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olors1.xml" ContentType="application/vnd.ms-office.chartcolorsty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style1.xml" ContentType="application/vnd.ms-office.chartstyle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U:\Supply Resource Planning\2018 CNG IRP WA\Quarterly Update #4\"/>
    </mc:Choice>
  </mc:AlternateContent>
  <bookViews>
    <workbookView xWindow="0" yWindow="0" windowWidth="19200" windowHeight="6945" xr2:uid="{ADE9C503-29EA-4C42-86EA-D97A28536D96}"/>
  </bookViews>
  <sheets>
    <sheet name="Data Comparison" sheetId="2" r:id="rId1"/>
    <sheet name="W&amp;P Data" sheetId="1" r:id="rId2"/>
    <sheet name="OR Population Forecast" sheetId="3" r:id="rId3"/>
    <sheet name="WA Medium Forecast" sheetId="4" r:id="rId4"/>
    <sheet name="WA Low Forecast" sheetId="5" r:id="rId5"/>
    <sheet name="WA High Forecast" sheetId="6" r:id="rId6"/>
    <sheet name="Graphical Comparison" sheetId="7" r:id="rId7"/>
  </sheets>
  <definedNames>
    <definedName name="_xlnm._FilterDatabase" localSheetId="0" hidden="1">'Data Comparison'!$A$1:$G$2476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16" i="2" l="1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L115" i="2"/>
  <c r="K115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K28" i="2"/>
  <c r="K54" i="2" l="1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I54" i="2"/>
  <c r="I55" i="2" s="1"/>
  <c r="I141" i="2"/>
  <c r="I142" i="2" s="1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L140" i="2"/>
  <c r="K140" i="2"/>
  <c r="J115" i="2"/>
  <c r="J140" i="2" s="1"/>
  <c r="I116" i="2"/>
  <c r="J116" i="2" s="1"/>
  <c r="J141" i="2" s="1"/>
  <c r="A45" i="4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C1" i="4"/>
  <c r="D1" i="4" s="1"/>
  <c r="E1" i="4" s="1"/>
  <c r="F1" i="4" s="1"/>
  <c r="G1" i="4" s="1"/>
  <c r="H1" i="4" s="1"/>
  <c r="I1" i="4" s="1"/>
  <c r="J1" i="4" s="1"/>
  <c r="K1" i="4" s="1"/>
  <c r="L1" i="4" s="1"/>
  <c r="M1" i="4" s="1"/>
  <c r="N1" i="4" s="1"/>
  <c r="O1" i="4" s="1"/>
  <c r="P1" i="4" s="1"/>
  <c r="Q1" i="4" s="1"/>
  <c r="R1" i="4" s="1"/>
  <c r="S1" i="4" s="1"/>
  <c r="T1" i="4" s="1"/>
  <c r="U1" i="4" s="1"/>
  <c r="V1" i="4" s="1"/>
  <c r="W1" i="4" s="1"/>
  <c r="X1" i="4" s="1"/>
  <c r="I56" i="2" l="1"/>
  <c r="Z141" i="2"/>
  <c r="AP141" i="2"/>
  <c r="I143" i="2"/>
  <c r="AH141" i="2"/>
  <c r="K141" i="2"/>
  <c r="O141" i="2"/>
  <c r="S141" i="2"/>
  <c r="W141" i="2"/>
  <c r="AA141" i="2"/>
  <c r="AE141" i="2"/>
  <c r="AI141" i="2"/>
  <c r="AM141" i="2"/>
  <c r="AQ141" i="2"/>
  <c r="L141" i="2"/>
  <c r="P141" i="2"/>
  <c r="T141" i="2"/>
  <c r="X141" i="2"/>
  <c r="AB141" i="2"/>
  <c r="AF141" i="2"/>
  <c r="AJ141" i="2"/>
  <c r="AN141" i="2"/>
  <c r="AR141" i="2"/>
  <c r="M141" i="2"/>
  <c r="Q141" i="2"/>
  <c r="U141" i="2"/>
  <c r="Y141" i="2"/>
  <c r="AC141" i="2"/>
  <c r="AG141" i="2"/>
  <c r="AK141" i="2"/>
  <c r="AO141" i="2"/>
  <c r="AS141" i="2"/>
  <c r="N141" i="2"/>
  <c r="AD141" i="2"/>
  <c r="AT141" i="2"/>
  <c r="V141" i="2"/>
  <c r="AL141" i="2"/>
  <c r="R141" i="2"/>
  <c r="I117" i="2"/>
  <c r="J117" i="2" s="1"/>
  <c r="J142" i="2" s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" i="2"/>
  <c r="I29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" i="2"/>
  <c r="I3" i="2"/>
  <c r="I4" i="2" s="1"/>
  <c r="I5" i="2" s="1"/>
  <c r="I6" i="2" s="1"/>
  <c r="I7" i="2" s="1"/>
  <c r="I8" i="2" s="1"/>
  <c r="I9" i="2" s="1"/>
  <c r="I10" i="2" s="1"/>
  <c r="I11" i="2" s="1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D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I57" i="2" l="1"/>
  <c r="I144" i="2"/>
  <c r="K142" i="2"/>
  <c r="O142" i="2"/>
  <c r="S142" i="2"/>
  <c r="W142" i="2"/>
  <c r="AA142" i="2"/>
  <c r="AE142" i="2"/>
  <c r="AI142" i="2"/>
  <c r="AM142" i="2"/>
  <c r="AQ142" i="2"/>
  <c r="L142" i="2"/>
  <c r="P142" i="2"/>
  <c r="T142" i="2"/>
  <c r="X142" i="2"/>
  <c r="AB142" i="2"/>
  <c r="AF142" i="2"/>
  <c r="AJ142" i="2"/>
  <c r="AN142" i="2"/>
  <c r="AR142" i="2"/>
  <c r="M142" i="2"/>
  <c r="Q142" i="2"/>
  <c r="U142" i="2"/>
  <c r="Y142" i="2"/>
  <c r="AC142" i="2"/>
  <c r="AG142" i="2"/>
  <c r="AK142" i="2"/>
  <c r="AO142" i="2"/>
  <c r="AS142" i="2"/>
  <c r="Z142" i="2"/>
  <c r="AP142" i="2"/>
  <c r="R142" i="2"/>
  <c r="AH142" i="2"/>
  <c r="N142" i="2"/>
  <c r="AT142" i="2"/>
  <c r="V142" i="2"/>
  <c r="AD142" i="2"/>
  <c r="AL142" i="2"/>
  <c r="I118" i="2"/>
  <c r="J118" i="2" s="1"/>
  <c r="J143" i="2" s="1"/>
  <c r="J28" i="2"/>
  <c r="J53" i="2" s="1"/>
  <c r="J29" i="2"/>
  <c r="J54" i="2" s="1"/>
  <c r="I30" i="2"/>
  <c r="I58" i="2" l="1"/>
  <c r="I145" i="2"/>
  <c r="K143" i="2"/>
  <c r="O143" i="2"/>
  <c r="S143" i="2"/>
  <c r="W143" i="2"/>
  <c r="AA143" i="2"/>
  <c r="AE143" i="2"/>
  <c r="AI143" i="2"/>
  <c r="AM143" i="2"/>
  <c r="AQ143" i="2"/>
  <c r="L143" i="2"/>
  <c r="P143" i="2"/>
  <c r="T143" i="2"/>
  <c r="X143" i="2"/>
  <c r="AB143" i="2"/>
  <c r="AF143" i="2"/>
  <c r="AJ143" i="2"/>
  <c r="AN143" i="2"/>
  <c r="AR143" i="2"/>
  <c r="M143" i="2"/>
  <c r="Q143" i="2"/>
  <c r="U143" i="2"/>
  <c r="Y143" i="2"/>
  <c r="AC143" i="2"/>
  <c r="AG143" i="2"/>
  <c r="AK143" i="2"/>
  <c r="AO143" i="2"/>
  <c r="AS143" i="2"/>
  <c r="V143" i="2"/>
  <c r="AL143" i="2"/>
  <c r="N143" i="2"/>
  <c r="AD143" i="2"/>
  <c r="AT143" i="2"/>
  <c r="AP143" i="2"/>
  <c r="R143" i="2"/>
  <c r="Z143" i="2"/>
  <c r="AH143" i="2"/>
  <c r="I119" i="2"/>
  <c r="J119" i="2" s="1"/>
  <c r="J144" i="2" s="1"/>
  <c r="I31" i="2"/>
  <c r="J30" i="2"/>
  <c r="J55" i="2" s="1"/>
  <c r="I59" i="2" l="1"/>
  <c r="I146" i="2"/>
  <c r="K144" i="2"/>
  <c r="O144" i="2"/>
  <c r="S144" i="2"/>
  <c r="W144" i="2"/>
  <c r="AA144" i="2"/>
  <c r="AE144" i="2"/>
  <c r="AI144" i="2"/>
  <c r="AM144" i="2"/>
  <c r="AQ144" i="2"/>
  <c r="L144" i="2"/>
  <c r="P144" i="2"/>
  <c r="T144" i="2"/>
  <c r="X144" i="2"/>
  <c r="AB144" i="2"/>
  <c r="AF144" i="2"/>
  <c r="AJ144" i="2"/>
  <c r="AN144" i="2"/>
  <c r="AR144" i="2"/>
  <c r="M144" i="2"/>
  <c r="Q144" i="2"/>
  <c r="U144" i="2"/>
  <c r="Y144" i="2"/>
  <c r="AC144" i="2"/>
  <c r="AG144" i="2"/>
  <c r="AK144" i="2"/>
  <c r="AO144" i="2"/>
  <c r="AS144" i="2"/>
  <c r="R144" i="2"/>
  <c r="AH144" i="2"/>
  <c r="Z144" i="2"/>
  <c r="AP144" i="2"/>
  <c r="AL144" i="2"/>
  <c r="N144" i="2"/>
  <c r="AT144" i="2"/>
  <c r="V144" i="2"/>
  <c r="AD144" i="2"/>
  <c r="I120" i="2"/>
  <c r="J120" i="2" s="1"/>
  <c r="J145" i="2" s="1"/>
  <c r="I32" i="2"/>
  <c r="J31" i="2"/>
  <c r="J56" i="2" s="1"/>
  <c r="I60" i="2" l="1"/>
  <c r="I147" i="2"/>
  <c r="K145" i="2"/>
  <c r="O145" i="2"/>
  <c r="S145" i="2"/>
  <c r="W145" i="2"/>
  <c r="AA145" i="2"/>
  <c r="AE145" i="2"/>
  <c r="AI145" i="2"/>
  <c r="AM145" i="2"/>
  <c r="AQ145" i="2"/>
  <c r="L145" i="2"/>
  <c r="P145" i="2"/>
  <c r="T145" i="2"/>
  <c r="X145" i="2"/>
  <c r="AB145" i="2"/>
  <c r="AF145" i="2"/>
  <c r="AJ145" i="2"/>
  <c r="AN145" i="2"/>
  <c r="AR145" i="2"/>
  <c r="M145" i="2"/>
  <c r="Q145" i="2"/>
  <c r="U145" i="2"/>
  <c r="Y145" i="2"/>
  <c r="AC145" i="2"/>
  <c r="AG145" i="2"/>
  <c r="AK145" i="2"/>
  <c r="AO145" i="2"/>
  <c r="AS145" i="2"/>
  <c r="N145" i="2"/>
  <c r="AD145" i="2"/>
  <c r="AT145" i="2"/>
  <c r="V145" i="2"/>
  <c r="AL145" i="2"/>
  <c r="AH145" i="2"/>
  <c r="AP145" i="2"/>
  <c r="R145" i="2"/>
  <c r="Z145" i="2"/>
  <c r="I121" i="2"/>
  <c r="J121" i="2" s="1"/>
  <c r="J146" i="2" s="1"/>
  <c r="I33" i="2"/>
  <c r="J32" i="2"/>
  <c r="J57" i="2" s="1"/>
  <c r="I61" i="2" l="1"/>
  <c r="I148" i="2"/>
  <c r="K146" i="2"/>
  <c r="O146" i="2"/>
  <c r="S146" i="2"/>
  <c r="W146" i="2"/>
  <c r="AA146" i="2"/>
  <c r="AE146" i="2"/>
  <c r="AI146" i="2"/>
  <c r="AM146" i="2"/>
  <c r="AQ146" i="2"/>
  <c r="L146" i="2"/>
  <c r="P146" i="2"/>
  <c r="T146" i="2"/>
  <c r="X146" i="2"/>
  <c r="AB146" i="2"/>
  <c r="AF146" i="2"/>
  <c r="AJ146" i="2"/>
  <c r="AN146" i="2"/>
  <c r="AR146" i="2"/>
  <c r="M146" i="2"/>
  <c r="Q146" i="2"/>
  <c r="U146" i="2"/>
  <c r="Y146" i="2"/>
  <c r="AC146" i="2"/>
  <c r="AG146" i="2"/>
  <c r="AK146" i="2"/>
  <c r="AO146" i="2"/>
  <c r="AS146" i="2"/>
  <c r="Z146" i="2"/>
  <c r="AP146" i="2"/>
  <c r="R146" i="2"/>
  <c r="AH146" i="2"/>
  <c r="AD146" i="2"/>
  <c r="AL146" i="2"/>
  <c r="N146" i="2"/>
  <c r="AT146" i="2"/>
  <c r="V146" i="2"/>
  <c r="I122" i="2"/>
  <c r="J122" i="2" s="1"/>
  <c r="J147" i="2" s="1"/>
  <c r="I34" i="2"/>
  <c r="J33" i="2"/>
  <c r="J58" i="2" s="1"/>
  <c r="I62" i="2" l="1"/>
  <c r="I149" i="2"/>
  <c r="K147" i="2"/>
  <c r="O147" i="2"/>
  <c r="S147" i="2"/>
  <c r="W147" i="2"/>
  <c r="AA147" i="2"/>
  <c r="AE147" i="2"/>
  <c r="AI147" i="2"/>
  <c r="AM147" i="2"/>
  <c r="AQ147" i="2"/>
  <c r="L147" i="2"/>
  <c r="P147" i="2"/>
  <c r="T147" i="2"/>
  <c r="X147" i="2"/>
  <c r="AB147" i="2"/>
  <c r="AF147" i="2"/>
  <c r="AJ147" i="2"/>
  <c r="AN147" i="2"/>
  <c r="AR147" i="2"/>
  <c r="M147" i="2"/>
  <c r="Q147" i="2"/>
  <c r="U147" i="2"/>
  <c r="Y147" i="2"/>
  <c r="AC147" i="2"/>
  <c r="AG147" i="2"/>
  <c r="AK147" i="2"/>
  <c r="AO147" i="2"/>
  <c r="AS147" i="2"/>
  <c r="V147" i="2"/>
  <c r="AL147" i="2"/>
  <c r="N147" i="2"/>
  <c r="AD147" i="2"/>
  <c r="AT147" i="2"/>
  <c r="Z147" i="2"/>
  <c r="AH147" i="2"/>
  <c r="AP147" i="2"/>
  <c r="R147" i="2"/>
  <c r="I123" i="2"/>
  <c r="J123" i="2" s="1"/>
  <c r="J148" i="2" s="1"/>
  <c r="I35" i="2"/>
  <c r="J34" i="2"/>
  <c r="J59" i="2" s="1"/>
  <c r="I63" i="2" l="1"/>
  <c r="I150" i="2"/>
  <c r="K148" i="2"/>
  <c r="L148" i="2"/>
  <c r="P148" i="2"/>
  <c r="T148" i="2"/>
  <c r="X148" i="2"/>
  <c r="AB148" i="2"/>
  <c r="AF148" i="2"/>
  <c r="AJ148" i="2"/>
  <c r="AN148" i="2"/>
  <c r="AR148" i="2"/>
  <c r="M148" i="2"/>
  <c r="Q148" i="2"/>
  <c r="U148" i="2"/>
  <c r="Y148" i="2"/>
  <c r="AC148" i="2"/>
  <c r="AG148" i="2"/>
  <c r="AK148" i="2"/>
  <c r="AO148" i="2"/>
  <c r="AS148" i="2"/>
  <c r="O148" i="2"/>
  <c r="W148" i="2"/>
  <c r="AE148" i="2"/>
  <c r="AM148" i="2"/>
  <c r="S148" i="2"/>
  <c r="AA148" i="2"/>
  <c r="AI148" i="2"/>
  <c r="AQ148" i="2"/>
  <c r="R148" i="2"/>
  <c r="AH148" i="2"/>
  <c r="V148" i="2"/>
  <c r="AL148" i="2"/>
  <c r="Z148" i="2"/>
  <c r="AP148" i="2"/>
  <c r="N148" i="2"/>
  <c r="AD148" i="2"/>
  <c r="AT148" i="2"/>
  <c r="I124" i="2"/>
  <c r="J124" i="2" s="1"/>
  <c r="J149" i="2" s="1"/>
  <c r="I36" i="2"/>
  <c r="J35" i="2"/>
  <c r="J60" i="2" s="1"/>
  <c r="I64" i="2" l="1"/>
  <c r="I151" i="2"/>
  <c r="L149" i="2"/>
  <c r="P149" i="2"/>
  <c r="T149" i="2"/>
  <c r="X149" i="2"/>
  <c r="AB149" i="2"/>
  <c r="AF149" i="2"/>
  <c r="AJ149" i="2"/>
  <c r="AN149" i="2"/>
  <c r="AR149" i="2"/>
  <c r="M149" i="2"/>
  <c r="Q149" i="2"/>
  <c r="U149" i="2"/>
  <c r="Y149" i="2"/>
  <c r="AC149" i="2"/>
  <c r="AG149" i="2"/>
  <c r="AK149" i="2"/>
  <c r="AO149" i="2"/>
  <c r="AS149" i="2"/>
  <c r="K149" i="2"/>
  <c r="S149" i="2"/>
  <c r="AA149" i="2"/>
  <c r="AI149" i="2"/>
  <c r="AQ149" i="2"/>
  <c r="O149" i="2"/>
  <c r="W149" i="2"/>
  <c r="AE149" i="2"/>
  <c r="AM149" i="2"/>
  <c r="N149" i="2"/>
  <c r="AD149" i="2"/>
  <c r="AT149" i="2"/>
  <c r="R149" i="2"/>
  <c r="AH149" i="2"/>
  <c r="V149" i="2"/>
  <c r="AL149" i="2"/>
  <c r="Z149" i="2"/>
  <c r="AP149" i="2"/>
  <c r="I125" i="2"/>
  <c r="J125" i="2" s="1"/>
  <c r="J150" i="2" s="1"/>
  <c r="I37" i="2"/>
  <c r="J36" i="2"/>
  <c r="J61" i="2" s="1"/>
  <c r="I65" i="2" l="1"/>
  <c r="I152" i="2"/>
  <c r="L150" i="2"/>
  <c r="P150" i="2"/>
  <c r="T150" i="2"/>
  <c r="X150" i="2"/>
  <c r="M150" i="2"/>
  <c r="Q150" i="2"/>
  <c r="U150" i="2"/>
  <c r="Y150" i="2"/>
  <c r="O150" i="2"/>
  <c r="W150" i="2"/>
  <c r="AC150" i="2"/>
  <c r="AG150" i="2"/>
  <c r="AK150" i="2"/>
  <c r="AO150" i="2"/>
  <c r="AS150" i="2"/>
  <c r="K150" i="2"/>
  <c r="S150" i="2"/>
  <c r="AA150" i="2"/>
  <c r="AE150" i="2"/>
  <c r="AI150" i="2"/>
  <c r="AM150" i="2"/>
  <c r="AQ150" i="2"/>
  <c r="Z150" i="2"/>
  <c r="AH150" i="2"/>
  <c r="AP150" i="2"/>
  <c r="N150" i="2"/>
  <c r="AB150" i="2"/>
  <c r="AJ150" i="2"/>
  <c r="AR150" i="2"/>
  <c r="R150" i="2"/>
  <c r="AD150" i="2"/>
  <c r="AL150" i="2"/>
  <c r="AT150" i="2"/>
  <c r="V150" i="2"/>
  <c r="AF150" i="2"/>
  <c r="AN150" i="2"/>
  <c r="I126" i="2"/>
  <c r="J126" i="2" s="1"/>
  <c r="J151" i="2" s="1"/>
  <c r="I38" i="2"/>
  <c r="J37" i="2"/>
  <c r="J62" i="2" s="1"/>
  <c r="I66" i="2" l="1"/>
  <c r="I153" i="2"/>
  <c r="M151" i="2"/>
  <c r="Q151" i="2"/>
  <c r="U151" i="2"/>
  <c r="Y151" i="2"/>
  <c r="AC151" i="2"/>
  <c r="AG151" i="2"/>
  <c r="AK151" i="2"/>
  <c r="AO151" i="2"/>
  <c r="AS151" i="2"/>
  <c r="K151" i="2"/>
  <c r="O151" i="2"/>
  <c r="S151" i="2"/>
  <c r="W151" i="2"/>
  <c r="AA151" i="2"/>
  <c r="AE151" i="2"/>
  <c r="AI151" i="2"/>
  <c r="AM151" i="2"/>
  <c r="AQ151" i="2"/>
  <c r="N151" i="2"/>
  <c r="V151" i="2"/>
  <c r="AD151" i="2"/>
  <c r="AL151" i="2"/>
  <c r="AT151" i="2"/>
  <c r="P151" i="2"/>
  <c r="X151" i="2"/>
  <c r="AF151" i="2"/>
  <c r="AN151" i="2"/>
  <c r="R151" i="2"/>
  <c r="Z151" i="2"/>
  <c r="AH151" i="2"/>
  <c r="AP151" i="2"/>
  <c r="L151" i="2"/>
  <c r="T151" i="2"/>
  <c r="AB151" i="2"/>
  <c r="AJ151" i="2"/>
  <c r="AR151" i="2"/>
  <c r="I127" i="2"/>
  <c r="J127" i="2" s="1"/>
  <c r="J152" i="2" s="1"/>
  <c r="I39" i="2"/>
  <c r="J38" i="2"/>
  <c r="J63" i="2" s="1"/>
  <c r="I67" i="2" l="1"/>
  <c r="I154" i="2"/>
  <c r="M152" i="2"/>
  <c r="Q152" i="2"/>
  <c r="U152" i="2"/>
  <c r="Y152" i="2"/>
  <c r="AC152" i="2"/>
  <c r="AG152" i="2"/>
  <c r="AK152" i="2"/>
  <c r="AO152" i="2"/>
  <c r="AS152" i="2"/>
  <c r="K152" i="2"/>
  <c r="O152" i="2"/>
  <c r="S152" i="2"/>
  <c r="W152" i="2"/>
  <c r="AA152" i="2"/>
  <c r="AE152" i="2"/>
  <c r="AI152" i="2"/>
  <c r="AM152" i="2"/>
  <c r="AQ152" i="2"/>
  <c r="R152" i="2"/>
  <c r="Z152" i="2"/>
  <c r="AH152" i="2"/>
  <c r="AP152" i="2"/>
  <c r="L152" i="2"/>
  <c r="T152" i="2"/>
  <c r="AB152" i="2"/>
  <c r="AJ152" i="2"/>
  <c r="AR152" i="2"/>
  <c r="N152" i="2"/>
  <c r="V152" i="2"/>
  <c r="AD152" i="2"/>
  <c r="AL152" i="2"/>
  <c r="AT152" i="2"/>
  <c r="P152" i="2"/>
  <c r="X152" i="2"/>
  <c r="AF152" i="2"/>
  <c r="AN152" i="2"/>
  <c r="I128" i="2"/>
  <c r="J128" i="2" s="1"/>
  <c r="J153" i="2" s="1"/>
  <c r="I40" i="2"/>
  <c r="J39" i="2"/>
  <c r="J64" i="2" s="1"/>
  <c r="I68" i="2" l="1"/>
  <c r="I155" i="2"/>
  <c r="M153" i="2"/>
  <c r="Q153" i="2"/>
  <c r="U153" i="2"/>
  <c r="Y153" i="2"/>
  <c r="AC153" i="2"/>
  <c r="AG153" i="2"/>
  <c r="AK153" i="2"/>
  <c r="AO153" i="2"/>
  <c r="AS153" i="2"/>
  <c r="K153" i="2"/>
  <c r="O153" i="2"/>
  <c r="S153" i="2"/>
  <c r="W153" i="2"/>
  <c r="AA153" i="2"/>
  <c r="AE153" i="2"/>
  <c r="AI153" i="2"/>
  <c r="AM153" i="2"/>
  <c r="AQ153" i="2"/>
  <c r="N153" i="2"/>
  <c r="V153" i="2"/>
  <c r="AD153" i="2"/>
  <c r="AL153" i="2"/>
  <c r="AT153" i="2"/>
  <c r="P153" i="2"/>
  <c r="X153" i="2"/>
  <c r="AF153" i="2"/>
  <c r="AN153" i="2"/>
  <c r="R153" i="2"/>
  <c r="Z153" i="2"/>
  <c r="AH153" i="2"/>
  <c r="AP153" i="2"/>
  <c r="L153" i="2"/>
  <c r="T153" i="2"/>
  <c r="AB153" i="2"/>
  <c r="AJ153" i="2"/>
  <c r="AR153" i="2"/>
  <c r="I129" i="2"/>
  <c r="J129" i="2" s="1"/>
  <c r="J154" i="2" s="1"/>
  <c r="I41" i="2"/>
  <c r="J40" i="2"/>
  <c r="J65" i="2" s="1"/>
  <c r="I69" i="2" l="1"/>
  <c r="I156" i="2"/>
  <c r="M154" i="2"/>
  <c r="Q154" i="2"/>
  <c r="U154" i="2"/>
  <c r="Y154" i="2"/>
  <c r="AC154" i="2"/>
  <c r="AG154" i="2"/>
  <c r="AK154" i="2"/>
  <c r="AO154" i="2"/>
  <c r="AS154" i="2"/>
  <c r="K154" i="2"/>
  <c r="O154" i="2"/>
  <c r="S154" i="2"/>
  <c r="W154" i="2"/>
  <c r="AA154" i="2"/>
  <c r="AE154" i="2"/>
  <c r="AI154" i="2"/>
  <c r="AM154" i="2"/>
  <c r="AQ154" i="2"/>
  <c r="R154" i="2"/>
  <c r="Z154" i="2"/>
  <c r="AH154" i="2"/>
  <c r="AP154" i="2"/>
  <c r="L154" i="2"/>
  <c r="T154" i="2"/>
  <c r="AB154" i="2"/>
  <c r="AJ154" i="2"/>
  <c r="AR154" i="2"/>
  <c r="N154" i="2"/>
  <c r="V154" i="2"/>
  <c r="AD154" i="2"/>
  <c r="AL154" i="2"/>
  <c r="AT154" i="2"/>
  <c r="P154" i="2"/>
  <c r="X154" i="2"/>
  <c r="AF154" i="2"/>
  <c r="AN154" i="2"/>
  <c r="I130" i="2"/>
  <c r="J130" i="2" s="1"/>
  <c r="J155" i="2" s="1"/>
  <c r="I42" i="2"/>
  <c r="J41" i="2"/>
  <c r="J66" i="2" s="1"/>
  <c r="I70" i="2" l="1"/>
  <c r="I157" i="2"/>
  <c r="M155" i="2"/>
  <c r="Q155" i="2"/>
  <c r="U155" i="2"/>
  <c r="Y155" i="2"/>
  <c r="AC155" i="2"/>
  <c r="AG155" i="2"/>
  <c r="AK155" i="2"/>
  <c r="AO155" i="2"/>
  <c r="AS155" i="2"/>
  <c r="K155" i="2"/>
  <c r="O155" i="2"/>
  <c r="S155" i="2"/>
  <c r="W155" i="2"/>
  <c r="AA155" i="2"/>
  <c r="AE155" i="2"/>
  <c r="AI155" i="2"/>
  <c r="AM155" i="2"/>
  <c r="AQ155" i="2"/>
  <c r="N155" i="2"/>
  <c r="V155" i="2"/>
  <c r="AD155" i="2"/>
  <c r="AL155" i="2"/>
  <c r="AT155" i="2"/>
  <c r="P155" i="2"/>
  <c r="X155" i="2"/>
  <c r="AF155" i="2"/>
  <c r="AN155" i="2"/>
  <c r="R155" i="2"/>
  <c r="Z155" i="2"/>
  <c r="AH155" i="2"/>
  <c r="AP155" i="2"/>
  <c r="L155" i="2"/>
  <c r="T155" i="2"/>
  <c r="AB155" i="2"/>
  <c r="AJ155" i="2"/>
  <c r="AR155" i="2"/>
  <c r="I131" i="2"/>
  <c r="J131" i="2" s="1"/>
  <c r="J156" i="2" s="1"/>
  <c r="I43" i="2"/>
  <c r="J42" i="2"/>
  <c r="J67" i="2" s="1"/>
  <c r="I71" i="2" l="1"/>
  <c r="I158" i="2"/>
  <c r="M156" i="2"/>
  <c r="Q156" i="2"/>
  <c r="U156" i="2"/>
  <c r="Y156" i="2"/>
  <c r="AC156" i="2"/>
  <c r="AG156" i="2"/>
  <c r="AK156" i="2"/>
  <c r="AO156" i="2"/>
  <c r="K156" i="2"/>
  <c r="O156" i="2"/>
  <c r="R156" i="2"/>
  <c r="W156" i="2"/>
  <c r="AB156" i="2"/>
  <c r="AH156" i="2"/>
  <c r="AM156" i="2"/>
  <c r="AR156" i="2"/>
  <c r="L156" i="2"/>
  <c r="S156" i="2"/>
  <c r="X156" i="2"/>
  <c r="AD156" i="2"/>
  <c r="AI156" i="2"/>
  <c r="AN156" i="2"/>
  <c r="AS156" i="2"/>
  <c r="N156" i="2"/>
  <c r="T156" i="2"/>
  <c r="Z156" i="2"/>
  <c r="AE156" i="2"/>
  <c r="AJ156" i="2"/>
  <c r="AP156" i="2"/>
  <c r="AT156" i="2"/>
  <c r="P156" i="2"/>
  <c r="V156" i="2"/>
  <c r="AA156" i="2"/>
  <c r="AF156" i="2"/>
  <c r="AL156" i="2"/>
  <c r="AQ156" i="2"/>
  <c r="I132" i="2"/>
  <c r="J132" i="2" s="1"/>
  <c r="J157" i="2" s="1"/>
  <c r="I44" i="2"/>
  <c r="J43" i="2"/>
  <c r="J68" i="2" s="1"/>
  <c r="I72" i="2" l="1"/>
  <c r="I159" i="2"/>
  <c r="L157" i="2"/>
  <c r="P157" i="2"/>
  <c r="T157" i="2"/>
  <c r="X157" i="2"/>
  <c r="AB157" i="2"/>
  <c r="AF157" i="2"/>
  <c r="AJ157" i="2"/>
  <c r="AN157" i="2"/>
  <c r="AR157" i="2"/>
  <c r="M157" i="2"/>
  <c r="Q157" i="2"/>
  <c r="U157" i="2"/>
  <c r="Y157" i="2"/>
  <c r="AC157" i="2"/>
  <c r="AG157" i="2"/>
  <c r="AK157" i="2"/>
  <c r="AO157" i="2"/>
  <c r="AS157" i="2"/>
  <c r="N157" i="2"/>
  <c r="R157" i="2"/>
  <c r="V157" i="2"/>
  <c r="Z157" i="2"/>
  <c r="AD157" i="2"/>
  <c r="AH157" i="2"/>
  <c r="AL157" i="2"/>
  <c r="AP157" i="2"/>
  <c r="AT157" i="2"/>
  <c r="K157" i="2"/>
  <c r="O157" i="2"/>
  <c r="S157" i="2"/>
  <c r="W157" i="2"/>
  <c r="AA157" i="2"/>
  <c r="AE157" i="2"/>
  <c r="AI157" i="2"/>
  <c r="AM157" i="2"/>
  <c r="AQ157" i="2"/>
  <c r="I133" i="2"/>
  <c r="J133" i="2" s="1"/>
  <c r="J158" i="2" s="1"/>
  <c r="I45" i="2"/>
  <c r="J44" i="2"/>
  <c r="J69" i="2" s="1"/>
  <c r="I73" i="2" l="1"/>
  <c r="I160" i="2"/>
  <c r="L158" i="2"/>
  <c r="P158" i="2"/>
  <c r="T158" i="2"/>
  <c r="X158" i="2"/>
  <c r="AB158" i="2"/>
  <c r="AF158" i="2"/>
  <c r="AJ158" i="2"/>
  <c r="AN158" i="2"/>
  <c r="AR158" i="2"/>
  <c r="M158" i="2"/>
  <c r="Q158" i="2"/>
  <c r="U158" i="2"/>
  <c r="Y158" i="2"/>
  <c r="AC158" i="2"/>
  <c r="AG158" i="2"/>
  <c r="AK158" i="2"/>
  <c r="AO158" i="2"/>
  <c r="AS158" i="2"/>
  <c r="N158" i="2"/>
  <c r="R158" i="2"/>
  <c r="V158" i="2"/>
  <c r="Z158" i="2"/>
  <c r="AD158" i="2"/>
  <c r="AH158" i="2"/>
  <c r="AL158" i="2"/>
  <c r="AP158" i="2"/>
  <c r="AT158" i="2"/>
  <c r="K158" i="2"/>
  <c r="O158" i="2"/>
  <c r="S158" i="2"/>
  <c r="W158" i="2"/>
  <c r="AA158" i="2"/>
  <c r="AE158" i="2"/>
  <c r="AI158" i="2"/>
  <c r="AM158" i="2"/>
  <c r="AQ158" i="2"/>
  <c r="I134" i="2"/>
  <c r="J134" i="2" s="1"/>
  <c r="J159" i="2" s="1"/>
  <c r="I46" i="2"/>
  <c r="J45" i="2"/>
  <c r="J70" i="2" s="1"/>
  <c r="I74" i="2" l="1"/>
  <c r="I161" i="2"/>
  <c r="L159" i="2"/>
  <c r="P159" i="2"/>
  <c r="T159" i="2"/>
  <c r="X159" i="2"/>
  <c r="AB159" i="2"/>
  <c r="AF159" i="2"/>
  <c r="AJ159" i="2"/>
  <c r="AN159" i="2"/>
  <c r="AR159" i="2"/>
  <c r="M159" i="2"/>
  <c r="Q159" i="2"/>
  <c r="U159" i="2"/>
  <c r="Y159" i="2"/>
  <c r="AC159" i="2"/>
  <c r="AG159" i="2"/>
  <c r="AK159" i="2"/>
  <c r="AO159" i="2"/>
  <c r="AS159" i="2"/>
  <c r="N159" i="2"/>
  <c r="R159" i="2"/>
  <c r="V159" i="2"/>
  <c r="Z159" i="2"/>
  <c r="AD159" i="2"/>
  <c r="AH159" i="2"/>
  <c r="AL159" i="2"/>
  <c r="AP159" i="2"/>
  <c r="AT159" i="2"/>
  <c r="K159" i="2"/>
  <c r="O159" i="2"/>
  <c r="S159" i="2"/>
  <c r="W159" i="2"/>
  <c r="AA159" i="2"/>
  <c r="AE159" i="2"/>
  <c r="AI159" i="2"/>
  <c r="AM159" i="2"/>
  <c r="AQ159" i="2"/>
  <c r="I135" i="2"/>
  <c r="J135" i="2" s="1"/>
  <c r="J160" i="2" s="1"/>
  <c r="I47" i="2"/>
  <c r="J46" i="2"/>
  <c r="J71" i="2" s="1"/>
  <c r="I75" i="2" l="1"/>
  <c r="I162" i="2"/>
  <c r="L160" i="2"/>
  <c r="P160" i="2"/>
  <c r="T160" i="2"/>
  <c r="X160" i="2"/>
  <c r="AB160" i="2"/>
  <c r="AF160" i="2"/>
  <c r="AJ160" i="2"/>
  <c r="AN160" i="2"/>
  <c r="AR160" i="2"/>
  <c r="M160" i="2"/>
  <c r="Q160" i="2"/>
  <c r="U160" i="2"/>
  <c r="Y160" i="2"/>
  <c r="AC160" i="2"/>
  <c r="AG160" i="2"/>
  <c r="AK160" i="2"/>
  <c r="AO160" i="2"/>
  <c r="AS160" i="2"/>
  <c r="N160" i="2"/>
  <c r="R160" i="2"/>
  <c r="V160" i="2"/>
  <c r="Z160" i="2"/>
  <c r="AD160" i="2"/>
  <c r="AH160" i="2"/>
  <c r="AL160" i="2"/>
  <c r="AP160" i="2"/>
  <c r="AT160" i="2"/>
  <c r="K160" i="2"/>
  <c r="AA160" i="2"/>
  <c r="AQ160" i="2"/>
  <c r="O160" i="2"/>
  <c r="AE160" i="2"/>
  <c r="AM160" i="2"/>
  <c r="S160" i="2"/>
  <c r="AI160" i="2"/>
  <c r="W160" i="2"/>
  <c r="I136" i="2"/>
  <c r="J136" i="2" s="1"/>
  <c r="J161" i="2" s="1"/>
  <c r="I48" i="2"/>
  <c r="J47" i="2"/>
  <c r="J72" i="2" s="1"/>
  <c r="L161" i="2" l="1"/>
  <c r="P161" i="2"/>
  <c r="T161" i="2"/>
  <c r="X161" i="2"/>
  <c r="AB161" i="2"/>
  <c r="AF161" i="2"/>
  <c r="AJ161" i="2"/>
  <c r="AN161" i="2"/>
  <c r="AR161" i="2"/>
  <c r="M161" i="2"/>
  <c r="Q161" i="2"/>
  <c r="U161" i="2"/>
  <c r="Y161" i="2"/>
  <c r="AC161" i="2"/>
  <c r="AG161" i="2"/>
  <c r="AK161" i="2"/>
  <c r="AO161" i="2"/>
  <c r="AS161" i="2"/>
  <c r="N161" i="2"/>
  <c r="R161" i="2"/>
  <c r="V161" i="2"/>
  <c r="Z161" i="2"/>
  <c r="AD161" i="2"/>
  <c r="AH161" i="2"/>
  <c r="AL161" i="2"/>
  <c r="AP161" i="2"/>
  <c r="AT161" i="2"/>
  <c r="W161" i="2"/>
  <c r="AM161" i="2"/>
  <c r="K161" i="2"/>
  <c r="AA161" i="2"/>
  <c r="AQ161" i="2"/>
  <c r="O161" i="2"/>
  <c r="AE161" i="2"/>
  <c r="S161" i="2"/>
  <c r="AI161" i="2"/>
  <c r="I137" i="2"/>
  <c r="J137" i="2" s="1"/>
  <c r="J162" i="2" s="1"/>
  <c r="I49" i="2"/>
  <c r="J48" i="2"/>
  <c r="J73" i="2" s="1"/>
  <c r="L162" i="2" l="1"/>
  <c r="P162" i="2"/>
  <c r="T162" i="2"/>
  <c r="X162" i="2"/>
  <c r="AB162" i="2"/>
  <c r="AF162" i="2"/>
  <c r="AJ162" i="2"/>
  <c r="AN162" i="2"/>
  <c r="AR162" i="2"/>
  <c r="M162" i="2"/>
  <c r="Q162" i="2"/>
  <c r="U162" i="2"/>
  <c r="Y162" i="2"/>
  <c r="AC162" i="2"/>
  <c r="AG162" i="2"/>
  <c r="AK162" i="2"/>
  <c r="AO162" i="2"/>
  <c r="AS162" i="2"/>
  <c r="N162" i="2"/>
  <c r="R162" i="2"/>
  <c r="V162" i="2"/>
  <c r="Z162" i="2"/>
  <c r="AD162" i="2"/>
  <c r="AH162" i="2"/>
  <c r="AL162" i="2"/>
  <c r="AP162" i="2"/>
  <c r="AT162" i="2"/>
  <c r="S162" i="2"/>
  <c r="AI162" i="2"/>
  <c r="W162" i="2"/>
  <c r="AM162" i="2"/>
  <c r="K162" i="2"/>
  <c r="AA162" i="2"/>
  <c r="AQ162" i="2"/>
  <c r="O162" i="2"/>
  <c r="AE162" i="2"/>
  <c r="I50" i="2"/>
  <c r="J49" i="2"/>
  <c r="J74" i="2" s="1"/>
  <c r="J50" i="2" l="1"/>
  <c r="J75" i="2" s="1"/>
</calcChain>
</file>

<file path=xl/sharedStrings.xml><?xml version="1.0" encoding="utf-8"?>
<sst xmlns="http://schemas.openxmlformats.org/spreadsheetml/2006/main" count="12775" uniqueCount="213">
  <si>
    <t>ID</t>
  </si>
  <si>
    <t>Year</t>
  </si>
  <si>
    <t>County</t>
  </si>
  <si>
    <t>Population</t>
  </si>
  <si>
    <t>Employment</t>
  </si>
  <si>
    <t>ADA, ID</t>
  </si>
  <si>
    <t>ADAMS, ID</t>
  </si>
  <si>
    <t>BANNOCK, ID</t>
  </si>
  <si>
    <t>BEAR LAKE, ID</t>
  </si>
  <si>
    <t>BENEWAH, ID</t>
  </si>
  <si>
    <t>BINGHAM, ID</t>
  </si>
  <si>
    <t>BLAINE, ID</t>
  </si>
  <si>
    <t>BOISE, ID</t>
  </si>
  <si>
    <t>BONNER, ID</t>
  </si>
  <si>
    <t>BONNEVILLE, ID</t>
  </si>
  <si>
    <t>BOUNDARY, ID</t>
  </si>
  <si>
    <t>BUTTE, ID</t>
  </si>
  <si>
    <t>CAMAS, ID</t>
  </si>
  <si>
    <t>CANYON, ID</t>
  </si>
  <si>
    <t>CARIBOU, ID</t>
  </si>
  <si>
    <t>CASSIA, ID</t>
  </si>
  <si>
    <t>CLARK, ID</t>
  </si>
  <si>
    <t>CLEARWATER, ID</t>
  </si>
  <si>
    <t>CUSTER, ID</t>
  </si>
  <si>
    <t>ELMORE, ID</t>
  </si>
  <si>
    <t>FRANKLIN, ID</t>
  </si>
  <si>
    <t>FREMONT (INCLUDES YELLOWSTONE PARK), ID</t>
  </si>
  <si>
    <t>GEM, ID</t>
  </si>
  <si>
    <t>GOODING, ID</t>
  </si>
  <si>
    <t>IDAHO, ID</t>
  </si>
  <si>
    <t>JEFFERSON, ID</t>
  </si>
  <si>
    <t>JEROME, ID</t>
  </si>
  <si>
    <t>KOOTENAI, ID</t>
  </si>
  <si>
    <t>LATAH, ID</t>
  </si>
  <si>
    <t>LEMHI, ID</t>
  </si>
  <si>
    <t>LEWIS, ID</t>
  </si>
  <si>
    <t>LINCOLN, ID</t>
  </si>
  <si>
    <t>MADISON, ID</t>
  </si>
  <si>
    <t>MINIDOKA, ID</t>
  </si>
  <si>
    <t>NEZ PERCE, ID</t>
  </si>
  <si>
    <t>ONEIDA, ID</t>
  </si>
  <si>
    <t>OWYHEE, ID</t>
  </si>
  <si>
    <t>PAYETTE, ID</t>
  </si>
  <si>
    <t>POWER, ID</t>
  </si>
  <si>
    <t>SHOSHONE, ID</t>
  </si>
  <si>
    <t>TETON, ID</t>
  </si>
  <si>
    <t>TWIN FALLS, ID</t>
  </si>
  <si>
    <t>VALLEY, ID</t>
  </si>
  <si>
    <t>WASHINGTON, ID</t>
  </si>
  <si>
    <t>BAKER, OR</t>
  </si>
  <si>
    <t>BENTON, OR</t>
  </si>
  <si>
    <t>CLACKAMAS, OR</t>
  </si>
  <si>
    <t>CLATSOP, OR</t>
  </si>
  <si>
    <t>COLUMBIA, OR</t>
  </si>
  <si>
    <t>COOS, OR</t>
  </si>
  <si>
    <t>CROOK, OR</t>
  </si>
  <si>
    <t>CURRY, OR</t>
  </si>
  <si>
    <t>DESCHUTES, OR</t>
  </si>
  <si>
    <t>DOUGLAS, OR</t>
  </si>
  <si>
    <t>GILLIAM, OR</t>
  </si>
  <si>
    <t>GRANT, OR</t>
  </si>
  <si>
    <t>HARNEY, OR</t>
  </si>
  <si>
    <t>HOOD RIVER, OR</t>
  </si>
  <si>
    <t>JACKSON, OR</t>
  </si>
  <si>
    <t>JEFFERSON, OR</t>
  </si>
  <si>
    <t>JOSEPHINE, OR</t>
  </si>
  <si>
    <t>KLAMATH, OR</t>
  </si>
  <si>
    <t>LAKE, OR</t>
  </si>
  <si>
    <t>LANE, OR</t>
  </si>
  <si>
    <t>LINCOLN, OR</t>
  </si>
  <si>
    <t>LINN, OR</t>
  </si>
  <si>
    <t>MALHEUR, OR</t>
  </si>
  <si>
    <t>MARION, OR</t>
  </si>
  <si>
    <t>MORROW, OR</t>
  </si>
  <si>
    <t>MULTNOMAH, OR</t>
  </si>
  <si>
    <t>POLK, OR</t>
  </si>
  <si>
    <t>SHERMAN, OR</t>
  </si>
  <si>
    <t>TILLAMOOK, OR</t>
  </si>
  <si>
    <t>UMATILLA, OR</t>
  </si>
  <si>
    <t>UNION, OR</t>
  </si>
  <si>
    <t>WALLOWA, OR</t>
  </si>
  <si>
    <t>WASCO, OR</t>
  </si>
  <si>
    <t>WASHINGTON, OR</t>
  </si>
  <si>
    <t>WHEELER, OR</t>
  </si>
  <si>
    <t>YAMHILL, OR</t>
  </si>
  <si>
    <t>ADAMS, WA</t>
  </si>
  <si>
    <t>ASOTIN, WA</t>
  </si>
  <si>
    <t>BENTON, WA</t>
  </si>
  <si>
    <t>CHELAN, WA</t>
  </si>
  <si>
    <t>CLALLAM, WA</t>
  </si>
  <si>
    <t>CLARK, WA</t>
  </si>
  <si>
    <t>COLUMBIA, WA</t>
  </si>
  <si>
    <t>COWLITZ, WA</t>
  </si>
  <si>
    <t>DOUGLAS, WA</t>
  </si>
  <si>
    <t>FERRY, WA</t>
  </si>
  <si>
    <t>FRANKLIN, WA</t>
  </si>
  <si>
    <t>GARFIELD, WA</t>
  </si>
  <si>
    <t>GRANT, WA</t>
  </si>
  <si>
    <t>GRAYS HARBOR, WA</t>
  </si>
  <si>
    <t>ISLAND, WA</t>
  </si>
  <si>
    <t>JEFFERSON, WA</t>
  </si>
  <si>
    <t>KING, WA</t>
  </si>
  <si>
    <t>KITSAP, WA</t>
  </si>
  <si>
    <t>KITTITAS, WA</t>
  </si>
  <si>
    <t>KLICKITAT, WA</t>
  </si>
  <si>
    <t>LEWIS, WA</t>
  </si>
  <si>
    <t>LINCOLN, WA</t>
  </si>
  <si>
    <t>MASON, WA</t>
  </si>
  <si>
    <t>OKANOGAN, WA</t>
  </si>
  <si>
    <t>PACIFIC, WA</t>
  </si>
  <si>
    <t>PEND OREILLE, WA</t>
  </si>
  <si>
    <t>PIERCE, WA</t>
  </si>
  <si>
    <t>SAN JUAN, WA</t>
  </si>
  <si>
    <t>SKAGIT, WA</t>
  </si>
  <si>
    <t>SKAMANIA, WA</t>
  </si>
  <si>
    <t>SNOHOMISH, WA</t>
  </si>
  <si>
    <t>SPOKANE, WA</t>
  </si>
  <si>
    <t>STEVENS, WA</t>
  </si>
  <si>
    <t>THURSTON, WA</t>
  </si>
  <si>
    <t>WAHKIAKUM, WA</t>
  </si>
  <si>
    <t>WALLA WALLA, WA</t>
  </si>
  <si>
    <t>WHATCOM, WA</t>
  </si>
  <si>
    <t>WHITMAN, WA</t>
  </si>
  <si>
    <t>YAKIMA, WA</t>
  </si>
  <si>
    <t>State</t>
  </si>
  <si>
    <t>Adams</t>
  </si>
  <si>
    <t>Asotin</t>
  </si>
  <si>
    <t>Benton</t>
  </si>
  <si>
    <t>Chelan</t>
  </si>
  <si>
    <t>Clallam</t>
  </si>
  <si>
    <t>Clark</t>
  </si>
  <si>
    <t>Columbia</t>
  </si>
  <si>
    <t>Cowlitz</t>
  </si>
  <si>
    <t>Douglas</t>
  </si>
  <si>
    <t>Ferry</t>
  </si>
  <si>
    <t>Franklin</t>
  </si>
  <si>
    <t>Garfield</t>
  </si>
  <si>
    <t>Grant</t>
  </si>
  <si>
    <t>Grays Harbor</t>
  </si>
  <si>
    <t>Island</t>
  </si>
  <si>
    <t>Jefferson</t>
  </si>
  <si>
    <t>King</t>
  </si>
  <si>
    <t>Kitsap</t>
  </si>
  <si>
    <t>Kittitas</t>
  </si>
  <si>
    <t>Klickitat</t>
  </si>
  <si>
    <t>Lewis</t>
  </si>
  <si>
    <t>Lincoln</t>
  </si>
  <si>
    <t>Mason</t>
  </si>
  <si>
    <t>Okanogan</t>
  </si>
  <si>
    <t>Pacific</t>
  </si>
  <si>
    <t>Pend Oreille</t>
  </si>
  <si>
    <t>Pierce</t>
  </si>
  <si>
    <t>San Juan</t>
  </si>
  <si>
    <t>Skagit</t>
  </si>
  <si>
    <t>Skamania</t>
  </si>
  <si>
    <t>Snohomish</t>
  </si>
  <si>
    <t>Spokane</t>
  </si>
  <si>
    <t>Stevens</t>
  </si>
  <si>
    <t>Thurston</t>
  </si>
  <si>
    <t>Wahkiakum</t>
  </si>
  <si>
    <t>Walla Walla</t>
  </si>
  <si>
    <t>Whatcom</t>
  </si>
  <si>
    <t>Whitman</t>
  </si>
  <si>
    <t>Yakima</t>
  </si>
  <si>
    <t>Population (in thousands)</t>
  </si>
  <si>
    <t>WA</t>
  </si>
  <si>
    <t>OR</t>
  </si>
  <si>
    <t>W&amp;P</t>
  </si>
  <si>
    <t>WA State</t>
  </si>
  <si>
    <t>Forecast</t>
  </si>
  <si>
    <t>Forecasts of Oregon's County Populations and Components of Change, 2010 - 2050</t>
  </si>
  <si>
    <t>Prepared by Office of Economic Analysis, Department of Administrative Services, State of Oregon</t>
  </si>
  <si>
    <t>Release date: March 28, 2013</t>
  </si>
  <si>
    <t>Estimate</t>
  </si>
  <si>
    <t>PSU'S ESTIMATES</t>
  </si>
  <si>
    <t>Area Name</t>
  </si>
  <si>
    <t>Oregon</t>
  </si>
  <si>
    <t>Baker</t>
  </si>
  <si>
    <t>Clackamas</t>
  </si>
  <si>
    <t>Clatsop</t>
  </si>
  <si>
    <t>Coos</t>
  </si>
  <si>
    <t>Crook</t>
  </si>
  <si>
    <t>Curry</t>
  </si>
  <si>
    <t>Deschutes</t>
  </si>
  <si>
    <t>Gilliam</t>
  </si>
  <si>
    <t>Harney</t>
  </si>
  <si>
    <t>Hood River</t>
  </si>
  <si>
    <t>Jackson</t>
  </si>
  <si>
    <t>Josephine</t>
  </si>
  <si>
    <t>Klamath</t>
  </si>
  <si>
    <t>Lake</t>
  </si>
  <si>
    <t>Lane</t>
  </si>
  <si>
    <t>Linn</t>
  </si>
  <si>
    <t>Malheur</t>
  </si>
  <si>
    <t>Marion</t>
  </si>
  <si>
    <t>Morrow</t>
  </si>
  <si>
    <t>Multnomah</t>
  </si>
  <si>
    <t>Polk</t>
  </si>
  <si>
    <t>Sherman</t>
  </si>
  <si>
    <t>Tillamook</t>
  </si>
  <si>
    <t>Umatilla</t>
  </si>
  <si>
    <t>Union</t>
  </si>
  <si>
    <t>Wallowa</t>
  </si>
  <si>
    <t>Wasco</t>
  </si>
  <si>
    <t>Washington</t>
  </si>
  <si>
    <t>Wheeler</t>
  </si>
  <si>
    <t>Yamhill</t>
  </si>
  <si>
    <t>(medium)</t>
  </si>
  <si>
    <t>OR State</t>
  </si>
  <si>
    <t>High</t>
  </si>
  <si>
    <t>Low</t>
  </si>
  <si>
    <t>Comparison</t>
  </si>
  <si>
    <t>County (Source: W&amp;P)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</si>
</sst>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b/>
      <u/>
      <sz val="10"/>
      <color theme="1"/>
      <name val="Times New Roman"/>
      <family val="1"/>
    </font>
    <font>
      <b/>
      <sz val="12"/>
      <name val="Times New Roman"/>
      <family val="1"/>
    </font>
    <font>
      <sz val="10"/>
      <color rgb="FF2B5DFD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sz val="10"/>
      <color rgb="FF2B5DFD"/>
      <name val="Times New Roman"/>
      <family val="1"/>
    </font>
    <font>
      <b/>
      <sz val="10"/>
      <color theme="1"/>
      <name val="Times New Roman"/>
      <family val="1"/>
    </font>
    <font>
      <b/>
      <u/>
      <sz val="10"/>
      <name val="Times New Roman"/>
      <family val="1"/>
    </font>
    <font>
      <b/>
      <u/>
      <sz val="10"/>
      <color rgb="FF2B5DFD"/>
      <name val="Times New Roman"/>
      <family val="1"/>
    </font>
    <font>
      <b/>
      <u/>
      <sz val="10"/>
      <color rgb="FFFF0000"/>
      <name val="Times New Roman"/>
      <family val="1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5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6" fillId="0" borderId="0"/>
    <xf numFmtId="43" fontId="19" fillId="0" borderId="0" applyFont="0" applyFill="0" applyBorder="0" applyAlignment="0" applyProtection="0"/>
  </cellStyleXfs>
  <cellXfs count="101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1" fillId="0" borderId="2" xfId="1" applyFont="1" applyFill="1" applyBorder="1" applyAlignment="1"/>
    <xf numFmtId="0" fontId="0" fillId="0" borderId="0" xfId="0" applyAlignment="1"/>
    <xf numFmtId="0" fontId="1" fillId="0" borderId="2" xfId="1" applyFont="1" applyFill="1" applyBorder="1" applyAlignment="1">
      <alignment horizontal="right"/>
    </xf>
    <xf numFmtId="0" fontId="4" fillId="0" borderId="0" xfId="0" applyFont="1"/>
    <xf numFmtId="0" fontId="4" fillId="0" borderId="3" xfId="0" applyFont="1" applyBorder="1"/>
    <xf numFmtId="0" fontId="5" fillId="0" borderId="0" xfId="0" applyFont="1" applyBorder="1" applyAlignment="1">
      <alignment horizontal="right"/>
    </xf>
    <xf numFmtId="3" fontId="4" fillId="0" borderId="0" xfId="0" applyNumberFormat="1" applyFont="1" applyAlignment="1">
      <alignment horizontal="right"/>
    </xf>
    <xf numFmtId="3" fontId="4" fillId="0" borderId="0" xfId="0" applyNumberFormat="1" applyFont="1"/>
    <xf numFmtId="3" fontId="4" fillId="0" borderId="3" xfId="0" applyNumberFormat="1" applyFont="1" applyBorder="1" applyAlignment="1">
      <alignment horizontal="right"/>
    </xf>
    <xf numFmtId="3" fontId="4" fillId="0" borderId="3" xfId="0" applyNumberFormat="1" applyFont="1" applyBorder="1"/>
    <xf numFmtId="0" fontId="0" fillId="0" borderId="0" xfId="2" applyNumberFormat="1" applyFont="1"/>
    <xf numFmtId="0" fontId="5" fillId="3" borderId="0" xfId="0" applyFont="1" applyFill="1" applyBorder="1" applyAlignment="1">
      <alignment horizontal="right"/>
    </xf>
    <xf numFmtId="0" fontId="1" fillId="0" borderId="5" xfId="1" applyFont="1" applyFill="1" applyBorder="1" applyAlignment="1">
      <alignment horizontal="right"/>
    </xf>
    <xf numFmtId="0" fontId="1" fillId="0" borderId="6" xfId="1" applyFont="1" applyFill="1" applyBorder="1" applyAlignment="1">
      <alignment horizontal="right"/>
    </xf>
    <xf numFmtId="0" fontId="0" fillId="3" borderId="8" xfId="0" applyFill="1" applyBorder="1"/>
    <xf numFmtId="0" fontId="0" fillId="3" borderId="9" xfId="0" applyFill="1" applyBorder="1"/>
    <xf numFmtId="0" fontId="5" fillId="3" borderId="10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0" fillId="4" borderId="12" xfId="0" applyFill="1" applyBorder="1"/>
    <xf numFmtId="0" fontId="5" fillId="4" borderId="7" xfId="0" applyFont="1" applyFill="1" applyBorder="1" applyAlignment="1">
      <alignment horizontal="right"/>
    </xf>
    <xf numFmtId="0" fontId="0" fillId="4" borderId="8" xfId="0" applyFill="1" applyBorder="1"/>
    <xf numFmtId="0" fontId="0" fillId="4" borderId="9" xfId="0" applyFill="1" applyBorder="1"/>
    <xf numFmtId="0" fontId="5" fillId="4" borderId="10" xfId="0" applyFont="1" applyFill="1" applyBorder="1" applyAlignment="1">
      <alignment horizontal="right"/>
    </xf>
    <xf numFmtId="0" fontId="7" fillId="5" borderId="0" xfId="3" applyFont="1" applyFill="1" applyBorder="1"/>
    <xf numFmtId="0" fontId="7" fillId="3" borderId="0" xfId="3" applyFont="1" applyFill="1"/>
    <xf numFmtId="0" fontId="7" fillId="3" borderId="14" xfId="3" applyFont="1" applyFill="1" applyBorder="1"/>
    <xf numFmtId="0" fontId="8" fillId="0" borderId="0" xfId="0" applyFont="1"/>
    <xf numFmtId="0" fontId="9" fillId="0" borderId="0" xfId="0" applyFont="1"/>
    <xf numFmtId="0" fontId="10" fillId="3" borderId="0" xfId="0" applyFont="1" applyFill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3" applyFont="1" applyFill="1" applyAlignment="1">
      <alignment horizontal="right"/>
    </xf>
    <xf numFmtId="0" fontId="15" fillId="5" borderId="17" xfId="3" applyFont="1" applyFill="1" applyBorder="1" applyAlignment="1"/>
    <xf numFmtId="0" fontId="15" fillId="5" borderId="3" xfId="3" applyFont="1" applyFill="1" applyBorder="1" applyAlignment="1"/>
    <xf numFmtId="0" fontId="16" fillId="0" borderId="0" xfId="3" applyFont="1" applyFill="1" applyAlignment="1">
      <alignment horizontal="left"/>
    </xf>
    <xf numFmtId="0" fontId="17" fillId="0" borderId="0" xfId="0" applyFont="1" applyFill="1" applyAlignment="1">
      <alignment horizontal="right"/>
    </xf>
    <xf numFmtId="0" fontId="18" fillId="6" borderId="16" xfId="3" applyFont="1" applyFill="1" applyBorder="1"/>
    <xf numFmtId="0" fontId="18" fillId="6" borderId="15" xfId="3" applyFont="1" applyFill="1" applyBorder="1"/>
    <xf numFmtId="0" fontId="11" fillId="0" borderId="0" xfId="3" applyFont="1" applyFill="1"/>
    <xf numFmtId="3" fontId="9" fillId="0" borderId="0" xfId="4" applyNumberFormat="1" applyFont="1" applyFill="1"/>
    <xf numFmtId="3" fontId="9" fillId="0" borderId="0" xfId="0" applyNumberFormat="1" applyFont="1" applyFill="1"/>
    <xf numFmtId="3" fontId="20" fillId="6" borderId="18" xfId="0" applyNumberFormat="1" applyFont="1" applyFill="1" applyBorder="1"/>
    <xf numFmtId="3" fontId="20" fillId="6" borderId="19" xfId="0" applyNumberFormat="1" applyFont="1" applyFill="1" applyBorder="1"/>
    <xf numFmtId="3" fontId="10" fillId="3" borderId="16" xfId="3" applyNumberFormat="1" applyFont="1" applyFill="1" applyBorder="1"/>
    <xf numFmtId="3" fontId="10" fillId="5" borderId="0" xfId="3" applyNumberFormat="1" applyFont="1" applyFill="1" applyBorder="1"/>
    <xf numFmtId="3" fontId="10" fillId="3" borderId="0" xfId="3" applyNumberFormat="1" applyFont="1" applyFill="1"/>
    <xf numFmtId="3" fontId="21" fillId="6" borderId="16" xfId="0" applyNumberFormat="1" applyFont="1" applyFill="1" applyBorder="1"/>
    <xf numFmtId="3" fontId="21" fillId="6" borderId="15" xfId="0" applyNumberFormat="1" applyFont="1" applyFill="1" applyBorder="1"/>
    <xf numFmtId="3" fontId="21" fillId="6" borderId="20" xfId="0" applyNumberFormat="1" applyFont="1" applyFill="1" applyBorder="1"/>
    <xf numFmtId="3" fontId="21" fillId="6" borderId="21" xfId="0" applyNumberFormat="1" applyFont="1" applyFill="1" applyBorder="1"/>
    <xf numFmtId="0" fontId="4" fillId="3" borderId="4" xfId="0" applyFont="1" applyFill="1" applyBorder="1" applyAlignment="1">
      <alignment horizontal="center"/>
    </xf>
    <xf numFmtId="164" fontId="4" fillId="3" borderId="0" xfId="2" applyNumberFormat="1" applyFont="1" applyFill="1" applyBorder="1" applyAlignment="1">
      <alignment horizontal="right"/>
    </xf>
    <xf numFmtId="164" fontId="4" fillId="3" borderId="13" xfId="2" applyNumberFormat="1" applyFont="1" applyFill="1" applyBorder="1" applyAlignment="1">
      <alignment horizontal="right"/>
    </xf>
    <xf numFmtId="164" fontId="4" fillId="3" borderId="10" xfId="2" applyNumberFormat="1" applyFont="1" applyFill="1" applyBorder="1" applyAlignment="1">
      <alignment horizontal="right"/>
    </xf>
    <xf numFmtId="164" fontId="4" fillId="3" borderId="11" xfId="2" applyNumberFormat="1" applyFont="1" applyFill="1" applyBorder="1" applyAlignment="1">
      <alignment horizontal="right"/>
    </xf>
    <xf numFmtId="164" fontId="0" fillId="4" borderId="7" xfId="2" applyNumberFormat="1" applyFont="1" applyFill="1" applyBorder="1"/>
    <xf numFmtId="164" fontId="0" fillId="4" borderId="0" xfId="2" applyNumberFormat="1" applyFont="1" applyFill="1" applyBorder="1"/>
    <xf numFmtId="164" fontId="0" fillId="4" borderId="10" xfId="2" applyNumberFormat="1" applyFont="1" applyFill="1" applyBorder="1"/>
    <xf numFmtId="0" fontId="0" fillId="4" borderId="25" xfId="0" applyFill="1" applyBorder="1"/>
    <xf numFmtId="0" fontId="0" fillId="4" borderId="22" xfId="0" applyFill="1" applyBorder="1"/>
    <xf numFmtId="164" fontId="0" fillId="0" borderId="0" xfId="2" applyNumberFormat="1" applyFont="1"/>
    <xf numFmtId="0" fontId="6" fillId="0" borderId="0" xfId="3"/>
    <xf numFmtId="0" fontId="0" fillId="3" borderId="23" xfId="0" applyFill="1" applyBorder="1"/>
    <xf numFmtId="0" fontId="5" fillId="3" borderId="26" xfId="0" applyFont="1" applyFill="1" applyBorder="1" applyAlignment="1">
      <alignment horizontal="right"/>
    </xf>
    <xf numFmtId="164" fontId="4" fillId="3" borderId="26" xfId="2" applyNumberFormat="1" applyFont="1" applyFill="1" applyBorder="1" applyAlignment="1">
      <alignment horizontal="right"/>
    </xf>
    <xf numFmtId="164" fontId="0" fillId="4" borderId="26" xfId="2" applyNumberFormat="1" applyFont="1" applyFill="1" applyBorder="1"/>
    <xf numFmtId="0" fontId="0" fillId="4" borderId="23" xfId="0" applyFill="1" applyBorder="1"/>
    <xf numFmtId="0" fontId="5" fillId="4" borderId="26" xfId="0" applyFont="1" applyFill="1" applyBorder="1" applyAlignment="1">
      <alignment horizontal="right"/>
    </xf>
    <xf numFmtId="0" fontId="0" fillId="7" borderId="12" xfId="0" applyFill="1" applyBorder="1"/>
    <xf numFmtId="0" fontId="5" fillId="7" borderId="7" xfId="0" applyFont="1" applyFill="1" applyBorder="1" applyAlignment="1">
      <alignment horizontal="right"/>
    </xf>
    <xf numFmtId="0" fontId="0" fillId="7" borderId="8" xfId="0" applyFill="1" applyBorder="1"/>
    <xf numFmtId="0" fontId="5" fillId="7" borderId="0" xfId="0" applyFont="1" applyFill="1" applyBorder="1" applyAlignment="1">
      <alignment horizontal="right"/>
    </xf>
    <xf numFmtId="0" fontId="0" fillId="7" borderId="9" xfId="0" applyFill="1" applyBorder="1"/>
    <xf numFmtId="0" fontId="5" fillId="7" borderId="10" xfId="0" applyFont="1" applyFill="1" applyBorder="1" applyAlignment="1">
      <alignment horizontal="right"/>
    </xf>
    <xf numFmtId="0" fontId="0" fillId="7" borderId="25" xfId="0" applyFill="1" applyBorder="1"/>
    <xf numFmtId="0" fontId="0" fillId="7" borderId="22" xfId="0" applyFill="1" applyBorder="1"/>
    <xf numFmtId="164" fontId="0" fillId="7" borderId="26" xfId="2" applyNumberFormat="1" applyFont="1" applyFill="1" applyBorder="1"/>
    <xf numFmtId="164" fontId="0" fillId="7" borderId="0" xfId="2" applyNumberFormat="1" applyFont="1" applyFill="1" applyBorder="1"/>
    <xf numFmtId="164" fontId="0" fillId="7" borderId="10" xfId="2" applyNumberFormat="1" applyFont="1" applyFill="1" applyBorder="1"/>
    <xf numFmtId="0" fontId="0" fillId="0" borderId="10" xfId="0" applyBorder="1"/>
    <xf numFmtId="0" fontId="0" fillId="0" borderId="11" xfId="0" applyBorder="1"/>
    <xf numFmtId="0" fontId="4" fillId="8" borderId="4" xfId="0" applyFont="1" applyFill="1" applyBorder="1" applyAlignment="1">
      <alignment horizontal="center"/>
    </xf>
    <xf numFmtId="164" fontId="4" fillId="8" borderId="0" xfId="2" applyNumberFormat="1" applyFont="1" applyFill="1" applyBorder="1" applyAlignment="1">
      <alignment horizontal="right"/>
    </xf>
    <xf numFmtId="164" fontId="4" fillId="8" borderId="10" xfId="2" applyNumberFormat="1" applyFont="1" applyFill="1" applyBorder="1" applyAlignment="1">
      <alignment horizontal="right"/>
    </xf>
    <xf numFmtId="164" fontId="4" fillId="8" borderId="24" xfId="2" applyNumberFormat="1" applyFont="1" applyFill="1" applyBorder="1" applyAlignment="1">
      <alignment horizontal="right"/>
    </xf>
    <xf numFmtId="164" fontId="4" fillId="8" borderId="13" xfId="2" applyNumberFormat="1" applyFont="1" applyFill="1" applyBorder="1" applyAlignment="1">
      <alignment horizontal="right"/>
    </xf>
    <xf numFmtId="164" fontId="4" fillId="8" borderId="11" xfId="2" applyNumberFormat="1" applyFont="1" applyFill="1" applyBorder="1" applyAlignment="1">
      <alignment horizontal="right"/>
    </xf>
    <xf numFmtId="0" fontId="0" fillId="8" borderId="25" xfId="0" applyFill="1" applyBorder="1"/>
    <xf numFmtId="164" fontId="0" fillId="8" borderId="26" xfId="2" applyNumberFormat="1" applyFont="1" applyFill="1" applyBorder="1"/>
    <xf numFmtId="164" fontId="0" fillId="8" borderId="0" xfId="2" applyNumberFormat="1" applyFont="1" applyFill="1" applyBorder="1"/>
    <xf numFmtId="164" fontId="0" fillId="8" borderId="10" xfId="2" applyNumberFormat="1" applyFont="1" applyFill="1" applyBorder="1"/>
    <xf numFmtId="0" fontId="0" fillId="8" borderId="22" xfId="0" applyFill="1" applyBorder="1"/>
    <xf numFmtId="16" fontId="14" fillId="0" borderId="0" xfId="3" applyNumberFormat="1" applyFont="1" applyFill="1" applyBorder="1" applyAlignment="1">
      <alignment horizontal="center"/>
    </xf>
    <xf numFmtId="16" fontId="14" fillId="0" borderId="15" xfId="3" applyNumberFormat="1" applyFont="1" applyFill="1" applyBorder="1" applyAlignment="1">
      <alignment horizontal="center"/>
    </xf>
    <xf numFmtId="16" fontId="12" fillId="6" borderId="16" xfId="3" applyNumberFormat="1" applyFont="1" applyFill="1" applyBorder="1" applyAlignment="1">
      <alignment horizontal="center"/>
    </xf>
    <xf numFmtId="16" fontId="12" fillId="6" borderId="15" xfId="3" applyNumberFormat="1" applyFont="1" applyFill="1" applyBorder="1" applyAlignment="1">
      <alignment horizontal="center"/>
    </xf>
  </cellXfs>
  <cellStyles count="5">
    <cellStyle name="Comma" xfId="2" builtinId="3"/>
    <cellStyle name="Comma 2" xfId="4" xr:uid="{ED0E2DD1-39A0-4598-8FBE-233210CE3FB4}"/>
    <cellStyle name="Normal" xfId="0" builtinId="0"/>
    <cellStyle name="Normal 10" xfId="3" xr:uid="{1F8E6780-A8D0-49EC-AFF3-4B867F30480E}"/>
    <cellStyle name="Normal_Sheet1" xfId="1" xr:uid="{9BB8AFF0-4A5B-4468-BAB9-ABF3F46A9EC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OR State Projections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Comparison'!$I$80:$I$112</c:f>
              <c:numCache>
                <c:formatCode>General</c:formatCod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cat>
          <c:val>
            <c:numRef>
              <c:f>'Data Comparison'!$J$80:$J$112</c:f>
              <c:numCache>
                <c:formatCode>_(* #,##0_);_(* \(#,##0\);_(* "-"??_);_(@_)</c:formatCode>
                <c:ptCount val="33"/>
                <c:pt idx="0">
                  <c:v>4150071.2766393633</c:v>
                </c:pt>
                <c:pt idx="1">
                  <c:v>4200775.9851673087</c:v>
                </c:pt>
                <c:pt idx="2">
                  <c:v>4252100.1932882797</c:v>
                </c:pt>
                <c:pt idx="3">
                  <c:v>4303654.8297082819</c:v>
                </c:pt>
                <c:pt idx="4">
                  <c:v>4355834.5408950066</c:v>
                </c:pt>
                <c:pt idx="5">
                  <c:v>4408646.9055744633</c:v>
                </c:pt>
                <c:pt idx="6">
                  <c:v>4462099.5943610119</c:v>
                </c:pt>
                <c:pt idx="7">
                  <c:v>4516200.3708714601</c:v>
                </c:pt>
                <c:pt idx="8">
                  <c:v>4565473.3502346957</c:v>
                </c:pt>
                <c:pt idx="9">
                  <c:v>4615283.911258609</c:v>
                </c:pt>
                <c:pt idx="10">
                  <c:v>4665637.9191059265</c:v>
                </c:pt>
                <c:pt idx="11">
                  <c:v>4716541.3029298987</c:v>
                </c:pt>
                <c:pt idx="12">
                  <c:v>4768000.0565724578</c:v>
                </c:pt>
                <c:pt idx="13">
                  <c:v>4812597.9449016657</c:v>
                </c:pt>
                <c:pt idx="14">
                  <c:v>4857612.9833189249</c:v>
                </c:pt>
                <c:pt idx="15">
                  <c:v>4903049.073672561</c:v>
                </c:pt>
                <c:pt idx="16">
                  <c:v>4948910.1543071661</c:v>
                </c:pt>
                <c:pt idx="17">
                  <c:v>4995200.2004049709</c:v>
                </c:pt>
                <c:pt idx="18">
                  <c:v>5036085.3273849413</c:v>
                </c:pt>
                <c:pt idx="19">
                  <c:v>5077305.0943274964</c:v>
                </c:pt>
                <c:pt idx="20">
                  <c:v>5118862.2402214296</c:v>
                </c:pt>
                <c:pt idx="21">
                  <c:v>5160759.5264738332</c:v>
                </c:pt>
                <c:pt idx="22">
                  <c:v>5202999.7370935939</c:v>
                </c:pt>
                <c:pt idx="23">
                  <c:v>5241583.383444841</c:v>
                </c:pt>
                <c:pt idx="24">
                  <c:v>5280453.1527714822</c:v>
                </c:pt>
                <c:pt idx="25">
                  <c:v>5319611.1668625362</c:v>
                </c:pt>
                <c:pt idx="26">
                  <c:v>5359059.5632414734</c:v>
                </c:pt>
                <c:pt idx="27">
                  <c:v>5398800.4952828949</c:v>
                </c:pt>
                <c:pt idx="28">
                  <c:v>5436218.160798124</c:v>
                </c:pt>
                <c:pt idx="29">
                  <c:v>5473895.1583064198</c:v>
                </c:pt>
                <c:pt idx="30">
                  <c:v>5511833.285169581</c:v>
                </c:pt>
                <c:pt idx="31">
                  <c:v>5550034.3512064507</c:v>
                </c:pt>
                <c:pt idx="32">
                  <c:v>5588500.1787792454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E2-4B03-B118-89BF0E916B15}"/>
            </c:ext>
          </c:extLst>
        </c:ser>
        <c:ser>
          <c:idx val="1"/>
          <c:order val="1"/>
          <c:tx>
            <c:v>W&amp;P OR Projections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Comparison'!$I$80:$I$112</c:f>
              <c:numCache>
                <c:formatCode>General</c:formatCod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cat>
          <c:val>
            <c:numRef>
              <c:f>'Data Comparison'!$J$115:$J$137</c:f>
              <c:numCache>
                <c:formatCode>_(* #,##0_);_(* \(#,##0\);_(* "-"??_);_(@_)</c:formatCode>
                <c:ptCount val="23"/>
                <c:pt idx="0">
                  <c:v>4145964</c:v>
                </c:pt>
                <c:pt idx="1">
                  <c:v>4186649</c:v>
                </c:pt>
                <c:pt idx="2">
                  <c:v>4227638</c:v>
                </c:pt>
                <c:pt idx="3">
                  <c:v>4268931</c:v>
                </c:pt>
                <c:pt idx="4">
                  <c:v>4310533</c:v>
                </c:pt>
                <c:pt idx="5">
                  <c:v>4352386</c:v>
                </c:pt>
                <c:pt idx="6">
                  <c:v>4394519</c:v>
                </c:pt>
                <c:pt idx="7">
                  <c:v>4436792</c:v>
                </c:pt>
                <c:pt idx="8">
                  <c:v>4479155</c:v>
                </c:pt>
                <c:pt idx="9">
                  <c:v>4521593</c:v>
                </c:pt>
                <c:pt idx="10">
                  <c:v>4564006</c:v>
                </c:pt>
                <c:pt idx="11">
                  <c:v>4606454</c:v>
                </c:pt>
                <c:pt idx="12">
                  <c:v>4648897</c:v>
                </c:pt>
                <c:pt idx="13">
                  <c:v>4690703</c:v>
                </c:pt>
                <c:pt idx="14">
                  <c:v>4731839</c:v>
                </c:pt>
                <c:pt idx="15">
                  <c:v>4772431</c:v>
                </c:pt>
                <c:pt idx="16">
                  <c:v>4812424</c:v>
                </c:pt>
                <c:pt idx="17">
                  <c:v>4851848</c:v>
                </c:pt>
                <c:pt idx="18">
                  <c:v>4890751</c:v>
                </c:pt>
                <c:pt idx="19">
                  <c:v>4929150</c:v>
                </c:pt>
                <c:pt idx="20">
                  <c:v>4967071</c:v>
                </c:pt>
                <c:pt idx="21">
                  <c:v>5004554</c:v>
                </c:pt>
                <c:pt idx="22">
                  <c:v>5041607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E2-4B03-B118-89BF0E916B15}"/>
            </c:ext>
          </c:extLst>
        </c:ser>
        <c:ser>
          <c:idx val="2"/>
          <c:order val="2"/>
          <c:tx>
            <c:v>WA State Projections (medium)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Comparison'!$I$80:$I$112</c:f>
              <c:numCache>
                <c:formatCode>General</c:formatCod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cat>
          <c:val>
            <c:numRef>
              <c:f>'Data Comparison'!$J$2:$J$24</c:f>
              <c:numCache>
                <c:formatCode>_(* #,##0_);_(* \(#,##0\);_(* "-"??_);_(@_)</c:formatCode>
                <c:ptCount val="23"/>
                <c:pt idx="0">
                  <c:v>7426346</c:v>
                </c:pt>
                <c:pt idx="1">
                  <c:v>7535510</c:v>
                </c:pt>
                <c:pt idx="2">
                  <c:v>7638415</c:v>
                </c:pt>
                <c:pt idx="3">
                  <c:v>7736240</c:v>
                </c:pt>
                <c:pt idx="4">
                  <c:v>7827874</c:v>
                </c:pt>
                <c:pt idx="5">
                  <c:v>7916032</c:v>
                </c:pt>
                <c:pt idx="6">
                  <c:v>8001476</c:v>
                </c:pt>
                <c:pt idx="7">
                  <c:v>8085043</c:v>
                </c:pt>
                <c:pt idx="8">
                  <c:v>8169048</c:v>
                </c:pt>
                <c:pt idx="9">
                  <c:v>8252948</c:v>
                </c:pt>
                <c:pt idx="10">
                  <c:v>8336721</c:v>
                </c:pt>
                <c:pt idx="11">
                  <c:v>8420220</c:v>
                </c:pt>
                <c:pt idx="12">
                  <c:v>8503178</c:v>
                </c:pt>
                <c:pt idx="13">
                  <c:v>8584146</c:v>
                </c:pt>
                <c:pt idx="14">
                  <c:v>8664048</c:v>
                </c:pt>
                <c:pt idx="15">
                  <c:v>8742996</c:v>
                </c:pt>
                <c:pt idx="16">
                  <c:v>8819675</c:v>
                </c:pt>
                <c:pt idx="17">
                  <c:v>8894306</c:v>
                </c:pt>
                <c:pt idx="18">
                  <c:v>8966953</c:v>
                </c:pt>
                <c:pt idx="19">
                  <c:v>9037784</c:v>
                </c:pt>
                <c:pt idx="20">
                  <c:v>9106882</c:v>
                </c:pt>
                <c:pt idx="21">
                  <c:v>9174747</c:v>
                </c:pt>
                <c:pt idx="22">
                  <c:v>9242022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E2-4B03-B118-89BF0E916B15}"/>
            </c:ext>
          </c:extLst>
        </c:ser>
        <c:ser>
          <c:idx val="3"/>
          <c:order val="3"/>
          <c:tx>
            <c:v>W&amp;P WA Projections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'Data Comparison'!$I$80:$I$112</c:f>
              <c:numCache>
                <c:formatCode>General</c:formatCod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cat>
          <c:val>
            <c:numRef>
              <c:f>'Data Comparison'!$J$28:$J$50</c:f>
              <c:numCache>
                <c:formatCode>_(* #,##0_);_(* \(#,##0\);_(* "-"??_);_(@_)</c:formatCode>
                <c:ptCount val="23"/>
                <c:pt idx="0">
                  <c:v>7447003</c:v>
                </c:pt>
                <c:pt idx="1">
                  <c:v>7541979</c:v>
                </c:pt>
                <c:pt idx="2">
                  <c:v>7638037</c:v>
                </c:pt>
                <c:pt idx="3">
                  <c:v>7735198</c:v>
                </c:pt>
                <c:pt idx="4">
                  <c:v>7833452</c:v>
                </c:pt>
                <c:pt idx="5">
                  <c:v>7932728</c:v>
                </c:pt>
                <c:pt idx="6">
                  <c:v>8033084</c:v>
                </c:pt>
                <c:pt idx="7">
                  <c:v>8134265</c:v>
                </c:pt>
                <c:pt idx="8">
                  <c:v>8236191</c:v>
                </c:pt>
                <c:pt idx="9">
                  <c:v>8338831</c:v>
                </c:pt>
                <c:pt idx="10">
                  <c:v>8442010</c:v>
                </c:pt>
                <c:pt idx="11">
                  <c:v>8545848</c:v>
                </c:pt>
                <c:pt idx="12">
                  <c:v>8650265</c:v>
                </c:pt>
                <c:pt idx="13">
                  <c:v>8754111</c:v>
                </c:pt>
                <c:pt idx="14">
                  <c:v>8857271</c:v>
                </c:pt>
                <c:pt idx="15">
                  <c:v>8960006</c:v>
                </c:pt>
                <c:pt idx="16">
                  <c:v>9062212</c:v>
                </c:pt>
                <c:pt idx="17">
                  <c:v>9163925</c:v>
                </c:pt>
                <c:pt idx="18">
                  <c:v>9265232</c:v>
                </c:pt>
                <c:pt idx="19">
                  <c:v>9366165</c:v>
                </c:pt>
                <c:pt idx="20">
                  <c:v>9466763</c:v>
                </c:pt>
                <c:pt idx="21">
                  <c:v>9567109</c:v>
                </c:pt>
                <c:pt idx="22">
                  <c:v>9667199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E2-4B03-B118-89BF0E916B15}"/>
            </c:ext>
          </c:extLst>
        </c:ser>
        <c:ser>
          <c:idx val="4"/>
          <c:order val="4"/>
          <c:tx>
            <c:v>WA State Projections (Low)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'Data Comparison'!$I$80:$I$112</c:f>
              <c:numCache>
                <c:formatCode>General</c:formatCod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cat>
          <c:val>
            <c:numRef>
              <c:f>'Data Comparison'!$AZ$2:$AZ$24</c:f>
              <c:numCache>
                <c:formatCode>_(* #,##0_);_(* \(#,##0\);_(* "-"??_);_(@_)</c:formatCode>
                <c:ptCount val="23"/>
                <c:pt idx="0">
                  <c:v>7228652</c:v>
                </c:pt>
                <c:pt idx="1">
                  <c:v>7146998</c:v>
                </c:pt>
                <c:pt idx="2">
                  <c:v>7065384</c:v>
                </c:pt>
                <c:pt idx="3">
                  <c:v>7112080</c:v>
                </c:pt>
                <c:pt idx="4">
                  <c:v>7166101</c:v>
                </c:pt>
                <c:pt idx="5">
                  <c:v>7219328</c:v>
                </c:pt>
                <c:pt idx="6">
                  <c:v>7271739</c:v>
                </c:pt>
                <c:pt idx="7">
                  <c:v>7323309</c:v>
                </c:pt>
                <c:pt idx="8">
                  <c:v>7366307</c:v>
                </c:pt>
                <c:pt idx="9">
                  <c:v>7413351</c:v>
                </c:pt>
                <c:pt idx="10">
                  <c:v>7459945</c:v>
                </c:pt>
                <c:pt idx="11">
                  <c:v>7506086</c:v>
                </c:pt>
                <c:pt idx="12">
                  <c:v>7551759</c:v>
                </c:pt>
                <c:pt idx="13">
                  <c:v>7590504</c:v>
                </c:pt>
                <c:pt idx="14">
                  <c:v>7632476</c:v>
                </c:pt>
                <c:pt idx="15">
                  <c:v>7673874</c:v>
                </c:pt>
                <c:pt idx="16">
                  <c:v>7714680</c:v>
                </c:pt>
                <c:pt idx="17">
                  <c:v>7754881</c:v>
                </c:pt>
                <c:pt idx="18">
                  <c:v>7787613</c:v>
                </c:pt>
                <c:pt idx="19">
                  <c:v>7820558</c:v>
                </c:pt>
                <c:pt idx="20">
                  <c:v>7853714</c:v>
                </c:pt>
                <c:pt idx="21">
                  <c:v>7887091</c:v>
                </c:pt>
                <c:pt idx="22">
                  <c:v>7920676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E2-4B03-B118-89BF0E916B15}"/>
            </c:ext>
          </c:extLst>
        </c:ser>
        <c:ser>
          <c:idx val="5"/>
          <c:order val="5"/>
          <c:tx>
            <c:v>WA State Projections (High)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'Data Comparison'!$I$80:$I$112</c:f>
              <c:numCache>
                <c:formatCode>General</c:formatCod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cat>
          <c:val>
            <c:numRef>
              <c:f>'Data Comparison'!$CP$2:$CP$24</c:f>
              <c:numCache>
                <c:formatCode>_(* #,##0_);_(* \(#,##0\);_(* "-"??_);_(@_)</c:formatCode>
                <c:ptCount val="23"/>
                <c:pt idx="0">
                  <c:v>7678001</c:v>
                </c:pt>
                <c:pt idx="1">
                  <c:v>8045697</c:v>
                </c:pt>
                <c:pt idx="2">
                  <c:v>8413401</c:v>
                </c:pt>
                <c:pt idx="3">
                  <c:v>8544622</c:v>
                </c:pt>
                <c:pt idx="4">
                  <c:v>8681695</c:v>
                </c:pt>
                <c:pt idx="5">
                  <c:v>8819714</c:v>
                </c:pt>
                <c:pt idx="6">
                  <c:v>8958641</c:v>
                </c:pt>
                <c:pt idx="7">
                  <c:v>9098447</c:v>
                </c:pt>
                <c:pt idx="8">
                  <c:v>9222368</c:v>
                </c:pt>
                <c:pt idx="9">
                  <c:v>9355589</c:v>
                </c:pt>
                <c:pt idx="10">
                  <c:v>9489131</c:v>
                </c:pt>
                <c:pt idx="11">
                  <c:v>9622955</c:v>
                </c:pt>
                <c:pt idx="12">
                  <c:v>9757009</c:v>
                </c:pt>
                <c:pt idx="13">
                  <c:v>9877352</c:v>
                </c:pt>
                <c:pt idx="14">
                  <c:v>10005716</c:v>
                </c:pt>
                <c:pt idx="15">
                  <c:v>10134148</c:v>
                </c:pt>
                <c:pt idx="16">
                  <c:v>10262605</c:v>
                </c:pt>
                <c:pt idx="17">
                  <c:v>10391037</c:v>
                </c:pt>
                <c:pt idx="18">
                  <c:v>10507008</c:v>
                </c:pt>
                <c:pt idx="19">
                  <c:v>10624374</c:v>
                </c:pt>
                <c:pt idx="20">
                  <c:v>10743143</c:v>
                </c:pt>
                <c:pt idx="21">
                  <c:v>10863341</c:v>
                </c:pt>
                <c:pt idx="22">
                  <c:v>10984980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E2-4B03-B118-89BF0E916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1598064"/>
        <c:axId val="961603968"/>
      </c:lineChart>
      <c:catAx>
        <c:axId val="96159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1603968"/>
        <c:crosses val="autoZero"/>
        <c:auto val="1"/>
        <c:lblAlgn val="ctr"/>
        <c:lblOffset val="100"/>
        <c:noMultiLvlLbl val="0"/>
      </c:catAx>
      <c:valAx>
        <c:axId val="96160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159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8584733206860682"/>
          <c:y val="2.9876226557307129E-3"/>
          <c:w val="0.66090462225972602"/>
          <c:h val="6.25535257887706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26297</xdr:colOff>
      <xdr:row>11</xdr:row>
      <xdr:rowOff>150092</xdr:rowOff>
    </xdr:from>
    <xdr:to>
      <xdr:col>27</xdr:col>
      <xdr:colOff>381000</xdr:colOff>
      <xdr:row>40</xdr:row>
      <xdr:rowOff>132773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AE2300-0099-4217-9D37-E22201FF6F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DB4E5-428E-4BE3-A22A-26004F5BAAF0}">
  <sheetPr codeName="Sheet2"/>
  <dimension ref="A1:NKJ2476"/>
  <sheetViews>
    <sheetView tabSelected="1" zoomScale="85" zoomScaleNormal="85" workbookViewId="0"/>
  </sheetViews>
  <sheetFormatPr defaultColWidth="10" defaultRowHeight="15" x14ac:dyDescent="0.25"/>
  <cols>
    <col min="1" max="1" width="4.85546875" bestFit="1" customWidth="1"/>
    <col min="2" max="2" width="40" bestFit="1" customWidth="1"/>
    <col min="3" max="3" width="25.7109375" bestFit="1" customWidth="1"/>
    <col min="4" max="4" width="11.85546875" bestFit="1" customWidth="1"/>
    <col min="5" max="5" width="12.42578125" bestFit="1" customWidth="1"/>
    <col min="6" max="6" width="12.140625" bestFit="1" customWidth="1"/>
    <col min="7" max="7" width="13.85546875" bestFit="1" customWidth="1"/>
    <col min="8" max="8" width="11.85546875" bestFit="1" customWidth="1"/>
    <col min="9" max="9" width="8.42578125" bestFit="1" customWidth="1"/>
    <col min="10" max="10" width="14.85546875" customWidth="1"/>
    <col min="11" max="11" width="14.140625" bestFit="1" customWidth="1"/>
    <col min="12" max="12" width="13.42578125" bestFit="1" customWidth="1"/>
    <col min="13" max="13" width="11.140625" bestFit="1" customWidth="1"/>
    <col min="14" max="14" width="10.140625" bestFit="1" customWidth="1"/>
    <col min="15" max="15" width="10.85546875" bestFit="1" customWidth="1"/>
    <col min="16" max="16" width="11.42578125" bestFit="1" customWidth="1"/>
    <col min="17" max="17" width="10.140625" bestFit="1" customWidth="1"/>
    <col min="18" max="18" width="11.140625" bestFit="1" customWidth="1"/>
    <col min="19" max="19" width="15.140625" bestFit="1" customWidth="1"/>
    <col min="20" max="20" width="10.140625" bestFit="1" customWidth="1"/>
    <col min="21" max="21" width="11.140625" bestFit="1" customWidth="1"/>
    <col min="22" max="22" width="11.85546875" bestFit="1" customWidth="1"/>
    <col min="23" max="23" width="11.140625" bestFit="1" customWidth="1"/>
    <col min="24" max="24" width="10.140625" bestFit="1" customWidth="1"/>
    <col min="25" max="25" width="12.140625" bestFit="1" customWidth="1"/>
    <col min="26" max="26" width="10.140625" bestFit="1" customWidth="1"/>
    <col min="27" max="27" width="12.85546875" bestFit="1" customWidth="1"/>
    <col min="28" max="28" width="11.140625" bestFit="1" customWidth="1"/>
    <col min="29" max="29" width="12.42578125" bestFit="1" customWidth="1"/>
    <col min="30" max="32" width="10.140625" bestFit="1" customWidth="1"/>
    <col min="33" max="33" width="10.85546875" bestFit="1" customWidth="1"/>
    <col min="34" max="34" width="12" bestFit="1" customWidth="1"/>
    <col min="35" max="37" width="12.5703125" bestFit="1" customWidth="1"/>
    <col min="38" max="39" width="11.140625" bestFit="1" customWidth="1"/>
    <col min="40" max="40" width="10.140625" bestFit="1" customWidth="1"/>
    <col min="41" max="41" width="13.140625" bestFit="1" customWidth="1"/>
    <col min="42" max="42" width="11.140625" bestFit="1" customWidth="1"/>
    <col min="43" max="43" width="13.5703125" bestFit="1" customWidth="1"/>
    <col min="44" max="44" width="11.140625" bestFit="1" customWidth="1"/>
    <col min="45" max="45" width="15.7109375" bestFit="1" customWidth="1"/>
    <col min="46" max="46" width="10.140625" bestFit="1" customWidth="1"/>
    <col min="47" max="47" width="11.42578125" bestFit="1" customWidth="1"/>
    <col min="48" max="48" width="14.5703125" bestFit="1" customWidth="1"/>
    <col min="49" max="49" width="11.7109375" bestFit="1" customWidth="1"/>
    <col min="50" max="50" width="13.42578125" bestFit="1" customWidth="1"/>
    <col min="51" max="51" width="8.85546875" bestFit="1" customWidth="1"/>
    <col min="52" max="52" width="11.5703125" bestFit="1" customWidth="1"/>
    <col min="53" max="53" width="9.7109375" bestFit="1" customWidth="1"/>
    <col min="54" max="54" width="14" bestFit="1" customWidth="1"/>
    <col min="55" max="55" width="12.28515625" bestFit="1" customWidth="1"/>
    <col min="56" max="56" width="11.140625" bestFit="1" customWidth="1"/>
    <col min="58" max="58" width="11" bestFit="1" customWidth="1"/>
    <col min="59" max="59" width="14.85546875" bestFit="1" customWidth="1"/>
    <col min="60" max="60" width="11.5703125" bestFit="1" customWidth="1"/>
    <col min="61" max="61" width="13.42578125" bestFit="1" customWidth="1"/>
    <col min="62" max="62" width="13.28515625" bestFit="1" customWidth="1"/>
    <col min="63" max="63" width="12.42578125" bestFit="1" customWidth="1"/>
    <col min="64" max="64" width="8.140625" bestFit="1" customWidth="1"/>
    <col min="65" max="65" width="8.42578125" bestFit="1" customWidth="1"/>
    <col min="66" max="66" width="11.42578125" bestFit="1" customWidth="1"/>
    <col min="67" max="67" width="8.140625" bestFit="1" customWidth="1"/>
    <col min="68" max="68" width="12.5703125" bestFit="1" customWidth="1"/>
    <col min="69" max="69" width="11.42578125" bestFit="1" customWidth="1"/>
    <col min="70" max="70" width="12.5703125" bestFit="1" customWidth="1"/>
    <col min="71" max="71" width="15.85546875" bestFit="1" customWidth="1"/>
    <col min="72" max="72" width="8.42578125" bestFit="1" customWidth="1"/>
    <col min="73" max="73" width="12.5703125" bestFit="1" customWidth="1"/>
    <col min="74" max="74" width="14.140625" bestFit="1" customWidth="1"/>
    <col min="75" max="75" width="12.7109375" bestFit="1" customWidth="1"/>
    <col min="76" max="76" width="9.85546875" bestFit="1" customWidth="1"/>
    <col min="77" max="77" width="13.28515625" bestFit="1" customWidth="1"/>
    <col min="78" max="78" width="10.5703125" bestFit="1" customWidth="1"/>
    <col min="79" max="79" width="16.140625" bestFit="1" customWidth="1"/>
    <col min="80" max="80" width="12.140625" bestFit="1" customWidth="1"/>
    <col min="81" max="81" width="11.5703125" bestFit="1" customWidth="1"/>
    <col min="82" max="83" width="11" bestFit="1" customWidth="1"/>
    <col min="84" max="84" width="11.7109375" bestFit="1" customWidth="1"/>
    <col min="85" max="85" width="11.42578125" bestFit="1" customWidth="1"/>
    <col min="86" max="86" width="12.42578125" bestFit="1" customWidth="1"/>
    <col min="87" max="87" width="9.85546875" bestFit="1" customWidth="1"/>
    <col min="88" max="88" width="13.85546875" bestFit="1" customWidth="1"/>
    <col min="89" max="89" width="12.28515625" bestFit="1" customWidth="1"/>
    <col min="90" max="90" width="12.85546875" bestFit="1" customWidth="1"/>
    <col min="91" max="91" width="9.85546875" bestFit="1" customWidth="1"/>
    <col min="92" max="93" width="12.85546875" bestFit="1" customWidth="1"/>
    <col min="94" max="94" width="12.7109375" bestFit="1" customWidth="1"/>
    <col min="95" max="95" width="17.85546875" bestFit="1" customWidth="1"/>
    <col min="96" max="96" width="10.7109375" bestFit="1" customWidth="1"/>
    <col min="97" max="97" width="13.85546875" bestFit="1" customWidth="1"/>
    <col min="98" max="98" width="8.85546875" bestFit="1" customWidth="1"/>
    <col min="99" max="99" width="10.42578125" bestFit="1" customWidth="1"/>
    <col min="100" max="100" width="11.85546875" bestFit="1" customWidth="1"/>
    <col min="101" max="101" width="13" bestFit="1" customWidth="1"/>
    <col min="102" max="102" width="9.85546875" bestFit="1" customWidth="1"/>
    <col min="103" max="103" width="11.85546875" bestFit="1" customWidth="1"/>
    <col min="104" max="104" width="11.140625" bestFit="1" customWidth="1"/>
    <col min="105" max="105" width="14.7109375" bestFit="1" customWidth="1"/>
    <col min="106" max="106" width="11.140625" bestFit="1" customWidth="1"/>
    <col min="107" max="107" width="16.42578125" bestFit="1" customWidth="1"/>
    <col min="108" max="108" width="10.42578125" bestFit="1" customWidth="1"/>
    <col min="109" max="109" width="13" bestFit="1" customWidth="1"/>
    <col min="110" max="110" width="10.5703125" bestFit="1" customWidth="1"/>
    <col min="111" max="111" width="13.85546875" bestFit="1" customWidth="1"/>
    <col min="112" max="112" width="15.42578125" bestFit="1" customWidth="1"/>
    <col min="113" max="113" width="12.42578125" bestFit="1" customWidth="1"/>
    <col min="114" max="114" width="11.85546875" bestFit="1" customWidth="1"/>
    <col min="115" max="115" width="14" bestFit="1" customWidth="1"/>
    <col min="116" max="116" width="15.85546875" bestFit="1" customWidth="1"/>
    <col min="117" max="117" width="17" bestFit="1" customWidth="1"/>
    <col min="118" max="118" width="14.28515625" bestFit="1" customWidth="1"/>
    <col min="119" max="119" width="13.5703125" bestFit="1" customWidth="1"/>
    <col min="120" max="120" width="11.42578125" bestFit="1" customWidth="1"/>
    <col min="121" max="121" width="7.85546875" bestFit="1" customWidth="1"/>
    <col min="122" max="122" width="9.85546875" bestFit="1" customWidth="1"/>
    <col min="123" max="123" width="11.85546875" bestFit="1" customWidth="1"/>
    <col min="124" max="124" width="12.42578125" bestFit="1" customWidth="1"/>
    <col min="125" max="125" width="12.140625" bestFit="1" customWidth="1"/>
    <col min="126" max="126" width="11.85546875" bestFit="1" customWidth="1"/>
    <col min="127" max="127" width="9.42578125" bestFit="1" customWidth="1"/>
    <col min="128" max="128" width="8.42578125" bestFit="1" customWidth="1"/>
    <col min="129" max="129" width="10.5703125" bestFit="1" customWidth="1"/>
    <col min="130" max="130" width="13.85546875" bestFit="1" customWidth="1"/>
    <col min="131" max="131" width="13.140625" bestFit="1" customWidth="1"/>
    <col min="132" max="132" width="8.85546875" bestFit="1" customWidth="1"/>
    <col min="133" max="133" width="9.5703125" bestFit="1" customWidth="1"/>
    <col min="134" max="134" width="10.7109375" bestFit="1" customWidth="1"/>
    <col min="135" max="135" width="11.140625" bestFit="1" customWidth="1"/>
    <col min="136" max="136" width="9.42578125" bestFit="1" customWidth="1"/>
    <col min="137" max="137" width="8.7109375" bestFit="1" customWidth="1"/>
    <col min="138" max="138" width="14.85546875" bestFit="1" customWidth="1"/>
    <col min="139" max="139" width="9.85546875" bestFit="1" customWidth="1"/>
    <col min="140" max="140" width="10.5703125" bestFit="1" customWidth="1"/>
    <col min="141" max="141" width="11.5703125" bestFit="1" customWidth="1"/>
    <col min="142" max="142" width="40" bestFit="1" customWidth="1"/>
    <col min="143" max="143" width="7.5703125" bestFit="1" customWidth="1"/>
    <col min="144" max="144" width="11.85546875" bestFit="1" customWidth="1"/>
    <col min="145" max="145" width="9.140625" bestFit="1" customWidth="1"/>
    <col min="146" max="146" width="12.5703125" bestFit="1" customWidth="1"/>
    <col min="147" max="147" width="10.42578125" bestFit="1" customWidth="1"/>
    <col min="148" max="148" width="12.28515625" bestFit="1" customWidth="1"/>
    <col min="149" max="149" width="9" bestFit="1" customWidth="1"/>
    <col min="150" max="150" width="8.85546875" bestFit="1" customWidth="1"/>
    <col min="151" max="151" width="8.5703125" bestFit="1" customWidth="1"/>
    <col min="152" max="152" width="10.7109375" bestFit="1" customWidth="1"/>
    <col min="153" max="153" width="11.85546875" bestFit="1" customWidth="1"/>
    <col min="154" max="155" width="12.42578125" bestFit="1" customWidth="1"/>
    <col min="156" max="156" width="10.140625" bestFit="1" customWidth="1"/>
    <col min="157" max="157" width="11" bestFit="1" customWidth="1"/>
    <col min="158" max="158" width="10.7109375" bestFit="1" customWidth="1"/>
    <col min="159" max="159" width="9.85546875" bestFit="1" customWidth="1"/>
    <col min="160" max="160" width="13" bestFit="1" customWidth="1"/>
    <col min="161" max="161" width="9.140625" bestFit="1" customWidth="1"/>
    <col min="162" max="162" width="13.42578125" bestFit="1" customWidth="1"/>
    <col min="163" max="163" width="9.42578125" bestFit="1" customWidth="1"/>
    <col min="164" max="164" width="15.5703125" bestFit="1" customWidth="1"/>
    <col min="165" max="165" width="9.5703125" bestFit="1" customWidth="1"/>
    <col min="166" max="166" width="11.140625" bestFit="1" customWidth="1"/>
    <col min="167" max="167" width="14.42578125" bestFit="1" customWidth="1"/>
    <col min="168" max="168" width="11.5703125" bestFit="1" customWidth="1"/>
    <col min="169" max="169" width="13.42578125" bestFit="1" customWidth="1"/>
    <col min="170" max="170" width="8.85546875" bestFit="1" customWidth="1"/>
    <col min="171" max="171" width="10.140625" bestFit="1" customWidth="1"/>
    <col min="172" max="172" width="9.7109375" bestFit="1" customWidth="1"/>
    <col min="173" max="173" width="14" bestFit="1" customWidth="1"/>
    <col min="174" max="174" width="12.28515625" bestFit="1" customWidth="1"/>
    <col min="175" max="175" width="11.140625" bestFit="1" customWidth="1"/>
    <col min="177" max="177" width="11" bestFit="1" customWidth="1"/>
    <col min="178" max="178" width="14.85546875" bestFit="1" customWidth="1"/>
    <col min="179" max="179" width="11.5703125" bestFit="1" customWidth="1"/>
    <col min="180" max="180" width="13.42578125" bestFit="1" customWidth="1"/>
    <col min="181" max="181" width="13.28515625" bestFit="1" customWidth="1"/>
    <col min="182" max="182" width="12.42578125" bestFit="1" customWidth="1"/>
    <col min="183" max="183" width="8.140625" bestFit="1" customWidth="1"/>
    <col min="184" max="184" width="8.42578125" bestFit="1" customWidth="1"/>
    <col min="185" max="185" width="11.42578125" bestFit="1" customWidth="1"/>
    <col min="186" max="186" width="8.140625" bestFit="1" customWidth="1"/>
    <col min="187" max="187" width="12.5703125" bestFit="1" customWidth="1"/>
    <col min="188" max="188" width="11.42578125" bestFit="1" customWidth="1"/>
    <col min="189" max="189" width="12.5703125" bestFit="1" customWidth="1"/>
    <col min="190" max="190" width="15.85546875" bestFit="1" customWidth="1"/>
    <col min="191" max="191" width="8.42578125" bestFit="1" customWidth="1"/>
    <col min="192" max="192" width="12.5703125" bestFit="1" customWidth="1"/>
    <col min="193" max="193" width="14.140625" bestFit="1" customWidth="1"/>
    <col min="194" max="194" width="12.7109375" bestFit="1" customWidth="1"/>
    <col min="195" max="195" width="9.85546875" bestFit="1" customWidth="1"/>
    <col min="196" max="196" width="13.28515625" bestFit="1" customWidth="1"/>
    <col min="197" max="197" width="10.5703125" bestFit="1" customWidth="1"/>
    <col min="198" max="198" width="16.140625" bestFit="1" customWidth="1"/>
    <col min="199" max="199" width="12.140625" bestFit="1" customWidth="1"/>
    <col min="200" max="200" width="11.5703125" bestFit="1" customWidth="1"/>
    <col min="201" max="202" width="11" bestFit="1" customWidth="1"/>
    <col min="203" max="203" width="11.7109375" bestFit="1" customWidth="1"/>
    <col min="204" max="204" width="11.42578125" bestFit="1" customWidth="1"/>
    <col min="205" max="205" width="12.42578125" bestFit="1" customWidth="1"/>
    <col min="206" max="206" width="9.85546875" bestFit="1" customWidth="1"/>
    <col min="207" max="207" width="13.85546875" bestFit="1" customWidth="1"/>
    <col min="208" max="208" width="12.28515625" bestFit="1" customWidth="1"/>
    <col min="209" max="209" width="12.85546875" bestFit="1" customWidth="1"/>
    <col min="210" max="210" width="9.85546875" bestFit="1" customWidth="1"/>
    <col min="211" max="212" width="12.85546875" bestFit="1" customWidth="1"/>
    <col min="213" max="213" width="10.5703125" bestFit="1" customWidth="1"/>
    <col min="214" max="214" width="17.85546875" bestFit="1" customWidth="1"/>
    <col min="215" max="215" width="10.7109375" bestFit="1" customWidth="1"/>
    <col min="216" max="216" width="13.85546875" bestFit="1" customWidth="1"/>
    <col min="217" max="217" width="8.85546875" bestFit="1" customWidth="1"/>
    <col min="218" max="218" width="10.42578125" bestFit="1" customWidth="1"/>
    <col min="219" max="219" width="11.85546875" bestFit="1" customWidth="1"/>
    <col min="220" max="220" width="13" bestFit="1" customWidth="1"/>
    <col min="221" max="221" width="9.85546875" bestFit="1" customWidth="1"/>
    <col min="222" max="222" width="11.85546875" bestFit="1" customWidth="1"/>
    <col min="223" max="223" width="11.140625" bestFit="1" customWidth="1"/>
    <col min="224" max="224" width="14.7109375" bestFit="1" customWidth="1"/>
    <col min="225" max="225" width="11.140625" bestFit="1" customWidth="1"/>
    <col min="226" max="226" width="16.42578125" bestFit="1" customWidth="1"/>
    <col min="227" max="227" width="10.42578125" bestFit="1" customWidth="1"/>
    <col min="228" max="228" width="13" bestFit="1" customWidth="1"/>
    <col min="229" max="229" width="10.5703125" bestFit="1" customWidth="1"/>
    <col min="230" max="230" width="13.85546875" bestFit="1" customWidth="1"/>
    <col min="231" max="231" width="15.42578125" bestFit="1" customWidth="1"/>
    <col min="232" max="232" width="12.42578125" bestFit="1" customWidth="1"/>
    <col min="233" max="233" width="11.85546875" bestFit="1" customWidth="1"/>
    <col min="234" max="234" width="14" bestFit="1" customWidth="1"/>
    <col min="235" max="235" width="15.85546875" bestFit="1" customWidth="1"/>
    <col min="236" max="236" width="17" bestFit="1" customWidth="1"/>
    <col min="237" max="237" width="14.28515625" bestFit="1" customWidth="1"/>
    <col min="238" max="238" width="13.5703125" bestFit="1" customWidth="1"/>
    <col min="239" max="239" width="11.42578125" bestFit="1" customWidth="1"/>
    <col min="240" max="240" width="7.85546875" bestFit="1" customWidth="1"/>
    <col min="241" max="241" width="9.85546875" bestFit="1" customWidth="1"/>
    <col min="242" max="242" width="11.85546875" bestFit="1" customWidth="1"/>
    <col min="243" max="243" width="12.42578125" bestFit="1" customWidth="1"/>
    <col min="244" max="244" width="12.140625" bestFit="1" customWidth="1"/>
    <col min="245" max="245" width="11.85546875" bestFit="1" customWidth="1"/>
    <col min="246" max="246" width="9.42578125" bestFit="1" customWidth="1"/>
    <col min="247" max="247" width="8.42578125" bestFit="1" customWidth="1"/>
    <col min="248" max="248" width="10.5703125" bestFit="1" customWidth="1"/>
    <col min="249" max="249" width="13.85546875" bestFit="1" customWidth="1"/>
    <col min="250" max="250" width="13.140625" bestFit="1" customWidth="1"/>
    <col min="251" max="251" width="8.85546875" bestFit="1" customWidth="1"/>
    <col min="252" max="252" width="9.5703125" bestFit="1" customWidth="1"/>
    <col min="253" max="253" width="10.7109375" bestFit="1" customWidth="1"/>
    <col min="254" max="254" width="11.140625" bestFit="1" customWidth="1"/>
    <col min="255" max="255" width="9.42578125" bestFit="1" customWidth="1"/>
    <col min="256" max="256" width="8.7109375" bestFit="1" customWidth="1"/>
    <col min="257" max="257" width="14.85546875" bestFit="1" customWidth="1"/>
    <col min="258" max="258" width="9.85546875" bestFit="1" customWidth="1"/>
    <col min="259" max="259" width="10.5703125" bestFit="1" customWidth="1"/>
    <col min="260" max="260" width="11.5703125" bestFit="1" customWidth="1"/>
    <col min="261" max="261" width="40" bestFit="1" customWidth="1"/>
    <col min="262" max="262" width="7.5703125" bestFit="1" customWidth="1"/>
    <col min="263" max="263" width="11.85546875" bestFit="1" customWidth="1"/>
    <col min="264" max="264" width="9.140625" bestFit="1" customWidth="1"/>
    <col min="265" max="265" width="12.5703125" bestFit="1" customWidth="1"/>
    <col min="266" max="266" width="10.42578125" bestFit="1" customWidth="1"/>
    <col min="267" max="267" width="12.28515625" bestFit="1" customWidth="1"/>
    <col min="268" max="268" width="9" bestFit="1" customWidth="1"/>
    <col min="269" max="269" width="8.85546875" bestFit="1" customWidth="1"/>
    <col min="270" max="270" width="8.5703125" bestFit="1" customWidth="1"/>
    <col min="271" max="271" width="10.7109375" bestFit="1" customWidth="1"/>
    <col min="272" max="272" width="11.85546875" bestFit="1" customWidth="1"/>
    <col min="273" max="274" width="12.42578125" bestFit="1" customWidth="1"/>
    <col min="275" max="275" width="10.140625" bestFit="1" customWidth="1"/>
    <col min="276" max="276" width="11" bestFit="1" customWidth="1"/>
    <col min="277" max="277" width="10.7109375" bestFit="1" customWidth="1"/>
    <col min="278" max="278" width="9.85546875" bestFit="1" customWidth="1"/>
    <col min="279" max="279" width="13" bestFit="1" customWidth="1"/>
    <col min="280" max="280" width="9.140625" bestFit="1" customWidth="1"/>
    <col min="281" max="281" width="13.42578125" bestFit="1" customWidth="1"/>
    <col min="282" max="282" width="9.42578125" bestFit="1" customWidth="1"/>
    <col min="283" max="283" width="15.5703125" bestFit="1" customWidth="1"/>
    <col min="284" max="284" width="9.5703125" bestFit="1" customWidth="1"/>
    <col min="285" max="285" width="11.140625" bestFit="1" customWidth="1"/>
    <col min="286" max="286" width="14.42578125" bestFit="1" customWidth="1"/>
    <col min="287" max="287" width="11.5703125" bestFit="1" customWidth="1"/>
    <col min="288" max="288" width="13.42578125" bestFit="1" customWidth="1"/>
    <col min="289" max="289" width="8.85546875" bestFit="1" customWidth="1"/>
    <col min="290" max="290" width="10.140625" bestFit="1" customWidth="1"/>
    <col min="291" max="291" width="9.7109375" bestFit="1" customWidth="1"/>
    <col min="292" max="292" width="14" bestFit="1" customWidth="1"/>
    <col min="293" max="293" width="12.28515625" bestFit="1" customWidth="1"/>
    <col min="294" max="294" width="11.140625" bestFit="1" customWidth="1"/>
    <col min="296" max="296" width="11" bestFit="1" customWidth="1"/>
    <col min="297" max="297" width="14.85546875" bestFit="1" customWidth="1"/>
    <col min="298" max="298" width="11.5703125" bestFit="1" customWidth="1"/>
    <col min="299" max="299" width="13.42578125" bestFit="1" customWidth="1"/>
    <col min="300" max="300" width="13.28515625" bestFit="1" customWidth="1"/>
    <col min="301" max="301" width="12.42578125" bestFit="1" customWidth="1"/>
    <col min="302" max="302" width="8.140625" bestFit="1" customWidth="1"/>
    <col min="303" max="303" width="8.42578125" bestFit="1" customWidth="1"/>
    <col min="304" max="304" width="11.42578125" bestFit="1" customWidth="1"/>
    <col min="305" max="305" width="8.140625" bestFit="1" customWidth="1"/>
    <col min="306" max="306" width="12.5703125" bestFit="1" customWidth="1"/>
    <col min="307" max="307" width="11.42578125" bestFit="1" customWidth="1"/>
    <col min="308" max="308" width="12.5703125" bestFit="1" customWidth="1"/>
    <col min="309" max="309" width="15.85546875" bestFit="1" customWidth="1"/>
    <col min="310" max="310" width="8.42578125" bestFit="1" customWidth="1"/>
    <col min="311" max="311" width="12.5703125" bestFit="1" customWidth="1"/>
    <col min="312" max="312" width="14.140625" bestFit="1" customWidth="1"/>
    <col min="313" max="313" width="12.7109375" bestFit="1" customWidth="1"/>
    <col min="314" max="314" width="9.85546875" bestFit="1" customWidth="1"/>
    <col min="315" max="315" width="13.28515625" bestFit="1" customWidth="1"/>
    <col min="316" max="316" width="10.5703125" bestFit="1" customWidth="1"/>
    <col min="317" max="317" width="16.140625" bestFit="1" customWidth="1"/>
    <col min="318" max="318" width="12.140625" bestFit="1" customWidth="1"/>
    <col min="319" max="319" width="11.5703125" bestFit="1" customWidth="1"/>
    <col min="320" max="321" width="11" bestFit="1" customWidth="1"/>
    <col min="322" max="322" width="11.7109375" bestFit="1" customWidth="1"/>
    <col min="323" max="323" width="11.42578125" bestFit="1" customWidth="1"/>
    <col min="324" max="324" width="12.42578125" bestFit="1" customWidth="1"/>
    <col min="325" max="325" width="9.85546875" bestFit="1" customWidth="1"/>
    <col min="326" max="326" width="13.85546875" bestFit="1" customWidth="1"/>
    <col min="327" max="327" width="12.28515625" bestFit="1" customWidth="1"/>
    <col min="328" max="328" width="12.85546875" bestFit="1" customWidth="1"/>
    <col min="329" max="329" width="9.85546875" bestFit="1" customWidth="1"/>
    <col min="330" max="331" width="12.85546875" bestFit="1" customWidth="1"/>
    <col min="332" max="332" width="10.5703125" bestFit="1" customWidth="1"/>
    <col min="333" max="333" width="17.85546875" bestFit="1" customWidth="1"/>
    <col min="334" max="334" width="10.7109375" bestFit="1" customWidth="1"/>
    <col min="335" max="335" width="13.85546875" bestFit="1" customWidth="1"/>
    <col min="336" max="336" width="8.85546875" bestFit="1" customWidth="1"/>
    <col min="337" max="337" width="10.42578125" bestFit="1" customWidth="1"/>
    <col min="338" max="338" width="11.85546875" bestFit="1" customWidth="1"/>
    <col min="339" max="339" width="13" bestFit="1" customWidth="1"/>
    <col min="340" max="340" width="9.85546875" bestFit="1" customWidth="1"/>
    <col min="341" max="341" width="11.85546875" bestFit="1" customWidth="1"/>
    <col min="342" max="342" width="11.140625" bestFit="1" customWidth="1"/>
    <col min="343" max="343" width="14.7109375" bestFit="1" customWidth="1"/>
    <col min="344" max="344" width="11.140625" bestFit="1" customWidth="1"/>
    <col min="345" max="345" width="16.42578125" bestFit="1" customWidth="1"/>
    <col min="346" max="346" width="10.42578125" bestFit="1" customWidth="1"/>
    <col min="347" max="347" width="13" bestFit="1" customWidth="1"/>
    <col min="348" max="348" width="10.5703125" bestFit="1" customWidth="1"/>
    <col min="349" max="349" width="13.85546875" bestFit="1" customWidth="1"/>
    <col min="350" max="350" width="15.42578125" bestFit="1" customWidth="1"/>
    <col min="351" max="351" width="12.42578125" bestFit="1" customWidth="1"/>
    <col min="352" max="352" width="11.85546875" bestFit="1" customWidth="1"/>
    <col min="353" max="353" width="14" bestFit="1" customWidth="1"/>
    <col min="354" max="354" width="15.85546875" bestFit="1" customWidth="1"/>
    <col min="355" max="355" width="17" bestFit="1" customWidth="1"/>
    <col min="356" max="356" width="14.28515625" bestFit="1" customWidth="1"/>
    <col min="357" max="357" width="13.5703125" bestFit="1" customWidth="1"/>
    <col min="358" max="358" width="11.42578125" bestFit="1" customWidth="1"/>
    <col min="359" max="359" width="7.85546875" bestFit="1" customWidth="1"/>
    <col min="360" max="360" width="9.85546875" bestFit="1" customWidth="1"/>
    <col min="361" max="361" width="11.85546875" bestFit="1" customWidth="1"/>
    <col min="362" max="362" width="12.42578125" bestFit="1" customWidth="1"/>
    <col min="363" max="363" width="12.140625" bestFit="1" customWidth="1"/>
    <col min="364" max="364" width="11.85546875" bestFit="1" customWidth="1"/>
    <col min="365" max="365" width="9.42578125" bestFit="1" customWidth="1"/>
    <col min="366" max="366" width="8.42578125" bestFit="1" customWidth="1"/>
    <col min="367" max="367" width="10.5703125" bestFit="1" customWidth="1"/>
    <col min="368" max="368" width="13.85546875" bestFit="1" customWidth="1"/>
    <col min="369" max="369" width="13.140625" bestFit="1" customWidth="1"/>
    <col min="370" max="370" width="8.85546875" bestFit="1" customWidth="1"/>
    <col min="371" max="371" width="9.5703125" bestFit="1" customWidth="1"/>
    <col min="372" max="372" width="10.7109375" bestFit="1" customWidth="1"/>
    <col min="373" max="373" width="11.140625" bestFit="1" customWidth="1"/>
    <col min="374" max="374" width="9.42578125" bestFit="1" customWidth="1"/>
    <col min="375" max="375" width="8.7109375" bestFit="1" customWidth="1"/>
    <col min="376" max="376" width="14.85546875" bestFit="1" customWidth="1"/>
    <col min="377" max="377" width="9.85546875" bestFit="1" customWidth="1"/>
    <col min="378" max="378" width="10.5703125" bestFit="1" customWidth="1"/>
    <col min="379" max="379" width="11.5703125" bestFit="1" customWidth="1"/>
    <col min="380" max="380" width="40" bestFit="1" customWidth="1"/>
    <col min="381" max="381" width="7.5703125" bestFit="1" customWidth="1"/>
    <col min="382" max="382" width="11.85546875" bestFit="1" customWidth="1"/>
    <col min="383" max="383" width="9.140625" bestFit="1" customWidth="1"/>
    <col min="384" max="384" width="12.5703125" bestFit="1" customWidth="1"/>
    <col min="385" max="385" width="10.42578125" bestFit="1" customWidth="1"/>
    <col min="386" max="386" width="12.28515625" bestFit="1" customWidth="1"/>
    <col min="387" max="387" width="9" bestFit="1" customWidth="1"/>
    <col min="388" max="388" width="8.85546875" bestFit="1" customWidth="1"/>
    <col min="389" max="389" width="8.5703125" bestFit="1" customWidth="1"/>
    <col min="390" max="390" width="10.7109375" bestFit="1" customWidth="1"/>
    <col min="391" max="391" width="11.85546875" bestFit="1" customWidth="1"/>
    <col min="392" max="393" width="12.42578125" bestFit="1" customWidth="1"/>
    <col min="394" max="394" width="10.140625" bestFit="1" customWidth="1"/>
    <col min="395" max="395" width="11" bestFit="1" customWidth="1"/>
    <col min="396" max="396" width="10.7109375" bestFit="1" customWidth="1"/>
    <col min="397" max="397" width="9.85546875" bestFit="1" customWidth="1"/>
    <col min="398" max="398" width="13" bestFit="1" customWidth="1"/>
    <col min="399" max="399" width="9.140625" bestFit="1" customWidth="1"/>
    <col min="400" max="400" width="13.42578125" bestFit="1" customWidth="1"/>
    <col min="401" max="401" width="9.42578125" bestFit="1" customWidth="1"/>
    <col min="402" max="402" width="15.5703125" bestFit="1" customWidth="1"/>
    <col min="403" max="403" width="9.5703125" bestFit="1" customWidth="1"/>
    <col min="404" max="404" width="11.140625" bestFit="1" customWidth="1"/>
    <col min="405" max="405" width="14.42578125" bestFit="1" customWidth="1"/>
    <col min="406" max="406" width="11.5703125" bestFit="1" customWidth="1"/>
    <col min="407" max="407" width="13.42578125" bestFit="1" customWidth="1"/>
    <col min="408" max="408" width="8.85546875" bestFit="1" customWidth="1"/>
    <col min="409" max="409" width="10.140625" bestFit="1" customWidth="1"/>
    <col min="410" max="410" width="9.7109375" bestFit="1" customWidth="1"/>
    <col min="411" max="411" width="14" bestFit="1" customWidth="1"/>
    <col min="412" max="412" width="12.28515625" bestFit="1" customWidth="1"/>
    <col min="413" max="413" width="11.140625" bestFit="1" customWidth="1"/>
    <col min="415" max="415" width="11" bestFit="1" customWidth="1"/>
    <col min="416" max="416" width="14.85546875" bestFit="1" customWidth="1"/>
    <col min="417" max="417" width="11.5703125" bestFit="1" customWidth="1"/>
    <col min="418" max="418" width="13.42578125" bestFit="1" customWidth="1"/>
    <col min="419" max="419" width="13.28515625" bestFit="1" customWidth="1"/>
    <col min="420" max="420" width="12.42578125" bestFit="1" customWidth="1"/>
    <col min="421" max="421" width="8.140625" bestFit="1" customWidth="1"/>
    <col min="422" max="422" width="8.42578125" bestFit="1" customWidth="1"/>
    <col min="423" max="423" width="11.42578125" bestFit="1" customWidth="1"/>
    <col min="424" max="424" width="8.140625" bestFit="1" customWidth="1"/>
    <col min="425" max="425" width="12.5703125" bestFit="1" customWidth="1"/>
    <col min="426" max="426" width="11.42578125" bestFit="1" customWidth="1"/>
    <col min="427" max="427" width="12.5703125" bestFit="1" customWidth="1"/>
    <col min="428" max="428" width="15.85546875" bestFit="1" customWidth="1"/>
    <col min="429" max="429" width="8.42578125" bestFit="1" customWidth="1"/>
    <col min="430" max="430" width="12.5703125" bestFit="1" customWidth="1"/>
    <col min="431" max="431" width="14.140625" bestFit="1" customWidth="1"/>
    <col min="432" max="432" width="12.7109375" bestFit="1" customWidth="1"/>
    <col min="433" max="433" width="9.85546875" bestFit="1" customWidth="1"/>
    <col min="434" max="434" width="13.28515625" bestFit="1" customWidth="1"/>
    <col min="435" max="435" width="10.5703125" bestFit="1" customWidth="1"/>
    <col min="436" max="436" width="16.140625" bestFit="1" customWidth="1"/>
    <col min="437" max="437" width="12.140625" bestFit="1" customWidth="1"/>
    <col min="438" max="438" width="11.5703125" bestFit="1" customWidth="1"/>
    <col min="439" max="440" width="11" bestFit="1" customWidth="1"/>
    <col min="441" max="441" width="11.7109375" bestFit="1" customWidth="1"/>
    <col min="442" max="442" width="11.42578125" bestFit="1" customWidth="1"/>
    <col min="443" max="443" width="12.42578125" bestFit="1" customWidth="1"/>
    <col min="444" max="444" width="9.85546875" bestFit="1" customWidth="1"/>
    <col min="445" max="445" width="13.85546875" bestFit="1" customWidth="1"/>
    <col min="446" max="446" width="12.28515625" bestFit="1" customWidth="1"/>
    <col min="447" max="447" width="12.85546875" bestFit="1" customWidth="1"/>
    <col min="448" max="448" width="9.85546875" bestFit="1" customWidth="1"/>
    <col min="449" max="450" width="12.85546875" bestFit="1" customWidth="1"/>
    <col min="451" max="451" width="10.5703125" bestFit="1" customWidth="1"/>
    <col min="452" max="452" width="17.85546875" bestFit="1" customWidth="1"/>
    <col min="453" max="453" width="10.7109375" bestFit="1" customWidth="1"/>
    <col min="454" max="454" width="13.85546875" bestFit="1" customWidth="1"/>
    <col min="455" max="455" width="8.85546875" bestFit="1" customWidth="1"/>
    <col min="456" max="456" width="10.42578125" bestFit="1" customWidth="1"/>
    <col min="457" max="457" width="11.85546875" bestFit="1" customWidth="1"/>
    <col min="458" max="458" width="13" bestFit="1" customWidth="1"/>
    <col min="459" max="459" width="9.85546875" bestFit="1" customWidth="1"/>
    <col min="460" max="460" width="11.85546875" bestFit="1" customWidth="1"/>
    <col min="461" max="461" width="11.140625" bestFit="1" customWidth="1"/>
    <col min="462" max="462" width="14.7109375" bestFit="1" customWidth="1"/>
    <col min="463" max="463" width="11.140625" bestFit="1" customWidth="1"/>
    <col min="464" max="464" width="16.42578125" bestFit="1" customWidth="1"/>
    <col min="465" max="465" width="10.42578125" bestFit="1" customWidth="1"/>
    <col min="466" max="466" width="13" bestFit="1" customWidth="1"/>
    <col min="467" max="467" width="10.5703125" bestFit="1" customWidth="1"/>
    <col min="468" max="468" width="13.85546875" bestFit="1" customWidth="1"/>
    <col min="469" max="469" width="15.42578125" bestFit="1" customWidth="1"/>
    <col min="470" max="470" width="12.42578125" bestFit="1" customWidth="1"/>
    <col min="471" max="471" width="11.85546875" bestFit="1" customWidth="1"/>
    <col min="472" max="472" width="14" bestFit="1" customWidth="1"/>
    <col min="473" max="473" width="15.85546875" bestFit="1" customWidth="1"/>
    <col min="474" max="474" width="17" bestFit="1" customWidth="1"/>
    <col min="475" max="475" width="14.28515625" bestFit="1" customWidth="1"/>
    <col min="476" max="476" width="13.5703125" bestFit="1" customWidth="1"/>
    <col min="477" max="477" width="11.42578125" bestFit="1" customWidth="1"/>
    <col min="478" max="478" width="7.85546875" bestFit="1" customWidth="1"/>
    <col min="479" max="479" width="9.85546875" bestFit="1" customWidth="1"/>
    <col min="480" max="480" width="11.85546875" bestFit="1" customWidth="1"/>
    <col min="481" max="481" width="12.42578125" bestFit="1" customWidth="1"/>
    <col min="482" max="482" width="12.140625" bestFit="1" customWidth="1"/>
    <col min="483" max="483" width="11.85546875" bestFit="1" customWidth="1"/>
    <col min="484" max="484" width="9.42578125" bestFit="1" customWidth="1"/>
    <col min="485" max="485" width="8.42578125" bestFit="1" customWidth="1"/>
    <col min="486" max="486" width="10.5703125" bestFit="1" customWidth="1"/>
    <col min="487" max="487" width="13.85546875" bestFit="1" customWidth="1"/>
    <col min="488" max="488" width="13.140625" bestFit="1" customWidth="1"/>
    <col min="489" max="489" width="8.85546875" bestFit="1" customWidth="1"/>
    <col min="490" max="490" width="9.5703125" bestFit="1" customWidth="1"/>
    <col min="491" max="491" width="10.7109375" bestFit="1" customWidth="1"/>
    <col min="492" max="492" width="11.140625" bestFit="1" customWidth="1"/>
    <col min="493" max="493" width="9.42578125" bestFit="1" customWidth="1"/>
    <col min="494" max="494" width="8.7109375" bestFit="1" customWidth="1"/>
    <col min="495" max="495" width="14.85546875" bestFit="1" customWidth="1"/>
    <col min="496" max="496" width="9.85546875" bestFit="1" customWidth="1"/>
    <col min="497" max="497" width="10.5703125" bestFit="1" customWidth="1"/>
    <col min="498" max="498" width="11.5703125" bestFit="1" customWidth="1"/>
    <col min="499" max="499" width="40" bestFit="1" customWidth="1"/>
    <col min="500" max="500" width="7.5703125" bestFit="1" customWidth="1"/>
    <col min="501" max="501" width="11.85546875" bestFit="1" customWidth="1"/>
    <col min="502" max="502" width="9.140625" bestFit="1" customWidth="1"/>
    <col min="503" max="503" width="12.5703125" bestFit="1" customWidth="1"/>
    <col min="504" max="504" width="10.42578125" bestFit="1" customWidth="1"/>
    <col min="505" max="505" width="12.28515625" bestFit="1" customWidth="1"/>
    <col min="506" max="506" width="9" bestFit="1" customWidth="1"/>
    <col min="507" max="507" width="8.85546875" bestFit="1" customWidth="1"/>
    <col min="508" max="508" width="8.5703125" bestFit="1" customWidth="1"/>
    <col min="509" max="509" width="10.7109375" bestFit="1" customWidth="1"/>
    <col min="510" max="510" width="11.85546875" bestFit="1" customWidth="1"/>
    <col min="511" max="512" width="12.42578125" bestFit="1" customWidth="1"/>
    <col min="513" max="513" width="10.140625" bestFit="1" customWidth="1"/>
    <col min="514" max="514" width="11" bestFit="1" customWidth="1"/>
    <col min="515" max="515" width="10.7109375" bestFit="1" customWidth="1"/>
    <col min="516" max="516" width="9.85546875" bestFit="1" customWidth="1"/>
    <col min="517" max="517" width="13" bestFit="1" customWidth="1"/>
    <col min="518" max="518" width="9.140625" bestFit="1" customWidth="1"/>
    <col min="519" max="519" width="13.42578125" bestFit="1" customWidth="1"/>
    <col min="520" max="520" width="9.42578125" bestFit="1" customWidth="1"/>
    <col min="521" max="521" width="15.5703125" bestFit="1" customWidth="1"/>
    <col min="522" max="522" width="9.5703125" bestFit="1" customWidth="1"/>
    <col min="523" max="523" width="11.140625" bestFit="1" customWidth="1"/>
    <col min="524" max="524" width="14.42578125" bestFit="1" customWidth="1"/>
    <col min="525" max="525" width="11.5703125" bestFit="1" customWidth="1"/>
    <col min="526" max="526" width="13.42578125" bestFit="1" customWidth="1"/>
    <col min="527" max="527" width="8.85546875" bestFit="1" customWidth="1"/>
    <col min="528" max="528" width="10.140625" bestFit="1" customWidth="1"/>
    <col min="529" max="529" width="9.7109375" bestFit="1" customWidth="1"/>
    <col min="530" max="530" width="14" bestFit="1" customWidth="1"/>
    <col min="531" max="531" width="12.28515625" bestFit="1" customWidth="1"/>
    <col min="532" max="532" width="11.140625" bestFit="1" customWidth="1"/>
    <col min="534" max="534" width="11" bestFit="1" customWidth="1"/>
    <col min="535" max="535" width="14.85546875" bestFit="1" customWidth="1"/>
    <col min="536" max="536" width="11.5703125" bestFit="1" customWidth="1"/>
    <col min="537" max="537" width="13.42578125" bestFit="1" customWidth="1"/>
    <col min="538" max="538" width="13.28515625" bestFit="1" customWidth="1"/>
    <col min="539" max="539" width="12.42578125" bestFit="1" customWidth="1"/>
    <col min="540" max="540" width="8.140625" bestFit="1" customWidth="1"/>
    <col min="541" max="541" width="8.42578125" bestFit="1" customWidth="1"/>
    <col min="542" max="542" width="11.42578125" bestFit="1" customWidth="1"/>
    <col min="543" max="543" width="8.140625" bestFit="1" customWidth="1"/>
    <col min="544" max="544" width="12.5703125" bestFit="1" customWidth="1"/>
    <col min="545" max="545" width="11.42578125" bestFit="1" customWidth="1"/>
    <col min="546" max="546" width="12.5703125" bestFit="1" customWidth="1"/>
    <col min="547" max="547" width="15.85546875" bestFit="1" customWidth="1"/>
    <col min="548" max="548" width="8.42578125" bestFit="1" customWidth="1"/>
    <col min="549" max="549" width="12.5703125" bestFit="1" customWidth="1"/>
    <col min="550" max="550" width="14.140625" bestFit="1" customWidth="1"/>
    <col min="551" max="551" width="12.7109375" bestFit="1" customWidth="1"/>
    <col min="552" max="552" width="9.85546875" bestFit="1" customWidth="1"/>
    <col min="553" max="553" width="13.28515625" bestFit="1" customWidth="1"/>
    <col min="554" max="554" width="10.5703125" bestFit="1" customWidth="1"/>
    <col min="555" max="555" width="16.140625" bestFit="1" customWidth="1"/>
    <col min="556" max="556" width="12.140625" bestFit="1" customWidth="1"/>
    <col min="557" max="557" width="11.5703125" bestFit="1" customWidth="1"/>
    <col min="558" max="559" width="11" bestFit="1" customWidth="1"/>
    <col min="560" max="560" width="11.7109375" bestFit="1" customWidth="1"/>
    <col min="561" max="561" width="11.42578125" bestFit="1" customWidth="1"/>
    <col min="562" max="562" width="12.42578125" bestFit="1" customWidth="1"/>
    <col min="563" max="563" width="9.85546875" bestFit="1" customWidth="1"/>
    <col min="564" max="564" width="13.85546875" bestFit="1" customWidth="1"/>
    <col min="565" max="565" width="12.28515625" bestFit="1" customWidth="1"/>
    <col min="566" max="566" width="12.85546875" bestFit="1" customWidth="1"/>
    <col min="567" max="567" width="9.85546875" bestFit="1" customWidth="1"/>
    <col min="568" max="569" width="12.85546875" bestFit="1" customWidth="1"/>
    <col min="570" max="570" width="10.5703125" bestFit="1" customWidth="1"/>
    <col min="571" max="571" width="17.85546875" bestFit="1" customWidth="1"/>
    <col min="572" max="572" width="10.7109375" bestFit="1" customWidth="1"/>
    <col min="573" max="573" width="13.85546875" bestFit="1" customWidth="1"/>
    <col min="574" max="574" width="8.85546875" bestFit="1" customWidth="1"/>
    <col min="575" max="575" width="10.42578125" bestFit="1" customWidth="1"/>
    <col min="576" max="576" width="11.85546875" bestFit="1" customWidth="1"/>
    <col min="577" max="577" width="13" bestFit="1" customWidth="1"/>
    <col min="578" max="578" width="9.85546875" bestFit="1" customWidth="1"/>
    <col min="579" max="579" width="11.85546875" bestFit="1" customWidth="1"/>
    <col min="580" max="580" width="11.140625" bestFit="1" customWidth="1"/>
    <col min="581" max="581" width="14.7109375" bestFit="1" customWidth="1"/>
    <col min="582" max="582" width="11.140625" bestFit="1" customWidth="1"/>
    <col min="583" max="583" width="16.42578125" bestFit="1" customWidth="1"/>
    <col min="584" max="584" width="10.42578125" bestFit="1" customWidth="1"/>
    <col min="585" max="585" width="13" bestFit="1" customWidth="1"/>
    <col min="586" max="586" width="10.5703125" bestFit="1" customWidth="1"/>
    <col min="587" max="587" width="13.85546875" bestFit="1" customWidth="1"/>
    <col min="588" max="588" width="15.42578125" bestFit="1" customWidth="1"/>
    <col min="589" max="589" width="12.42578125" bestFit="1" customWidth="1"/>
    <col min="590" max="590" width="11.85546875" bestFit="1" customWidth="1"/>
    <col min="591" max="591" width="14" bestFit="1" customWidth="1"/>
    <col min="592" max="592" width="15.85546875" bestFit="1" customWidth="1"/>
    <col min="593" max="593" width="17" bestFit="1" customWidth="1"/>
    <col min="594" max="594" width="14.28515625" bestFit="1" customWidth="1"/>
    <col min="595" max="595" width="13.5703125" bestFit="1" customWidth="1"/>
    <col min="596" max="596" width="11.42578125" bestFit="1" customWidth="1"/>
    <col min="597" max="597" width="7.85546875" bestFit="1" customWidth="1"/>
    <col min="598" max="598" width="9.85546875" bestFit="1" customWidth="1"/>
    <col min="599" max="599" width="11.85546875" bestFit="1" customWidth="1"/>
    <col min="600" max="600" width="12.42578125" bestFit="1" customWidth="1"/>
    <col min="601" max="601" width="12.140625" bestFit="1" customWidth="1"/>
    <col min="602" max="602" width="11.85546875" bestFit="1" customWidth="1"/>
    <col min="603" max="603" width="9.42578125" bestFit="1" customWidth="1"/>
    <col min="604" max="604" width="8.42578125" bestFit="1" customWidth="1"/>
    <col min="605" max="605" width="10.5703125" bestFit="1" customWidth="1"/>
    <col min="606" max="606" width="13.85546875" bestFit="1" customWidth="1"/>
    <col min="607" max="607" width="13.140625" bestFit="1" customWidth="1"/>
    <col min="608" max="608" width="8.85546875" bestFit="1" customWidth="1"/>
    <col min="609" max="609" width="9.5703125" bestFit="1" customWidth="1"/>
    <col min="610" max="610" width="10.7109375" bestFit="1" customWidth="1"/>
    <col min="611" max="611" width="11.140625" bestFit="1" customWidth="1"/>
    <col min="612" max="612" width="9.42578125" bestFit="1" customWidth="1"/>
    <col min="613" max="613" width="8.7109375" bestFit="1" customWidth="1"/>
    <col min="614" max="614" width="14.85546875" bestFit="1" customWidth="1"/>
    <col min="615" max="615" width="9.85546875" bestFit="1" customWidth="1"/>
    <col min="616" max="616" width="10.5703125" bestFit="1" customWidth="1"/>
    <col min="617" max="617" width="11.5703125" bestFit="1" customWidth="1"/>
    <col min="618" max="618" width="40" bestFit="1" customWidth="1"/>
    <col min="619" max="619" width="7.5703125" bestFit="1" customWidth="1"/>
    <col min="620" max="620" width="11.85546875" bestFit="1" customWidth="1"/>
    <col min="621" max="621" width="9.140625" bestFit="1" customWidth="1"/>
    <col min="622" max="622" width="12.5703125" bestFit="1" customWidth="1"/>
    <col min="623" max="623" width="10.42578125" bestFit="1" customWidth="1"/>
    <col min="624" max="624" width="12.28515625" bestFit="1" customWidth="1"/>
    <col min="625" max="625" width="9" bestFit="1" customWidth="1"/>
    <col min="626" max="626" width="8.85546875" bestFit="1" customWidth="1"/>
    <col min="627" max="627" width="8.5703125" bestFit="1" customWidth="1"/>
    <col min="628" max="628" width="10.7109375" bestFit="1" customWidth="1"/>
    <col min="629" max="629" width="11.85546875" bestFit="1" customWidth="1"/>
    <col min="630" max="631" width="12.42578125" bestFit="1" customWidth="1"/>
    <col min="632" max="632" width="10.140625" bestFit="1" customWidth="1"/>
    <col min="633" max="633" width="11" bestFit="1" customWidth="1"/>
    <col min="634" max="634" width="10.7109375" bestFit="1" customWidth="1"/>
    <col min="635" max="635" width="9.85546875" bestFit="1" customWidth="1"/>
    <col min="636" max="636" width="13" bestFit="1" customWidth="1"/>
    <col min="637" max="637" width="9.140625" bestFit="1" customWidth="1"/>
    <col min="638" max="638" width="13.42578125" bestFit="1" customWidth="1"/>
    <col min="639" max="639" width="9.42578125" bestFit="1" customWidth="1"/>
    <col min="640" max="640" width="15.5703125" bestFit="1" customWidth="1"/>
    <col min="641" max="641" width="9.5703125" bestFit="1" customWidth="1"/>
    <col min="642" max="642" width="11.140625" bestFit="1" customWidth="1"/>
    <col min="643" max="643" width="14.42578125" bestFit="1" customWidth="1"/>
    <col min="644" max="644" width="11.5703125" bestFit="1" customWidth="1"/>
    <col min="645" max="645" width="13.42578125" bestFit="1" customWidth="1"/>
    <col min="646" max="646" width="8.85546875" bestFit="1" customWidth="1"/>
    <col min="647" max="647" width="10.140625" bestFit="1" customWidth="1"/>
    <col min="648" max="648" width="9.7109375" bestFit="1" customWidth="1"/>
    <col min="649" max="649" width="14" bestFit="1" customWidth="1"/>
    <col min="650" max="650" width="12.28515625" bestFit="1" customWidth="1"/>
    <col min="651" max="651" width="11.140625" bestFit="1" customWidth="1"/>
    <col min="653" max="653" width="11" bestFit="1" customWidth="1"/>
    <col min="654" max="654" width="14.85546875" bestFit="1" customWidth="1"/>
    <col min="655" max="655" width="11.5703125" bestFit="1" customWidth="1"/>
    <col min="656" max="656" width="13.42578125" bestFit="1" customWidth="1"/>
    <col min="657" max="657" width="13.28515625" bestFit="1" customWidth="1"/>
    <col min="658" max="658" width="12.42578125" bestFit="1" customWidth="1"/>
    <col min="659" max="659" width="8.140625" bestFit="1" customWidth="1"/>
    <col min="660" max="660" width="8.42578125" bestFit="1" customWidth="1"/>
    <col min="661" max="661" width="11.42578125" bestFit="1" customWidth="1"/>
    <col min="662" max="662" width="8.140625" bestFit="1" customWidth="1"/>
    <col min="663" max="663" width="12.5703125" bestFit="1" customWidth="1"/>
    <col min="664" max="664" width="11.42578125" bestFit="1" customWidth="1"/>
    <col min="665" max="665" width="12.5703125" bestFit="1" customWidth="1"/>
    <col min="666" max="666" width="15.85546875" bestFit="1" customWidth="1"/>
    <col min="667" max="667" width="8.42578125" bestFit="1" customWidth="1"/>
    <col min="668" max="668" width="12.5703125" bestFit="1" customWidth="1"/>
    <col min="669" max="669" width="14.140625" bestFit="1" customWidth="1"/>
    <col min="670" max="670" width="12.7109375" bestFit="1" customWidth="1"/>
    <col min="671" max="671" width="9.85546875" bestFit="1" customWidth="1"/>
    <col min="672" max="672" width="13.28515625" bestFit="1" customWidth="1"/>
    <col min="673" max="673" width="10.5703125" bestFit="1" customWidth="1"/>
    <col min="674" max="674" width="16.140625" bestFit="1" customWidth="1"/>
    <col min="675" max="675" width="12.140625" bestFit="1" customWidth="1"/>
    <col min="676" max="676" width="11.5703125" bestFit="1" customWidth="1"/>
    <col min="677" max="678" width="11" bestFit="1" customWidth="1"/>
    <col min="679" max="679" width="11.7109375" bestFit="1" customWidth="1"/>
    <col min="680" max="680" width="11.42578125" bestFit="1" customWidth="1"/>
    <col min="681" max="681" width="12.42578125" bestFit="1" customWidth="1"/>
    <col min="682" max="682" width="9.85546875" bestFit="1" customWidth="1"/>
    <col min="683" max="683" width="13.85546875" bestFit="1" customWidth="1"/>
    <col min="684" max="684" width="12.28515625" bestFit="1" customWidth="1"/>
    <col min="685" max="685" width="12.85546875" bestFit="1" customWidth="1"/>
    <col min="686" max="686" width="9.85546875" bestFit="1" customWidth="1"/>
    <col min="687" max="688" width="12.85546875" bestFit="1" customWidth="1"/>
    <col min="689" max="689" width="10.5703125" bestFit="1" customWidth="1"/>
    <col min="690" max="690" width="17.85546875" bestFit="1" customWidth="1"/>
    <col min="691" max="691" width="10.7109375" bestFit="1" customWidth="1"/>
    <col min="692" max="692" width="13.85546875" bestFit="1" customWidth="1"/>
    <col min="693" max="693" width="8.85546875" bestFit="1" customWidth="1"/>
    <col min="694" max="694" width="10.42578125" bestFit="1" customWidth="1"/>
    <col min="695" max="695" width="11.85546875" bestFit="1" customWidth="1"/>
    <col min="696" max="696" width="13" bestFit="1" customWidth="1"/>
    <col min="697" max="697" width="9.85546875" bestFit="1" customWidth="1"/>
    <col min="698" max="698" width="11.85546875" bestFit="1" customWidth="1"/>
    <col min="699" max="699" width="11.140625" bestFit="1" customWidth="1"/>
    <col min="700" max="700" width="14.7109375" bestFit="1" customWidth="1"/>
    <col min="701" max="701" width="11.140625" bestFit="1" customWidth="1"/>
    <col min="702" max="702" width="16.42578125" bestFit="1" customWidth="1"/>
    <col min="703" max="703" width="10.42578125" bestFit="1" customWidth="1"/>
    <col min="704" max="704" width="13" bestFit="1" customWidth="1"/>
    <col min="705" max="705" width="10.5703125" bestFit="1" customWidth="1"/>
    <col min="706" max="706" width="13.85546875" bestFit="1" customWidth="1"/>
    <col min="707" max="707" width="15.42578125" bestFit="1" customWidth="1"/>
    <col min="708" max="708" width="12.42578125" bestFit="1" customWidth="1"/>
    <col min="709" max="709" width="11.85546875" bestFit="1" customWidth="1"/>
    <col min="710" max="710" width="14" bestFit="1" customWidth="1"/>
    <col min="711" max="711" width="15.85546875" bestFit="1" customWidth="1"/>
    <col min="712" max="712" width="17" bestFit="1" customWidth="1"/>
    <col min="713" max="713" width="14.28515625" bestFit="1" customWidth="1"/>
    <col min="714" max="714" width="13.5703125" bestFit="1" customWidth="1"/>
    <col min="715" max="715" width="11.42578125" bestFit="1" customWidth="1"/>
    <col min="716" max="716" width="7.85546875" bestFit="1" customWidth="1"/>
    <col min="717" max="717" width="9.85546875" bestFit="1" customWidth="1"/>
    <col min="718" max="718" width="11.85546875" bestFit="1" customWidth="1"/>
    <col min="719" max="719" width="12.42578125" bestFit="1" customWidth="1"/>
    <col min="720" max="720" width="12.140625" bestFit="1" customWidth="1"/>
    <col min="721" max="721" width="11.85546875" bestFit="1" customWidth="1"/>
    <col min="722" max="722" width="9.42578125" bestFit="1" customWidth="1"/>
    <col min="723" max="723" width="8.42578125" bestFit="1" customWidth="1"/>
    <col min="724" max="724" width="10.5703125" bestFit="1" customWidth="1"/>
    <col min="725" max="725" width="13.85546875" bestFit="1" customWidth="1"/>
    <col min="726" max="726" width="13.140625" bestFit="1" customWidth="1"/>
    <col min="727" max="727" width="8.85546875" bestFit="1" customWidth="1"/>
    <col min="728" max="728" width="9.5703125" bestFit="1" customWidth="1"/>
    <col min="729" max="729" width="10.7109375" bestFit="1" customWidth="1"/>
    <col min="730" max="730" width="11.140625" bestFit="1" customWidth="1"/>
    <col min="731" max="731" width="9.42578125" bestFit="1" customWidth="1"/>
    <col min="732" max="732" width="8.7109375" bestFit="1" customWidth="1"/>
    <col min="733" max="733" width="14.85546875" bestFit="1" customWidth="1"/>
    <col min="734" max="734" width="9.85546875" bestFit="1" customWidth="1"/>
    <col min="735" max="735" width="10.5703125" bestFit="1" customWidth="1"/>
    <col min="736" max="736" width="11.5703125" bestFit="1" customWidth="1"/>
    <col min="737" max="737" width="40" bestFit="1" customWidth="1"/>
    <col min="738" max="738" width="7.5703125" bestFit="1" customWidth="1"/>
    <col min="739" max="739" width="11.85546875" bestFit="1" customWidth="1"/>
    <col min="740" max="740" width="9.140625" bestFit="1" customWidth="1"/>
    <col min="741" max="741" width="12.5703125" bestFit="1" customWidth="1"/>
    <col min="742" max="742" width="10.42578125" bestFit="1" customWidth="1"/>
    <col min="743" max="743" width="12.28515625" bestFit="1" customWidth="1"/>
    <col min="744" max="744" width="9" bestFit="1" customWidth="1"/>
    <col min="745" max="745" width="8.85546875" bestFit="1" customWidth="1"/>
    <col min="746" max="746" width="8.5703125" bestFit="1" customWidth="1"/>
    <col min="747" max="747" width="10.7109375" bestFit="1" customWidth="1"/>
    <col min="748" max="748" width="11.85546875" bestFit="1" customWidth="1"/>
    <col min="749" max="750" width="12.42578125" bestFit="1" customWidth="1"/>
    <col min="751" max="751" width="10.140625" bestFit="1" customWidth="1"/>
    <col min="752" max="752" width="11" bestFit="1" customWidth="1"/>
    <col min="753" max="753" width="10.7109375" bestFit="1" customWidth="1"/>
    <col min="754" max="754" width="9.85546875" bestFit="1" customWidth="1"/>
    <col min="755" max="755" width="13" bestFit="1" customWidth="1"/>
    <col min="756" max="756" width="9.140625" bestFit="1" customWidth="1"/>
    <col min="757" max="757" width="13.42578125" bestFit="1" customWidth="1"/>
    <col min="758" max="758" width="9.42578125" bestFit="1" customWidth="1"/>
    <col min="759" max="759" width="15.5703125" bestFit="1" customWidth="1"/>
    <col min="760" max="760" width="9.5703125" bestFit="1" customWidth="1"/>
    <col min="761" max="761" width="11.140625" bestFit="1" customWidth="1"/>
    <col min="762" max="762" width="14.42578125" bestFit="1" customWidth="1"/>
    <col min="763" max="763" width="11.5703125" bestFit="1" customWidth="1"/>
    <col min="764" max="764" width="13.42578125" bestFit="1" customWidth="1"/>
    <col min="765" max="765" width="8.85546875" bestFit="1" customWidth="1"/>
    <col min="766" max="766" width="10.140625" bestFit="1" customWidth="1"/>
    <col min="767" max="767" width="9.7109375" bestFit="1" customWidth="1"/>
    <col min="768" max="768" width="14" bestFit="1" customWidth="1"/>
    <col min="769" max="769" width="12.28515625" bestFit="1" customWidth="1"/>
    <col min="770" max="770" width="11.140625" bestFit="1" customWidth="1"/>
    <col min="772" max="772" width="11" bestFit="1" customWidth="1"/>
    <col min="773" max="773" width="14.85546875" bestFit="1" customWidth="1"/>
    <col min="774" max="774" width="11.5703125" bestFit="1" customWidth="1"/>
    <col min="775" max="775" width="13.42578125" bestFit="1" customWidth="1"/>
    <col min="776" max="776" width="13.28515625" bestFit="1" customWidth="1"/>
    <col min="777" max="777" width="12.42578125" bestFit="1" customWidth="1"/>
    <col min="778" max="778" width="8.140625" bestFit="1" customWidth="1"/>
    <col min="779" max="779" width="8.42578125" bestFit="1" customWidth="1"/>
    <col min="780" max="780" width="11.42578125" bestFit="1" customWidth="1"/>
    <col min="781" max="781" width="8.140625" bestFit="1" customWidth="1"/>
    <col min="782" max="782" width="12.5703125" bestFit="1" customWidth="1"/>
    <col min="783" max="783" width="11.42578125" bestFit="1" customWidth="1"/>
    <col min="784" max="784" width="12.5703125" bestFit="1" customWidth="1"/>
    <col min="785" max="785" width="15.85546875" bestFit="1" customWidth="1"/>
    <col min="786" max="786" width="8.42578125" bestFit="1" customWidth="1"/>
    <col min="787" max="787" width="12.5703125" bestFit="1" customWidth="1"/>
    <col min="788" max="788" width="14.140625" bestFit="1" customWidth="1"/>
    <col min="789" max="789" width="12.7109375" bestFit="1" customWidth="1"/>
    <col min="790" max="790" width="9.85546875" bestFit="1" customWidth="1"/>
    <col min="791" max="791" width="13.28515625" bestFit="1" customWidth="1"/>
    <col min="792" max="792" width="10.5703125" bestFit="1" customWidth="1"/>
    <col min="793" max="793" width="16.140625" bestFit="1" customWidth="1"/>
    <col min="794" max="794" width="12.140625" bestFit="1" customWidth="1"/>
    <col min="795" max="795" width="11.5703125" bestFit="1" customWidth="1"/>
    <col min="796" max="797" width="11" bestFit="1" customWidth="1"/>
    <col min="798" max="798" width="11.7109375" bestFit="1" customWidth="1"/>
    <col min="799" max="799" width="11.42578125" bestFit="1" customWidth="1"/>
    <col min="800" max="800" width="12.42578125" bestFit="1" customWidth="1"/>
    <col min="801" max="801" width="9.85546875" bestFit="1" customWidth="1"/>
    <col min="802" max="802" width="13.85546875" bestFit="1" customWidth="1"/>
    <col min="803" max="803" width="12.28515625" bestFit="1" customWidth="1"/>
    <col min="804" max="804" width="12.85546875" bestFit="1" customWidth="1"/>
    <col min="805" max="805" width="9.85546875" bestFit="1" customWidth="1"/>
    <col min="806" max="807" width="12.85546875" bestFit="1" customWidth="1"/>
    <col min="808" max="808" width="10.5703125" bestFit="1" customWidth="1"/>
    <col min="809" max="809" width="17.85546875" bestFit="1" customWidth="1"/>
    <col min="810" max="810" width="10.7109375" bestFit="1" customWidth="1"/>
    <col min="811" max="811" width="13.85546875" bestFit="1" customWidth="1"/>
    <col min="812" max="812" width="8.85546875" bestFit="1" customWidth="1"/>
    <col min="813" max="813" width="10.42578125" bestFit="1" customWidth="1"/>
    <col min="814" max="814" width="11.85546875" bestFit="1" customWidth="1"/>
    <col min="815" max="815" width="13" bestFit="1" customWidth="1"/>
    <col min="816" max="816" width="9.85546875" bestFit="1" customWidth="1"/>
    <col min="817" max="817" width="11.85546875" bestFit="1" customWidth="1"/>
    <col min="818" max="818" width="11.140625" bestFit="1" customWidth="1"/>
    <col min="819" max="819" width="14.7109375" bestFit="1" customWidth="1"/>
    <col min="820" max="820" width="11.140625" bestFit="1" customWidth="1"/>
    <col min="821" max="821" width="16.42578125" bestFit="1" customWidth="1"/>
    <col min="822" max="822" width="10.42578125" bestFit="1" customWidth="1"/>
    <col min="823" max="823" width="13" bestFit="1" customWidth="1"/>
    <col min="824" max="824" width="10.5703125" bestFit="1" customWidth="1"/>
    <col min="825" max="825" width="13.85546875" bestFit="1" customWidth="1"/>
    <col min="826" max="826" width="15.42578125" bestFit="1" customWidth="1"/>
    <col min="827" max="827" width="12.42578125" bestFit="1" customWidth="1"/>
    <col min="828" max="828" width="11.85546875" bestFit="1" customWidth="1"/>
    <col min="829" max="829" width="14" bestFit="1" customWidth="1"/>
    <col min="830" max="830" width="15.85546875" bestFit="1" customWidth="1"/>
    <col min="831" max="831" width="17" bestFit="1" customWidth="1"/>
    <col min="832" max="832" width="14.28515625" bestFit="1" customWidth="1"/>
    <col min="833" max="833" width="13.5703125" bestFit="1" customWidth="1"/>
    <col min="834" max="834" width="11.42578125" bestFit="1" customWidth="1"/>
    <col min="835" max="835" width="7.85546875" bestFit="1" customWidth="1"/>
    <col min="836" max="836" width="9.85546875" bestFit="1" customWidth="1"/>
    <col min="837" max="837" width="11.85546875" bestFit="1" customWidth="1"/>
    <col min="838" max="838" width="12.42578125" bestFit="1" customWidth="1"/>
    <col min="839" max="839" width="12.140625" bestFit="1" customWidth="1"/>
    <col min="840" max="840" width="11.85546875" bestFit="1" customWidth="1"/>
    <col min="841" max="841" width="9.42578125" bestFit="1" customWidth="1"/>
    <col min="842" max="842" width="8.42578125" bestFit="1" customWidth="1"/>
    <col min="843" max="843" width="10.5703125" bestFit="1" customWidth="1"/>
    <col min="844" max="844" width="13.85546875" bestFit="1" customWidth="1"/>
    <col min="845" max="845" width="13.140625" bestFit="1" customWidth="1"/>
    <col min="846" max="846" width="8.85546875" bestFit="1" customWidth="1"/>
    <col min="847" max="847" width="9.5703125" bestFit="1" customWidth="1"/>
    <col min="848" max="848" width="10.7109375" bestFit="1" customWidth="1"/>
    <col min="849" max="849" width="11.140625" bestFit="1" customWidth="1"/>
    <col min="850" max="850" width="9.42578125" bestFit="1" customWidth="1"/>
    <col min="851" max="851" width="8.7109375" bestFit="1" customWidth="1"/>
    <col min="852" max="852" width="14.85546875" bestFit="1" customWidth="1"/>
    <col min="853" max="853" width="9.85546875" bestFit="1" customWidth="1"/>
    <col min="854" max="854" width="10.5703125" bestFit="1" customWidth="1"/>
    <col min="855" max="855" width="11.5703125" bestFit="1" customWidth="1"/>
    <col min="856" max="856" width="40" bestFit="1" customWidth="1"/>
    <col min="857" max="857" width="7.5703125" bestFit="1" customWidth="1"/>
    <col min="858" max="858" width="11.85546875" bestFit="1" customWidth="1"/>
    <col min="859" max="859" width="9.140625" bestFit="1" customWidth="1"/>
    <col min="860" max="860" width="12.5703125" bestFit="1" customWidth="1"/>
    <col min="861" max="861" width="10.42578125" bestFit="1" customWidth="1"/>
    <col min="862" max="862" width="12.28515625" bestFit="1" customWidth="1"/>
    <col min="863" max="863" width="9" bestFit="1" customWidth="1"/>
    <col min="864" max="864" width="8.85546875" bestFit="1" customWidth="1"/>
    <col min="865" max="865" width="8.5703125" bestFit="1" customWidth="1"/>
    <col min="866" max="866" width="10.7109375" bestFit="1" customWidth="1"/>
    <col min="867" max="867" width="11.85546875" bestFit="1" customWidth="1"/>
    <col min="868" max="869" width="12.42578125" bestFit="1" customWidth="1"/>
    <col min="870" max="870" width="10.140625" bestFit="1" customWidth="1"/>
    <col min="871" max="871" width="11" bestFit="1" customWidth="1"/>
    <col min="872" max="872" width="10.7109375" bestFit="1" customWidth="1"/>
    <col min="873" max="873" width="9.85546875" bestFit="1" customWidth="1"/>
    <col min="874" max="874" width="13" bestFit="1" customWidth="1"/>
    <col min="875" max="875" width="9.140625" bestFit="1" customWidth="1"/>
    <col min="876" max="876" width="13.42578125" bestFit="1" customWidth="1"/>
    <col min="877" max="877" width="9.42578125" bestFit="1" customWidth="1"/>
    <col min="878" max="878" width="15.5703125" bestFit="1" customWidth="1"/>
    <col min="879" max="879" width="9.5703125" bestFit="1" customWidth="1"/>
    <col min="880" max="880" width="11.140625" bestFit="1" customWidth="1"/>
    <col min="881" max="881" width="14.42578125" bestFit="1" customWidth="1"/>
    <col min="882" max="882" width="11.5703125" bestFit="1" customWidth="1"/>
    <col min="883" max="883" width="13.42578125" bestFit="1" customWidth="1"/>
    <col min="884" max="884" width="8.85546875" bestFit="1" customWidth="1"/>
    <col min="885" max="885" width="10.140625" bestFit="1" customWidth="1"/>
    <col min="886" max="886" width="9.7109375" bestFit="1" customWidth="1"/>
    <col min="887" max="887" width="14" bestFit="1" customWidth="1"/>
    <col min="888" max="888" width="12.28515625" bestFit="1" customWidth="1"/>
    <col min="889" max="889" width="11.140625" bestFit="1" customWidth="1"/>
    <col min="891" max="891" width="11" bestFit="1" customWidth="1"/>
    <col min="892" max="892" width="14.85546875" bestFit="1" customWidth="1"/>
    <col min="893" max="893" width="11.5703125" bestFit="1" customWidth="1"/>
    <col min="894" max="894" width="13.42578125" bestFit="1" customWidth="1"/>
    <col min="895" max="895" width="13.28515625" bestFit="1" customWidth="1"/>
    <col min="896" max="896" width="12.42578125" bestFit="1" customWidth="1"/>
    <col min="897" max="897" width="8.140625" bestFit="1" customWidth="1"/>
    <col min="898" max="898" width="8.42578125" bestFit="1" customWidth="1"/>
    <col min="899" max="899" width="11.42578125" bestFit="1" customWidth="1"/>
    <col min="900" max="900" width="8.140625" bestFit="1" customWidth="1"/>
    <col min="901" max="901" width="12.5703125" bestFit="1" customWidth="1"/>
    <col min="902" max="902" width="11.42578125" bestFit="1" customWidth="1"/>
    <col min="903" max="903" width="12.5703125" bestFit="1" customWidth="1"/>
    <col min="904" max="904" width="15.85546875" bestFit="1" customWidth="1"/>
    <col min="905" max="905" width="8.42578125" bestFit="1" customWidth="1"/>
    <col min="906" max="906" width="12.5703125" bestFit="1" customWidth="1"/>
    <col min="907" max="907" width="14.140625" bestFit="1" customWidth="1"/>
    <col min="908" max="908" width="12.7109375" bestFit="1" customWidth="1"/>
    <col min="909" max="909" width="9.85546875" bestFit="1" customWidth="1"/>
    <col min="910" max="910" width="13.28515625" bestFit="1" customWidth="1"/>
    <col min="911" max="911" width="10.5703125" bestFit="1" customWidth="1"/>
    <col min="912" max="912" width="16.140625" bestFit="1" customWidth="1"/>
    <col min="913" max="913" width="12.140625" bestFit="1" customWidth="1"/>
    <col min="914" max="914" width="11.5703125" bestFit="1" customWidth="1"/>
    <col min="915" max="916" width="11" bestFit="1" customWidth="1"/>
    <col min="917" max="917" width="11.7109375" bestFit="1" customWidth="1"/>
    <col min="918" max="918" width="11.42578125" bestFit="1" customWidth="1"/>
    <col min="919" max="919" width="12.42578125" bestFit="1" customWidth="1"/>
    <col min="920" max="920" width="9.85546875" bestFit="1" customWidth="1"/>
    <col min="921" max="921" width="13.85546875" bestFit="1" customWidth="1"/>
    <col min="922" max="922" width="12.28515625" bestFit="1" customWidth="1"/>
    <col min="923" max="923" width="12.85546875" bestFit="1" customWidth="1"/>
    <col min="924" max="924" width="9.85546875" bestFit="1" customWidth="1"/>
    <col min="925" max="926" width="12.85546875" bestFit="1" customWidth="1"/>
    <col min="927" max="927" width="10.5703125" bestFit="1" customWidth="1"/>
    <col min="928" max="928" width="17.85546875" bestFit="1" customWidth="1"/>
    <col min="929" max="929" width="10.7109375" bestFit="1" customWidth="1"/>
    <col min="930" max="930" width="13.85546875" bestFit="1" customWidth="1"/>
    <col min="931" max="931" width="8.85546875" bestFit="1" customWidth="1"/>
    <col min="932" max="932" width="10.42578125" bestFit="1" customWidth="1"/>
    <col min="933" max="933" width="11.85546875" bestFit="1" customWidth="1"/>
    <col min="934" max="934" width="13" bestFit="1" customWidth="1"/>
    <col min="935" max="935" width="9.85546875" bestFit="1" customWidth="1"/>
    <col min="936" max="936" width="11.85546875" bestFit="1" customWidth="1"/>
    <col min="937" max="937" width="11.140625" bestFit="1" customWidth="1"/>
    <col min="938" max="938" width="14.7109375" bestFit="1" customWidth="1"/>
    <col min="939" max="939" width="11.140625" bestFit="1" customWidth="1"/>
    <col min="940" max="940" width="16.42578125" bestFit="1" customWidth="1"/>
    <col min="941" max="941" width="10.42578125" bestFit="1" customWidth="1"/>
    <col min="942" max="942" width="13" bestFit="1" customWidth="1"/>
    <col min="943" max="943" width="10.5703125" bestFit="1" customWidth="1"/>
    <col min="944" max="944" width="13.85546875" bestFit="1" customWidth="1"/>
    <col min="945" max="945" width="15.42578125" bestFit="1" customWidth="1"/>
    <col min="946" max="946" width="12.42578125" bestFit="1" customWidth="1"/>
    <col min="947" max="947" width="11.85546875" bestFit="1" customWidth="1"/>
    <col min="948" max="948" width="14" bestFit="1" customWidth="1"/>
    <col min="949" max="949" width="15.85546875" bestFit="1" customWidth="1"/>
    <col min="950" max="950" width="17" bestFit="1" customWidth="1"/>
    <col min="951" max="951" width="14.28515625" bestFit="1" customWidth="1"/>
    <col min="952" max="952" width="13.5703125" bestFit="1" customWidth="1"/>
    <col min="953" max="953" width="11.42578125" bestFit="1" customWidth="1"/>
    <col min="954" max="954" width="7.85546875" bestFit="1" customWidth="1"/>
    <col min="955" max="955" width="9.85546875" bestFit="1" customWidth="1"/>
    <col min="956" max="956" width="11.85546875" bestFit="1" customWidth="1"/>
    <col min="957" max="957" width="12.42578125" bestFit="1" customWidth="1"/>
    <col min="958" max="958" width="12.140625" bestFit="1" customWidth="1"/>
    <col min="959" max="959" width="11.85546875" bestFit="1" customWidth="1"/>
    <col min="960" max="960" width="9.42578125" bestFit="1" customWidth="1"/>
    <col min="961" max="961" width="8.42578125" bestFit="1" customWidth="1"/>
    <col min="962" max="962" width="10.5703125" bestFit="1" customWidth="1"/>
    <col min="963" max="963" width="13.85546875" bestFit="1" customWidth="1"/>
    <col min="964" max="964" width="13.140625" bestFit="1" customWidth="1"/>
    <col min="965" max="965" width="8.85546875" bestFit="1" customWidth="1"/>
    <col min="966" max="966" width="9.5703125" bestFit="1" customWidth="1"/>
    <col min="967" max="967" width="10.7109375" bestFit="1" customWidth="1"/>
    <col min="968" max="968" width="11.140625" bestFit="1" customWidth="1"/>
    <col min="969" max="969" width="9.42578125" bestFit="1" customWidth="1"/>
    <col min="970" max="970" width="8.7109375" bestFit="1" customWidth="1"/>
    <col min="971" max="971" width="14.85546875" bestFit="1" customWidth="1"/>
    <col min="972" max="972" width="9.85546875" bestFit="1" customWidth="1"/>
    <col min="973" max="973" width="10.5703125" bestFit="1" customWidth="1"/>
    <col min="974" max="974" width="11.5703125" bestFit="1" customWidth="1"/>
    <col min="975" max="975" width="40" bestFit="1" customWidth="1"/>
    <col min="976" max="976" width="7.5703125" bestFit="1" customWidth="1"/>
    <col min="977" max="977" width="11.85546875" bestFit="1" customWidth="1"/>
    <col min="978" max="978" width="9.140625" bestFit="1" customWidth="1"/>
    <col min="979" max="979" width="12.5703125" bestFit="1" customWidth="1"/>
    <col min="980" max="980" width="10.42578125" bestFit="1" customWidth="1"/>
    <col min="981" max="981" width="12.28515625" bestFit="1" customWidth="1"/>
    <col min="982" max="982" width="9" bestFit="1" customWidth="1"/>
    <col min="983" max="983" width="8.85546875" bestFit="1" customWidth="1"/>
    <col min="984" max="984" width="8.5703125" bestFit="1" customWidth="1"/>
    <col min="985" max="985" width="10.7109375" bestFit="1" customWidth="1"/>
    <col min="986" max="986" width="11.85546875" bestFit="1" customWidth="1"/>
    <col min="987" max="988" width="12.42578125" bestFit="1" customWidth="1"/>
    <col min="989" max="989" width="10.140625" bestFit="1" customWidth="1"/>
    <col min="990" max="990" width="11" bestFit="1" customWidth="1"/>
    <col min="991" max="991" width="10.7109375" bestFit="1" customWidth="1"/>
    <col min="992" max="992" width="9.85546875" bestFit="1" customWidth="1"/>
    <col min="993" max="993" width="13" bestFit="1" customWidth="1"/>
    <col min="994" max="994" width="9.140625" bestFit="1" customWidth="1"/>
    <col min="995" max="995" width="13.42578125" bestFit="1" customWidth="1"/>
    <col min="996" max="996" width="9.42578125" bestFit="1" customWidth="1"/>
    <col min="997" max="997" width="15.5703125" bestFit="1" customWidth="1"/>
    <col min="998" max="998" width="9.5703125" bestFit="1" customWidth="1"/>
    <col min="999" max="999" width="11.140625" bestFit="1" customWidth="1"/>
    <col min="1000" max="1000" width="14.42578125" bestFit="1" customWidth="1"/>
    <col min="1001" max="1001" width="11.5703125" bestFit="1" customWidth="1"/>
    <col min="1002" max="1002" width="13.42578125" bestFit="1" customWidth="1"/>
    <col min="1003" max="1003" width="8.85546875" bestFit="1" customWidth="1"/>
    <col min="1004" max="1004" width="10.140625" bestFit="1" customWidth="1"/>
    <col min="1005" max="1005" width="9.7109375" bestFit="1" customWidth="1"/>
    <col min="1006" max="1006" width="14" bestFit="1" customWidth="1"/>
    <col min="1007" max="1007" width="12.28515625" bestFit="1" customWidth="1"/>
    <col min="1008" max="1008" width="11.140625" bestFit="1" customWidth="1"/>
    <col min="1010" max="1010" width="11" bestFit="1" customWidth="1"/>
    <col min="1011" max="1011" width="14.85546875" bestFit="1" customWidth="1"/>
    <col min="1012" max="1012" width="11.5703125" bestFit="1" customWidth="1"/>
    <col min="1013" max="1013" width="13.42578125" bestFit="1" customWidth="1"/>
    <col min="1014" max="1014" width="13.28515625" bestFit="1" customWidth="1"/>
    <col min="1015" max="1015" width="12.42578125" bestFit="1" customWidth="1"/>
    <col min="1016" max="1016" width="8.140625" bestFit="1" customWidth="1"/>
    <col min="1017" max="1017" width="8.42578125" bestFit="1" customWidth="1"/>
    <col min="1018" max="1018" width="11.42578125" bestFit="1" customWidth="1"/>
    <col min="1019" max="1019" width="8.140625" bestFit="1" customWidth="1"/>
    <col min="1020" max="1020" width="12.5703125" bestFit="1" customWidth="1"/>
    <col min="1021" max="1021" width="11.42578125" bestFit="1" customWidth="1"/>
    <col min="1022" max="1022" width="12.5703125" bestFit="1" customWidth="1"/>
    <col min="1023" max="1023" width="15.85546875" bestFit="1" customWidth="1"/>
    <col min="1024" max="1024" width="8.42578125" bestFit="1" customWidth="1"/>
    <col min="1025" max="1025" width="12.5703125" bestFit="1" customWidth="1"/>
    <col min="1026" max="1026" width="14.140625" bestFit="1" customWidth="1"/>
    <col min="1027" max="1027" width="12.7109375" bestFit="1" customWidth="1"/>
    <col min="1028" max="1028" width="9.85546875" bestFit="1" customWidth="1"/>
    <col min="1029" max="1029" width="13.28515625" bestFit="1" customWidth="1"/>
    <col min="1030" max="1030" width="10.5703125" bestFit="1" customWidth="1"/>
    <col min="1031" max="1031" width="16.140625" bestFit="1" customWidth="1"/>
    <col min="1032" max="1032" width="12.140625" bestFit="1" customWidth="1"/>
    <col min="1033" max="1033" width="11.5703125" bestFit="1" customWidth="1"/>
    <col min="1034" max="1035" width="11" bestFit="1" customWidth="1"/>
    <col min="1036" max="1036" width="11.7109375" bestFit="1" customWidth="1"/>
    <col min="1037" max="1037" width="11.42578125" bestFit="1" customWidth="1"/>
    <col min="1038" max="1038" width="12.42578125" bestFit="1" customWidth="1"/>
    <col min="1039" max="1039" width="9.85546875" bestFit="1" customWidth="1"/>
    <col min="1040" max="1040" width="13.85546875" bestFit="1" customWidth="1"/>
    <col min="1041" max="1041" width="12.28515625" bestFit="1" customWidth="1"/>
    <col min="1042" max="1042" width="12.85546875" bestFit="1" customWidth="1"/>
    <col min="1043" max="1043" width="9.85546875" bestFit="1" customWidth="1"/>
    <col min="1044" max="1045" width="12.85546875" bestFit="1" customWidth="1"/>
    <col min="1046" max="1046" width="10.5703125" bestFit="1" customWidth="1"/>
    <col min="1047" max="1047" width="17.85546875" bestFit="1" customWidth="1"/>
    <col min="1048" max="1048" width="10.7109375" bestFit="1" customWidth="1"/>
    <col min="1049" max="1049" width="13.85546875" bestFit="1" customWidth="1"/>
    <col min="1050" max="1050" width="8.85546875" bestFit="1" customWidth="1"/>
    <col min="1051" max="1051" width="10.42578125" bestFit="1" customWidth="1"/>
    <col min="1052" max="1052" width="11.85546875" bestFit="1" customWidth="1"/>
    <col min="1053" max="1053" width="13" bestFit="1" customWidth="1"/>
    <col min="1054" max="1054" width="9.85546875" bestFit="1" customWidth="1"/>
    <col min="1055" max="1055" width="11.85546875" bestFit="1" customWidth="1"/>
    <col min="1056" max="1056" width="11.140625" bestFit="1" customWidth="1"/>
    <col min="1057" max="1057" width="14.7109375" bestFit="1" customWidth="1"/>
    <col min="1058" max="1058" width="11.140625" bestFit="1" customWidth="1"/>
    <col min="1059" max="1059" width="16.42578125" bestFit="1" customWidth="1"/>
    <col min="1060" max="1060" width="10.42578125" bestFit="1" customWidth="1"/>
    <col min="1061" max="1061" width="13" bestFit="1" customWidth="1"/>
    <col min="1062" max="1062" width="10.5703125" bestFit="1" customWidth="1"/>
    <col min="1063" max="1063" width="13.85546875" bestFit="1" customWidth="1"/>
    <col min="1064" max="1064" width="15.42578125" bestFit="1" customWidth="1"/>
    <col min="1065" max="1065" width="12.42578125" bestFit="1" customWidth="1"/>
    <col min="1066" max="1066" width="11.85546875" bestFit="1" customWidth="1"/>
    <col min="1067" max="1067" width="14" bestFit="1" customWidth="1"/>
    <col min="1068" max="1068" width="15.85546875" bestFit="1" customWidth="1"/>
    <col min="1069" max="1069" width="17" bestFit="1" customWidth="1"/>
    <col min="1070" max="1070" width="14.28515625" bestFit="1" customWidth="1"/>
    <col min="1071" max="1071" width="13.5703125" bestFit="1" customWidth="1"/>
    <col min="1072" max="1072" width="11.42578125" bestFit="1" customWidth="1"/>
    <col min="1073" max="1073" width="7.85546875" bestFit="1" customWidth="1"/>
    <col min="1074" max="1074" width="9.85546875" bestFit="1" customWidth="1"/>
    <col min="1075" max="1075" width="11.85546875" bestFit="1" customWidth="1"/>
    <col min="1076" max="1076" width="12.42578125" bestFit="1" customWidth="1"/>
    <col min="1077" max="1077" width="12.140625" bestFit="1" customWidth="1"/>
    <col min="1078" max="1078" width="11.85546875" bestFit="1" customWidth="1"/>
    <col min="1079" max="1079" width="9.42578125" bestFit="1" customWidth="1"/>
    <col min="1080" max="1080" width="8.42578125" bestFit="1" customWidth="1"/>
    <col min="1081" max="1081" width="10.5703125" bestFit="1" customWidth="1"/>
    <col min="1082" max="1082" width="13.85546875" bestFit="1" customWidth="1"/>
    <col min="1083" max="1083" width="13.140625" bestFit="1" customWidth="1"/>
    <col min="1084" max="1084" width="8.85546875" bestFit="1" customWidth="1"/>
    <col min="1085" max="1085" width="9.5703125" bestFit="1" customWidth="1"/>
    <col min="1086" max="1086" width="10.7109375" bestFit="1" customWidth="1"/>
    <col min="1087" max="1087" width="11.140625" bestFit="1" customWidth="1"/>
    <col min="1088" max="1088" width="9.42578125" bestFit="1" customWidth="1"/>
    <col min="1089" max="1089" width="8.7109375" bestFit="1" customWidth="1"/>
    <col min="1090" max="1090" width="14.85546875" bestFit="1" customWidth="1"/>
    <col min="1091" max="1091" width="9.85546875" bestFit="1" customWidth="1"/>
    <col min="1092" max="1092" width="10.5703125" bestFit="1" customWidth="1"/>
    <col min="1093" max="1093" width="11.5703125" bestFit="1" customWidth="1"/>
    <col min="1094" max="1094" width="40" bestFit="1" customWidth="1"/>
    <col min="1095" max="1095" width="7.5703125" bestFit="1" customWidth="1"/>
    <col min="1096" max="1096" width="11.85546875" bestFit="1" customWidth="1"/>
    <col min="1097" max="1097" width="9.140625" bestFit="1" customWidth="1"/>
    <col min="1098" max="1098" width="12.5703125" bestFit="1" customWidth="1"/>
    <col min="1099" max="1099" width="10.42578125" bestFit="1" customWidth="1"/>
    <col min="1100" max="1100" width="12.28515625" bestFit="1" customWidth="1"/>
    <col min="1101" max="1101" width="9" bestFit="1" customWidth="1"/>
    <col min="1102" max="1102" width="8.85546875" bestFit="1" customWidth="1"/>
    <col min="1103" max="1103" width="8.5703125" bestFit="1" customWidth="1"/>
    <col min="1104" max="1104" width="10.7109375" bestFit="1" customWidth="1"/>
    <col min="1105" max="1105" width="11.85546875" bestFit="1" customWidth="1"/>
    <col min="1106" max="1107" width="12.42578125" bestFit="1" customWidth="1"/>
    <col min="1108" max="1108" width="10.140625" bestFit="1" customWidth="1"/>
    <col min="1109" max="1109" width="11" bestFit="1" customWidth="1"/>
    <col min="1110" max="1110" width="10.7109375" bestFit="1" customWidth="1"/>
    <col min="1111" max="1111" width="9.85546875" bestFit="1" customWidth="1"/>
    <col min="1112" max="1112" width="13" bestFit="1" customWidth="1"/>
    <col min="1113" max="1113" width="9.140625" bestFit="1" customWidth="1"/>
    <col min="1114" max="1114" width="13.42578125" bestFit="1" customWidth="1"/>
    <col min="1115" max="1115" width="9.42578125" bestFit="1" customWidth="1"/>
    <col min="1116" max="1116" width="15.5703125" bestFit="1" customWidth="1"/>
    <col min="1117" max="1117" width="9.5703125" bestFit="1" customWidth="1"/>
    <col min="1118" max="1118" width="11.140625" bestFit="1" customWidth="1"/>
    <col min="1119" max="1119" width="14.42578125" bestFit="1" customWidth="1"/>
    <col min="1120" max="1120" width="11.5703125" bestFit="1" customWidth="1"/>
    <col min="1121" max="1121" width="13.42578125" bestFit="1" customWidth="1"/>
    <col min="1122" max="1122" width="8.85546875" bestFit="1" customWidth="1"/>
    <col min="1123" max="1123" width="10.140625" bestFit="1" customWidth="1"/>
    <col min="1124" max="1124" width="9.7109375" bestFit="1" customWidth="1"/>
    <col min="1125" max="1125" width="14" bestFit="1" customWidth="1"/>
    <col min="1126" max="1126" width="12.28515625" bestFit="1" customWidth="1"/>
    <col min="1127" max="1127" width="11.140625" bestFit="1" customWidth="1"/>
    <col min="1129" max="1129" width="11" bestFit="1" customWidth="1"/>
    <col min="1130" max="1130" width="14.85546875" bestFit="1" customWidth="1"/>
    <col min="1131" max="1131" width="11.5703125" bestFit="1" customWidth="1"/>
    <col min="1132" max="1132" width="13.42578125" bestFit="1" customWidth="1"/>
    <col min="1133" max="1133" width="13.28515625" bestFit="1" customWidth="1"/>
    <col min="1134" max="1134" width="12.42578125" bestFit="1" customWidth="1"/>
    <col min="1135" max="1135" width="8.140625" bestFit="1" customWidth="1"/>
    <col min="1136" max="1136" width="8.42578125" bestFit="1" customWidth="1"/>
    <col min="1137" max="1137" width="11.42578125" bestFit="1" customWidth="1"/>
    <col min="1138" max="1138" width="8.140625" bestFit="1" customWidth="1"/>
    <col min="1139" max="1139" width="12.5703125" bestFit="1" customWidth="1"/>
    <col min="1140" max="1140" width="11.42578125" bestFit="1" customWidth="1"/>
    <col min="1141" max="1141" width="12.5703125" bestFit="1" customWidth="1"/>
    <col min="1142" max="1142" width="15.85546875" bestFit="1" customWidth="1"/>
    <col min="1143" max="1143" width="8.42578125" bestFit="1" customWidth="1"/>
    <col min="1144" max="1144" width="12.5703125" bestFit="1" customWidth="1"/>
    <col min="1145" max="1145" width="14.140625" bestFit="1" customWidth="1"/>
    <col min="1146" max="1146" width="12.7109375" bestFit="1" customWidth="1"/>
    <col min="1147" max="1147" width="9.85546875" bestFit="1" customWidth="1"/>
    <col min="1148" max="1148" width="13.28515625" bestFit="1" customWidth="1"/>
    <col min="1149" max="1149" width="10.5703125" bestFit="1" customWidth="1"/>
    <col min="1150" max="1150" width="16.140625" bestFit="1" customWidth="1"/>
    <col min="1151" max="1151" width="12.140625" bestFit="1" customWidth="1"/>
    <col min="1152" max="1152" width="11.5703125" bestFit="1" customWidth="1"/>
    <col min="1153" max="1154" width="11" bestFit="1" customWidth="1"/>
    <col min="1155" max="1155" width="11.7109375" bestFit="1" customWidth="1"/>
    <col min="1156" max="1156" width="11.42578125" bestFit="1" customWidth="1"/>
    <col min="1157" max="1157" width="12.42578125" bestFit="1" customWidth="1"/>
    <col min="1158" max="1158" width="9.85546875" bestFit="1" customWidth="1"/>
    <col min="1159" max="1159" width="13.85546875" bestFit="1" customWidth="1"/>
    <col min="1160" max="1160" width="12.28515625" bestFit="1" customWidth="1"/>
    <col min="1161" max="1161" width="12.85546875" bestFit="1" customWidth="1"/>
    <col min="1162" max="1162" width="9.85546875" bestFit="1" customWidth="1"/>
    <col min="1163" max="1164" width="12.85546875" bestFit="1" customWidth="1"/>
    <col min="1165" max="1165" width="10.5703125" bestFit="1" customWidth="1"/>
    <col min="1166" max="1166" width="17.85546875" bestFit="1" customWidth="1"/>
    <col min="1167" max="1167" width="10.7109375" bestFit="1" customWidth="1"/>
    <col min="1168" max="1168" width="13.85546875" bestFit="1" customWidth="1"/>
    <col min="1169" max="1169" width="8.85546875" bestFit="1" customWidth="1"/>
    <col min="1170" max="1170" width="10.42578125" bestFit="1" customWidth="1"/>
    <col min="1171" max="1171" width="11.85546875" bestFit="1" customWidth="1"/>
    <col min="1172" max="1172" width="13" bestFit="1" customWidth="1"/>
    <col min="1173" max="1173" width="9.85546875" bestFit="1" customWidth="1"/>
    <col min="1174" max="1174" width="11.85546875" bestFit="1" customWidth="1"/>
    <col min="1175" max="1175" width="11.140625" bestFit="1" customWidth="1"/>
    <col min="1176" max="1176" width="14.7109375" bestFit="1" customWidth="1"/>
    <col min="1177" max="1177" width="11.140625" bestFit="1" customWidth="1"/>
    <col min="1178" max="1178" width="16.42578125" bestFit="1" customWidth="1"/>
    <col min="1179" max="1179" width="10.42578125" bestFit="1" customWidth="1"/>
    <col min="1180" max="1180" width="13" bestFit="1" customWidth="1"/>
    <col min="1181" max="1181" width="10.5703125" bestFit="1" customWidth="1"/>
    <col min="1182" max="1182" width="13.85546875" bestFit="1" customWidth="1"/>
    <col min="1183" max="1183" width="15.42578125" bestFit="1" customWidth="1"/>
    <col min="1184" max="1184" width="12.42578125" bestFit="1" customWidth="1"/>
    <col min="1185" max="1185" width="11.85546875" bestFit="1" customWidth="1"/>
    <col min="1186" max="1186" width="14" bestFit="1" customWidth="1"/>
    <col min="1187" max="1187" width="15.85546875" bestFit="1" customWidth="1"/>
    <col min="1188" max="1188" width="17" bestFit="1" customWidth="1"/>
    <col min="1189" max="1189" width="14.28515625" bestFit="1" customWidth="1"/>
    <col min="1190" max="1190" width="13.5703125" bestFit="1" customWidth="1"/>
    <col min="1191" max="1191" width="11.42578125" bestFit="1" customWidth="1"/>
    <col min="1192" max="1192" width="7.85546875" bestFit="1" customWidth="1"/>
    <col min="1193" max="1193" width="9.85546875" bestFit="1" customWidth="1"/>
    <col min="1194" max="1194" width="11.85546875" bestFit="1" customWidth="1"/>
    <col min="1195" max="1195" width="12.42578125" bestFit="1" customWidth="1"/>
    <col min="1196" max="1196" width="12.140625" bestFit="1" customWidth="1"/>
    <col min="1197" max="1197" width="11.85546875" bestFit="1" customWidth="1"/>
    <col min="1198" max="1198" width="9.42578125" bestFit="1" customWidth="1"/>
    <col min="1199" max="1199" width="8.42578125" bestFit="1" customWidth="1"/>
    <col min="1200" max="1200" width="10.5703125" bestFit="1" customWidth="1"/>
    <col min="1201" max="1201" width="13.85546875" bestFit="1" customWidth="1"/>
    <col min="1202" max="1202" width="13.140625" bestFit="1" customWidth="1"/>
    <col min="1203" max="1203" width="8.85546875" bestFit="1" customWidth="1"/>
    <col min="1204" max="1204" width="9.5703125" bestFit="1" customWidth="1"/>
    <col min="1205" max="1205" width="10.7109375" bestFit="1" customWidth="1"/>
    <col min="1206" max="1206" width="11.140625" bestFit="1" customWidth="1"/>
    <col min="1207" max="1207" width="9.42578125" bestFit="1" customWidth="1"/>
    <col min="1208" max="1208" width="8.7109375" bestFit="1" customWidth="1"/>
    <col min="1209" max="1209" width="14.85546875" bestFit="1" customWidth="1"/>
    <col min="1210" max="1210" width="9.85546875" bestFit="1" customWidth="1"/>
    <col min="1211" max="1211" width="10.5703125" bestFit="1" customWidth="1"/>
    <col min="1212" max="1212" width="11.5703125" bestFit="1" customWidth="1"/>
    <col min="1213" max="1213" width="40" bestFit="1" customWidth="1"/>
    <col min="1214" max="1214" width="7.5703125" bestFit="1" customWidth="1"/>
    <col min="1215" max="1215" width="11.85546875" bestFit="1" customWidth="1"/>
    <col min="1216" max="1216" width="9.140625" bestFit="1" customWidth="1"/>
    <col min="1217" max="1217" width="12.5703125" bestFit="1" customWidth="1"/>
    <col min="1218" max="1218" width="10.42578125" bestFit="1" customWidth="1"/>
    <col min="1219" max="1219" width="12.28515625" bestFit="1" customWidth="1"/>
    <col min="1220" max="1220" width="9" bestFit="1" customWidth="1"/>
    <col min="1221" max="1221" width="8.85546875" bestFit="1" customWidth="1"/>
    <col min="1222" max="1222" width="8.5703125" bestFit="1" customWidth="1"/>
    <col min="1223" max="1223" width="10.7109375" bestFit="1" customWidth="1"/>
    <col min="1224" max="1224" width="11.85546875" bestFit="1" customWidth="1"/>
    <col min="1225" max="1226" width="12.42578125" bestFit="1" customWidth="1"/>
    <col min="1227" max="1227" width="10.140625" bestFit="1" customWidth="1"/>
    <col min="1228" max="1228" width="11" bestFit="1" customWidth="1"/>
    <col min="1229" max="1229" width="10.7109375" bestFit="1" customWidth="1"/>
    <col min="1230" max="1230" width="9.85546875" bestFit="1" customWidth="1"/>
    <col min="1231" max="1231" width="13" bestFit="1" customWidth="1"/>
    <col min="1232" max="1232" width="9.140625" bestFit="1" customWidth="1"/>
    <col min="1233" max="1233" width="13.42578125" bestFit="1" customWidth="1"/>
    <col min="1234" max="1234" width="9.42578125" bestFit="1" customWidth="1"/>
    <col min="1235" max="1235" width="15.5703125" bestFit="1" customWidth="1"/>
    <col min="1236" max="1236" width="9.5703125" bestFit="1" customWidth="1"/>
    <col min="1237" max="1237" width="11.140625" bestFit="1" customWidth="1"/>
    <col min="1238" max="1238" width="14.42578125" bestFit="1" customWidth="1"/>
    <col min="1239" max="1239" width="11.5703125" bestFit="1" customWidth="1"/>
    <col min="1240" max="1240" width="13.42578125" bestFit="1" customWidth="1"/>
    <col min="1241" max="1241" width="8.85546875" bestFit="1" customWidth="1"/>
    <col min="1242" max="1242" width="10.140625" bestFit="1" customWidth="1"/>
    <col min="1243" max="1243" width="9.7109375" bestFit="1" customWidth="1"/>
    <col min="1244" max="1244" width="14" bestFit="1" customWidth="1"/>
    <col min="1245" max="1245" width="12.28515625" bestFit="1" customWidth="1"/>
    <col min="1246" max="1246" width="11.140625" bestFit="1" customWidth="1"/>
    <col min="1248" max="1248" width="11" bestFit="1" customWidth="1"/>
    <col min="1249" max="1249" width="14.85546875" bestFit="1" customWidth="1"/>
    <col min="1250" max="1250" width="11.5703125" bestFit="1" customWidth="1"/>
    <col min="1251" max="1251" width="13.42578125" bestFit="1" customWidth="1"/>
    <col min="1252" max="1252" width="13.28515625" bestFit="1" customWidth="1"/>
    <col min="1253" max="1253" width="12.42578125" bestFit="1" customWidth="1"/>
    <col min="1254" max="1254" width="8.140625" bestFit="1" customWidth="1"/>
    <col min="1255" max="1255" width="8.42578125" bestFit="1" customWidth="1"/>
    <col min="1256" max="1256" width="11.42578125" bestFit="1" customWidth="1"/>
    <col min="1257" max="1257" width="8.140625" bestFit="1" customWidth="1"/>
    <col min="1258" max="1258" width="12.5703125" bestFit="1" customWidth="1"/>
    <col min="1259" max="1259" width="11.42578125" bestFit="1" customWidth="1"/>
    <col min="1260" max="1260" width="12.5703125" bestFit="1" customWidth="1"/>
    <col min="1261" max="1261" width="15.85546875" bestFit="1" customWidth="1"/>
    <col min="1262" max="1262" width="8.42578125" bestFit="1" customWidth="1"/>
    <col min="1263" max="1263" width="12.5703125" bestFit="1" customWidth="1"/>
    <col min="1264" max="1264" width="14.140625" bestFit="1" customWidth="1"/>
    <col min="1265" max="1265" width="12.7109375" bestFit="1" customWidth="1"/>
    <col min="1266" max="1266" width="9.85546875" bestFit="1" customWidth="1"/>
    <col min="1267" max="1267" width="13.28515625" bestFit="1" customWidth="1"/>
    <col min="1268" max="1268" width="10.5703125" bestFit="1" customWidth="1"/>
    <col min="1269" max="1269" width="16.140625" bestFit="1" customWidth="1"/>
    <col min="1270" max="1270" width="12.140625" bestFit="1" customWidth="1"/>
    <col min="1271" max="1271" width="11.5703125" bestFit="1" customWidth="1"/>
    <col min="1272" max="1273" width="11" bestFit="1" customWidth="1"/>
    <col min="1274" max="1274" width="11.7109375" bestFit="1" customWidth="1"/>
    <col min="1275" max="1275" width="11.42578125" bestFit="1" customWidth="1"/>
    <col min="1276" max="1276" width="12.42578125" bestFit="1" customWidth="1"/>
    <col min="1277" max="1277" width="9.85546875" bestFit="1" customWidth="1"/>
    <col min="1278" max="1278" width="13.85546875" bestFit="1" customWidth="1"/>
    <col min="1279" max="1279" width="12.28515625" bestFit="1" customWidth="1"/>
    <col min="1280" max="1280" width="12.85546875" bestFit="1" customWidth="1"/>
    <col min="1281" max="1281" width="9.85546875" bestFit="1" customWidth="1"/>
    <col min="1282" max="1283" width="12.85546875" bestFit="1" customWidth="1"/>
    <col min="1284" max="1284" width="10.5703125" bestFit="1" customWidth="1"/>
    <col min="1285" max="1285" width="17.85546875" bestFit="1" customWidth="1"/>
    <col min="1286" max="1286" width="10.7109375" bestFit="1" customWidth="1"/>
    <col min="1287" max="1287" width="13.85546875" bestFit="1" customWidth="1"/>
    <col min="1288" max="1288" width="8.85546875" bestFit="1" customWidth="1"/>
    <col min="1289" max="1289" width="10.42578125" bestFit="1" customWidth="1"/>
    <col min="1290" max="1290" width="11.85546875" bestFit="1" customWidth="1"/>
    <col min="1291" max="1291" width="13" bestFit="1" customWidth="1"/>
    <col min="1292" max="1292" width="9.85546875" bestFit="1" customWidth="1"/>
    <col min="1293" max="1293" width="11.85546875" bestFit="1" customWidth="1"/>
    <col min="1294" max="1294" width="11.140625" bestFit="1" customWidth="1"/>
    <col min="1295" max="1295" width="14.7109375" bestFit="1" customWidth="1"/>
    <col min="1296" max="1296" width="11.140625" bestFit="1" customWidth="1"/>
    <col min="1297" max="1297" width="16.42578125" bestFit="1" customWidth="1"/>
    <col min="1298" max="1298" width="10.42578125" bestFit="1" customWidth="1"/>
    <col min="1299" max="1299" width="13" bestFit="1" customWidth="1"/>
    <col min="1300" max="1300" width="10.5703125" bestFit="1" customWidth="1"/>
    <col min="1301" max="1301" width="13.85546875" bestFit="1" customWidth="1"/>
    <col min="1302" max="1302" width="15.42578125" bestFit="1" customWidth="1"/>
    <col min="1303" max="1303" width="12.42578125" bestFit="1" customWidth="1"/>
    <col min="1304" max="1304" width="11.85546875" bestFit="1" customWidth="1"/>
    <col min="1305" max="1305" width="14" bestFit="1" customWidth="1"/>
    <col min="1306" max="1306" width="15.85546875" bestFit="1" customWidth="1"/>
    <col min="1307" max="1307" width="17" bestFit="1" customWidth="1"/>
    <col min="1308" max="1308" width="14.28515625" bestFit="1" customWidth="1"/>
    <col min="1309" max="1309" width="13.5703125" bestFit="1" customWidth="1"/>
    <col min="1310" max="1310" width="11.42578125" bestFit="1" customWidth="1"/>
    <col min="1311" max="1311" width="7.85546875" bestFit="1" customWidth="1"/>
    <col min="1312" max="1312" width="9.85546875" bestFit="1" customWidth="1"/>
    <col min="1313" max="1313" width="11.85546875" bestFit="1" customWidth="1"/>
    <col min="1314" max="1314" width="12.42578125" bestFit="1" customWidth="1"/>
    <col min="1315" max="1315" width="12.140625" bestFit="1" customWidth="1"/>
    <col min="1316" max="1316" width="11.85546875" bestFit="1" customWidth="1"/>
    <col min="1317" max="1317" width="9.42578125" bestFit="1" customWidth="1"/>
    <col min="1318" max="1318" width="8.42578125" bestFit="1" customWidth="1"/>
    <col min="1319" max="1319" width="10.5703125" bestFit="1" customWidth="1"/>
    <col min="1320" max="1320" width="13.85546875" bestFit="1" customWidth="1"/>
    <col min="1321" max="1321" width="13.140625" bestFit="1" customWidth="1"/>
    <col min="1322" max="1322" width="8.85546875" bestFit="1" customWidth="1"/>
    <col min="1323" max="1323" width="9.5703125" bestFit="1" customWidth="1"/>
    <col min="1324" max="1324" width="10.7109375" bestFit="1" customWidth="1"/>
    <col min="1325" max="1325" width="11.140625" bestFit="1" customWidth="1"/>
    <col min="1326" max="1326" width="9.42578125" bestFit="1" customWidth="1"/>
    <col min="1327" max="1327" width="8.7109375" bestFit="1" customWidth="1"/>
    <col min="1328" max="1328" width="14.85546875" bestFit="1" customWidth="1"/>
    <col min="1329" max="1329" width="9.85546875" bestFit="1" customWidth="1"/>
    <col min="1330" max="1330" width="10.5703125" bestFit="1" customWidth="1"/>
    <col min="1331" max="1331" width="11.5703125" bestFit="1" customWidth="1"/>
    <col min="1332" max="1332" width="40" bestFit="1" customWidth="1"/>
    <col min="1333" max="1333" width="7.5703125" bestFit="1" customWidth="1"/>
    <col min="1334" max="1334" width="11.85546875" bestFit="1" customWidth="1"/>
    <col min="1335" max="1335" width="9.140625" bestFit="1" customWidth="1"/>
    <col min="1336" max="1336" width="12.5703125" bestFit="1" customWidth="1"/>
    <col min="1337" max="1337" width="10.42578125" bestFit="1" customWidth="1"/>
    <col min="1338" max="1338" width="12.28515625" bestFit="1" customWidth="1"/>
    <col min="1339" max="1339" width="9" bestFit="1" customWidth="1"/>
    <col min="1340" max="1340" width="8.85546875" bestFit="1" customWidth="1"/>
    <col min="1341" max="1341" width="8.5703125" bestFit="1" customWidth="1"/>
    <col min="1342" max="1342" width="10.7109375" bestFit="1" customWidth="1"/>
    <col min="1343" max="1343" width="11.85546875" bestFit="1" customWidth="1"/>
    <col min="1344" max="1345" width="12.42578125" bestFit="1" customWidth="1"/>
    <col min="1346" max="1346" width="10.140625" bestFit="1" customWidth="1"/>
    <col min="1347" max="1347" width="11" bestFit="1" customWidth="1"/>
    <col min="1348" max="1348" width="10.7109375" bestFit="1" customWidth="1"/>
    <col min="1349" max="1349" width="9.85546875" bestFit="1" customWidth="1"/>
    <col min="1350" max="1350" width="13" bestFit="1" customWidth="1"/>
    <col min="1351" max="1351" width="9.140625" bestFit="1" customWidth="1"/>
    <col min="1352" max="1352" width="13.42578125" bestFit="1" customWidth="1"/>
    <col min="1353" max="1353" width="9.42578125" bestFit="1" customWidth="1"/>
    <col min="1354" max="1354" width="15.5703125" bestFit="1" customWidth="1"/>
    <col min="1355" max="1355" width="9.5703125" bestFit="1" customWidth="1"/>
    <col min="1356" max="1356" width="11.140625" bestFit="1" customWidth="1"/>
    <col min="1357" max="1357" width="14.42578125" bestFit="1" customWidth="1"/>
    <col min="1358" max="1358" width="11.5703125" bestFit="1" customWidth="1"/>
    <col min="1359" max="1359" width="13.42578125" bestFit="1" customWidth="1"/>
    <col min="1360" max="1360" width="8.85546875" bestFit="1" customWidth="1"/>
    <col min="1361" max="1361" width="10.140625" bestFit="1" customWidth="1"/>
    <col min="1362" max="1362" width="9.7109375" bestFit="1" customWidth="1"/>
    <col min="1363" max="1363" width="14" bestFit="1" customWidth="1"/>
    <col min="1364" max="1364" width="12.28515625" bestFit="1" customWidth="1"/>
    <col min="1365" max="1365" width="11.140625" bestFit="1" customWidth="1"/>
    <col min="1367" max="1367" width="11" bestFit="1" customWidth="1"/>
    <col min="1368" max="1368" width="14.85546875" bestFit="1" customWidth="1"/>
    <col min="1369" max="1369" width="11.5703125" bestFit="1" customWidth="1"/>
    <col min="1370" max="1370" width="13.42578125" bestFit="1" customWidth="1"/>
    <col min="1371" max="1371" width="13.28515625" bestFit="1" customWidth="1"/>
    <col min="1372" max="1372" width="12.42578125" bestFit="1" customWidth="1"/>
    <col min="1373" max="1373" width="8.140625" bestFit="1" customWidth="1"/>
    <col min="1374" max="1374" width="8.42578125" bestFit="1" customWidth="1"/>
    <col min="1375" max="1375" width="11.42578125" bestFit="1" customWidth="1"/>
    <col min="1376" max="1376" width="8.140625" bestFit="1" customWidth="1"/>
    <col min="1377" max="1377" width="12.5703125" bestFit="1" customWidth="1"/>
    <col min="1378" max="1378" width="11.42578125" bestFit="1" customWidth="1"/>
    <col min="1379" max="1379" width="12.5703125" bestFit="1" customWidth="1"/>
    <col min="1380" max="1380" width="15.85546875" bestFit="1" customWidth="1"/>
    <col min="1381" max="1381" width="8.42578125" bestFit="1" customWidth="1"/>
    <col min="1382" max="1382" width="12.5703125" bestFit="1" customWidth="1"/>
    <col min="1383" max="1383" width="14.140625" bestFit="1" customWidth="1"/>
    <col min="1384" max="1384" width="12.7109375" bestFit="1" customWidth="1"/>
    <col min="1385" max="1385" width="9.85546875" bestFit="1" customWidth="1"/>
    <col min="1386" max="1386" width="13.28515625" bestFit="1" customWidth="1"/>
    <col min="1387" max="1387" width="10.5703125" bestFit="1" customWidth="1"/>
    <col min="1388" max="1388" width="16.140625" bestFit="1" customWidth="1"/>
    <col min="1389" max="1389" width="12.140625" bestFit="1" customWidth="1"/>
    <col min="1390" max="1390" width="11.5703125" bestFit="1" customWidth="1"/>
    <col min="1391" max="1392" width="11" bestFit="1" customWidth="1"/>
    <col min="1393" max="1393" width="11.7109375" bestFit="1" customWidth="1"/>
    <col min="1394" max="1394" width="11.42578125" bestFit="1" customWidth="1"/>
    <col min="1395" max="1395" width="12.42578125" bestFit="1" customWidth="1"/>
    <col min="1396" max="1396" width="9.85546875" bestFit="1" customWidth="1"/>
    <col min="1397" max="1397" width="13.85546875" bestFit="1" customWidth="1"/>
    <col min="1398" max="1398" width="12.28515625" bestFit="1" customWidth="1"/>
    <col min="1399" max="1399" width="12.85546875" bestFit="1" customWidth="1"/>
    <col min="1400" max="1400" width="9.85546875" bestFit="1" customWidth="1"/>
    <col min="1401" max="1402" width="12.85546875" bestFit="1" customWidth="1"/>
    <col min="1403" max="1403" width="10.5703125" bestFit="1" customWidth="1"/>
    <col min="1404" max="1404" width="17.85546875" bestFit="1" customWidth="1"/>
    <col min="1405" max="1405" width="10.7109375" bestFit="1" customWidth="1"/>
    <col min="1406" max="1406" width="13.85546875" bestFit="1" customWidth="1"/>
    <col min="1407" max="1407" width="8.85546875" bestFit="1" customWidth="1"/>
    <col min="1408" max="1408" width="10.42578125" bestFit="1" customWidth="1"/>
    <col min="1409" max="1409" width="11.85546875" bestFit="1" customWidth="1"/>
    <col min="1410" max="1410" width="13" bestFit="1" customWidth="1"/>
    <col min="1411" max="1411" width="9.85546875" bestFit="1" customWidth="1"/>
    <col min="1412" max="1412" width="11.85546875" bestFit="1" customWidth="1"/>
    <col min="1413" max="1413" width="11.140625" bestFit="1" customWidth="1"/>
    <col min="1414" max="1414" width="14.7109375" bestFit="1" customWidth="1"/>
    <col min="1415" max="1415" width="11.140625" bestFit="1" customWidth="1"/>
    <col min="1416" max="1416" width="16.42578125" bestFit="1" customWidth="1"/>
    <col min="1417" max="1417" width="10.42578125" bestFit="1" customWidth="1"/>
    <col min="1418" max="1418" width="13" bestFit="1" customWidth="1"/>
    <col min="1419" max="1419" width="10.5703125" bestFit="1" customWidth="1"/>
    <col min="1420" max="1420" width="13.85546875" bestFit="1" customWidth="1"/>
    <col min="1421" max="1421" width="15.42578125" bestFit="1" customWidth="1"/>
    <col min="1422" max="1422" width="12.42578125" bestFit="1" customWidth="1"/>
    <col min="1423" max="1423" width="11.85546875" bestFit="1" customWidth="1"/>
    <col min="1424" max="1424" width="14" bestFit="1" customWidth="1"/>
    <col min="1425" max="1425" width="15.85546875" bestFit="1" customWidth="1"/>
    <col min="1426" max="1426" width="17" bestFit="1" customWidth="1"/>
    <col min="1427" max="1427" width="14.28515625" bestFit="1" customWidth="1"/>
    <col min="1428" max="1428" width="13.5703125" bestFit="1" customWidth="1"/>
    <col min="1429" max="1429" width="11.42578125" bestFit="1" customWidth="1"/>
    <col min="1430" max="1430" width="7.85546875" bestFit="1" customWidth="1"/>
    <col min="1431" max="1431" width="9.85546875" bestFit="1" customWidth="1"/>
    <col min="1432" max="1432" width="11.85546875" bestFit="1" customWidth="1"/>
    <col min="1433" max="1433" width="12.42578125" bestFit="1" customWidth="1"/>
    <col min="1434" max="1434" width="12.140625" bestFit="1" customWidth="1"/>
    <col min="1435" max="1435" width="11.85546875" bestFit="1" customWidth="1"/>
    <col min="1436" max="1436" width="9.42578125" bestFit="1" customWidth="1"/>
    <col min="1437" max="1437" width="8.42578125" bestFit="1" customWidth="1"/>
    <col min="1438" max="1438" width="10.5703125" bestFit="1" customWidth="1"/>
    <col min="1439" max="1439" width="13.85546875" bestFit="1" customWidth="1"/>
    <col min="1440" max="1440" width="13.140625" bestFit="1" customWidth="1"/>
    <col min="1441" max="1441" width="8.85546875" bestFit="1" customWidth="1"/>
    <col min="1442" max="1442" width="9.5703125" bestFit="1" customWidth="1"/>
    <col min="1443" max="1443" width="10.7109375" bestFit="1" customWidth="1"/>
    <col min="1444" max="1444" width="11.140625" bestFit="1" customWidth="1"/>
    <col min="1445" max="1445" width="9.42578125" bestFit="1" customWidth="1"/>
    <col min="1446" max="1446" width="8.7109375" bestFit="1" customWidth="1"/>
    <col min="1447" max="1447" width="14.85546875" bestFit="1" customWidth="1"/>
    <col min="1448" max="1448" width="9.85546875" bestFit="1" customWidth="1"/>
    <col min="1449" max="1449" width="10.5703125" bestFit="1" customWidth="1"/>
    <col min="1450" max="1450" width="11.5703125" bestFit="1" customWidth="1"/>
    <col min="1451" max="1451" width="40" bestFit="1" customWidth="1"/>
    <col min="1452" max="1452" width="7.5703125" bestFit="1" customWidth="1"/>
    <col min="1453" max="1453" width="11.85546875" bestFit="1" customWidth="1"/>
    <col min="1454" max="1454" width="9.140625" bestFit="1" customWidth="1"/>
    <col min="1455" max="1455" width="12.5703125" bestFit="1" customWidth="1"/>
    <col min="1456" max="1456" width="10.42578125" bestFit="1" customWidth="1"/>
    <col min="1457" max="1457" width="12.28515625" bestFit="1" customWidth="1"/>
    <col min="1458" max="1458" width="9" bestFit="1" customWidth="1"/>
    <col min="1459" max="1459" width="8.85546875" bestFit="1" customWidth="1"/>
    <col min="1460" max="1460" width="8.5703125" bestFit="1" customWidth="1"/>
    <col min="1461" max="1461" width="10.7109375" bestFit="1" customWidth="1"/>
    <col min="1462" max="1462" width="11.85546875" bestFit="1" customWidth="1"/>
    <col min="1463" max="1464" width="12.42578125" bestFit="1" customWidth="1"/>
    <col min="1465" max="1465" width="10.140625" bestFit="1" customWidth="1"/>
    <col min="1466" max="1466" width="11" bestFit="1" customWidth="1"/>
    <col min="1467" max="1467" width="10.7109375" bestFit="1" customWidth="1"/>
    <col min="1468" max="1468" width="9.85546875" bestFit="1" customWidth="1"/>
    <col min="1469" max="1469" width="13" bestFit="1" customWidth="1"/>
    <col min="1470" max="1470" width="9.140625" bestFit="1" customWidth="1"/>
    <col min="1471" max="1471" width="13.42578125" bestFit="1" customWidth="1"/>
    <col min="1472" max="1472" width="9.42578125" bestFit="1" customWidth="1"/>
    <col min="1473" max="1473" width="15.5703125" bestFit="1" customWidth="1"/>
    <col min="1474" max="1474" width="9.5703125" bestFit="1" customWidth="1"/>
    <col min="1475" max="1475" width="11.140625" bestFit="1" customWidth="1"/>
    <col min="1476" max="1476" width="14.42578125" bestFit="1" customWidth="1"/>
    <col min="1477" max="1477" width="11.5703125" bestFit="1" customWidth="1"/>
    <col min="1478" max="1478" width="13.42578125" bestFit="1" customWidth="1"/>
    <col min="1479" max="1479" width="8.85546875" bestFit="1" customWidth="1"/>
    <col min="1480" max="1480" width="10.140625" bestFit="1" customWidth="1"/>
    <col min="1481" max="1481" width="9.7109375" bestFit="1" customWidth="1"/>
    <col min="1482" max="1482" width="14" bestFit="1" customWidth="1"/>
    <col min="1483" max="1483" width="12.28515625" bestFit="1" customWidth="1"/>
    <col min="1484" max="1484" width="11.140625" bestFit="1" customWidth="1"/>
    <col min="1486" max="1486" width="11" bestFit="1" customWidth="1"/>
    <col min="1487" max="1487" width="14.85546875" bestFit="1" customWidth="1"/>
    <col min="1488" max="1488" width="11.5703125" bestFit="1" customWidth="1"/>
    <col min="1489" max="1489" width="13.42578125" bestFit="1" customWidth="1"/>
    <col min="1490" max="1490" width="13.28515625" bestFit="1" customWidth="1"/>
    <col min="1491" max="1491" width="12.42578125" bestFit="1" customWidth="1"/>
    <col min="1492" max="1492" width="8.140625" bestFit="1" customWidth="1"/>
    <col min="1493" max="1493" width="8.42578125" bestFit="1" customWidth="1"/>
    <col min="1494" max="1494" width="11.42578125" bestFit="1" customWidth="1"/>
    <col min="1495" max="1495" width="8.140625" bestFit="1" customWidth="1"/>
    <col min="1496" max="1496" width="12.5703125" bestFit="1" customWidth="1"/>
    <col min="1497" max="1497" width="11.42578125" bestFit="1" customWidth="1"/>
    <col min="1498" max="1498" width="12.5703125" bestFit="1" customWidth="1"/>
    <col min="1499" max="1499" width="15.85546875" bestFit="1" customWidth="1"/>
    <col min="1500" max="1500" width="8.42578125" bestFit="1" customWidth="1"/>
    <col min="1501" max="1501" width="12.5703125" bestFit="1" customWidth="1"/>
    <col min="1502" max="1502" width="14.140625" bestFit="1" customWidth="1"/>
    <col min="1503" max="1503" width="12.7109375" bestFit="1" customWidth="1"/>
    <col min="1504" max="1504" width="9.85546875" bestFit="1" customWidth="1"/>
    <col min="1505" max="1505" width="13.28515625" bestFit="1" customWidth="1"/>
    <col min="1506" max="1506" width="10.5703125" bestFit="1" customWidth="1"/>
    <col min="1507" max="1507" width="16.140625" bestFit="1" customWidth="1"/>
    <col min="1508" max="1508" width="12.140625" bestFit="1" customWidth="1"/>
    <col min="1509" max="1509" width="11.5703125" bestFit="1" customWidth="1"/>
    <col min="1510" max="1511" width="11" bestFit="1" customWidth="1"/>
    <col min="1512" max="1512" width="11.7109375" bestFit="1" customWidth="1"/>
    <col min="1513" max="1513" width="11.42578125" bestFit="1" customWidth="1"/>
    <col min="1514" max="1514" width="12.42578125" bestFit="1" customWidth="1"/>
    <col min="1515" max="1515" width="9.85546875" bestFit="1" customWidth="1"/>
    <col min="1516" max="1516" width="13.85546875" bestFit="1" customWidth="1"/>
    <col min="1517" max="1517" width="12.28515625" bestFit="1" customWidth="1"/>
    <col min="1518" max="1518" width="12.85546875" bestFit="1" customWidth="1"/>
    <col min="1519" max="1519" width="9.85546875" bestFit="1" customWidth="1"/>
    <col min="1520" max="1521" width="12.85546875" bestFit="1" customWidth="1"/>
    <col min="1522" max="1522" width="10.5703125" bestFit="1" customWidth="1"/>
    <col min="1523" max="1523" width="17.85546875" bestFit="1" customWidth="1"/>
    <col min="1524" max="1524" width="10.7109375" bestFit="1" customWidth="1"/>
    <col min="1525" max="1525" width="13.85546875" bestFit="1" customWidth="1"/>
    <col min="1526" max="1526" width="8.85546875" bestFit="1" customWidth="1"/>
    <col min="1527" max="1527" width="10.42578125" bestFit="1" customWidth="1"/>
    <col min="1528" max="1528" width="11.85546875" bestFit="1" customWidth="1"/>
    <col min="1529" max="1529" width="13" bestFit="1" customWidth="1"/>
    <col min="1530" max="1530" width="9.85546875" bestFit="1" customWidth="1"/>
    <col min="1531" max="1531" width="11.85546875" bestFit="1" customWidth="1"/>
    <col min="1532" max="1532" width="11.140625" bestFit="1" customWidth="1"/>
    <col min="1533" max="1533" width="14.7109375" bestFit="1" customWidth="1"/>
    <col min="1534" max="1534" width="11.140625" bestFit="1" customWidth="1"/>
    <col min="1535" max="1535" width="16.42578125" bestFit="1" customWidth="1"/>
    <col min="1536" max="1536" width="10.42578125" bestFit="1" customWidth="1"/>
    <col min="1537" max="1537" width="13" bestFit="1" customWidth="1"/>
    <col min="1538" max="1538" width="10.5703125" bestFit="1" customWidth="1"/>
    <col min="1539" max="1539" width="13.85546875" bestFit="1" customWidth="1"/>
    <col min="1540" max="1540" width="15.42578125" bestFit="1" customWidth="1"/>
    <col min="1541" max="1541" width="12.42578125" bestFit="1" customWidth="1"/>
    <col min="1542" max="1542" width="11.85546875" bestFit="1" customWidth="1"/>
    <col min="1543" max="1543" width="14" bestFit="1" customWidth="1"/>
    <col min="1544" max="1544" width="15.85546875" bestFit="1" customWidth="1"/>
    <col min="1545" max="1545" width="17" bestFit="1" customWidth="1"/>
    <col min="1546" max="1546" width="14.28515625" bestFit="1" customWidth="1"/>
    <col min="1547" max="1547" width="13.5703125" bestFit="1" customWidth="1"/>
    <col min="1548" max="1548" width="11.42578125" bestFit="1" customWidth="1"/>
    <col min="1549" max="1549" width="7.85546875" bestFit="1" customWidth="1"/>
    <col min="1550" max="1550" width="9.85546875" bestFit="1" customWidth="1"/>
    <col min="1551" max="1551" width="11.85546875" bestFit="1" customWidth="1"/>
    <col min="1552" max="1552" width="12.42578125" bestFit="1" customWidth="1"/>
    <col min="1553" max="1553" width="12.140625" bestFit="1" customWidth="1"/>
    <col min="1554" max="1554" width="11.85546875" bestFit="1" customWidth="1"/>
    <col min="1555" max="1555" width="9.42578125" bestFit="1" customWidth="1"/>
    <col min="1556" max="1556" width="8.42578125" bestFit="1" customWidth="1"/>
    <col min="1557" max="1557" width="10.5703125" bestFit="1" customWidth="1"/>
    <col min="1558" max="1558" width="13.85546875" bestFit="1" customWidth="1"/>
    <col min="1559" max="1559" width="13.140625" bestFit="1" customWidth="1"/>
    <col min="1560" max="1560" width="8.85546875" bestFit="1" customWidth="1"/>
    <col min="1561" max="1561" width="9.5703125" bestFit="1" customWidth="1"/>
    <col min="1562" max="1562" width="10.7109375" bestFit="1" customWidth="1"/>
    <col min="1563" max="1563" width="11.140625" bestFit="1" customWidth="1"/>
    <col min="1564" max="1564" width="9.42578125" bestFit="1" customWidth="1"/>
    <col min="1565" max="1565" width="8.7109375" bestFit="1" customWidth="1"/>
    <col min="1566" max="1566" width="14.85546875" bestFit="1" customWidth="1"/>
    <col min="1567" max="1567" width="9.85546875" bestFit="1" customWidth="1"/>
    <col min="1568" max="1568" width="10.5703125" bestFit="1" customWidth="1"/>
    <col min="1569" max="1569" width="11.5703125" bestFit="1" customWidth="1"/>
    <col min="1570" max="1570" width="40" bestFit="1" customWidth="1"/>
    <col min="1571" max="1571" width="7.5703125" bestFit="1" customWidth="1"/>
    <col min="1572" max="1572" width="11.85546875" bestFit="1" customWidth="1"/>
    <col min="1573" max="1573" width="9.140625" bestFit="1" customWidth="1"/>
    <col min="1574" max="1574" width="12.5703125" bestFit="1" customWidth="1"/>
    <col min="1575" max="1575" width="10.42578125" bestFit="1" customWidth="1"/>
    <col min="1576" max="1576" width="12.28515625" bestFit="1" customWidth="1"/>
    <col min="1577" max="1577" width="9" bestFit="1" customWidth="1"/>
    <col min="1578" max="1578" width="8.85546875" bestFit="1" customWidth="1"/>
    <col min="1579" max="1579" width="8.5703125" bestFit="1" customWidth="1"/>
    <col min="1580" max="1580" width="10.7109375" bestFit="1" customWidth="1"/>
    <col min="1581" max="1581" width="11.85546875" bestFit="1" customWidth="1"/>
    <col min="1582" max="1583" width="12.42578125" bestFit="1" customWidth="1"/>
    <col min="1584" max="1584" width="10.140625" bestFit="1" customWidth="1"/>
    <col min="1585" max="1585" width="11" bestFit="1" customWidth="1"/>
    <col min="1586" max="1586" width="10.7109375" bestFit="1" customWidth="1"/>
    <col min="1587" max="1587" width="9.85546875" bestFit="1" customWidth="1"/>
    <col min="1588" max="1588" width="13" bestFit="1" customWidth="1"/>
    <col min="1589" max="1589" width="9.140625" bestFit="1" customWidth="1"/>
    <col min="1590" max="1590" width="13.42578125" bestFit="1" customWidth="1"/>
    <col min="1591" max="1591" width="9.42578125" bestFit="1" customWidth="1"/>
    <col min="1592" max="1592" width="15.5703125" bestFit="1" customWidth="1"/>
    <col min="1593" max="1593" width="9.5703125" bestFit="1" customWidth="1"/>
    <col min="1594" max="1594" width="11.140625" bestFit="1" customWidth="1"/>
    <col min="1595" max="1595" width="14.42578125" bestFit="1" customWidth="1"/>
    <col min="1596" max="1596" width="11.5703125" bestFit="1" customWidth="1"/>
    <col min="1597" max="1597" width="13.42578125" bestFit="1" customWidth="1"/>
    <col min="1598" max="1598" width="8.85546875" bestFit="1" customWidth="1"/>
    <col min="1599" max="1599" width="10.140625" bestFit="1" customWidth="1"/>
    <col min="1600" max="1600" width="9.7109375" bestFit="1" customWidth="1"/>
    <col min="1601" max="1601" width="14" bestFit="1" customWidth="1"/>
    <col min="1602" max="1602" width="12.28515625" bestFit="1" customWidth="1"/>
    <col min="1603" max="1603" width="11.140625" bestFit="1" customWidth="1"/>
    <col min="1605" max="1605" width="11" bestFit="1" customWidth="1"/>
    <col min="1606" max="1606" width="14.85546875" bestFit="1" customWidth="1"/>
    <col min="1607" max="1607" width="11.5703125" bestFit="1" customWidth="1"/>
    <col min="1608" max="1608" width="13.42578125" bestFit="1" customWidth="1"/>
    <col min="1609" max="1609" width="13.28515625" bestFit="1" customWidth="1"/>
    <col min="1610" max="1610" width="12.42578125" bestFit="1" customWidth="1"/>
    <col min="1611" max="1611" width="8.140625" bestFit="1" customWidth="1"/>
    <col min="1612" max="1612" width="8.42578125" bestFit="1" customWidth="1"/>
    <col min="1613" max="1613" width="11.42578125" bestFit="1" customWidth="1"/>
    <col min="1614" max="1614" width="8.140625" bestFit="1" customWidth="1"/>
    <col min="1615" max="1615" width="12.5703125" bestFit="1" customWidth="1"/>
    <col min="1616" max="1616" width="11.42578125" bestFit="1" customWidth="1"/>
    <col min="1617" max="1617" width="12.5703125" bestFit="1" customWidth="1"/>
    <col min="1618" max="1618" width="15.85546875" bestFit="1" customWidth="1"/>
    <col min="1619" max="1619" width="8.42578125" bestFit="1" customWidth="1"/>
    <col min="1620" max="1620" width="12.5703125" bestFit="1" customWidth="1"/>
    <col min="1621" max="1621" width="14.140625" bestFit="1" customWidth="1"/>
    <col min="1622" max="1622" width="12.7109375" bestFit="1" customWidth="1"/>
    <col min="1623" max="1623" width="9.85546875" bestFit="1" customWidth="1"/>
    <col min="1624" max="1624" width="13.28515625" bestFit="1" customWidth="1"/>
    <col min="1625" max="1625" width="10.5703125" bestFit="1" customWidth="1"/>
    <col min="1626" max="1626" width="16.140625" bestFit="1" customWidth="1"/>
    <col min="1627" max="1627" width="12.140625" bestFit="1" customWidth="1"/>
    <col min="1628" max="1628" width="11.5703125" bestFit="1" customWidth="1"/>
    <col min="1629" max="1630" width="11" bestFit="1" customWidth="1"/>
    <col min="1631" max="1631" width="11.7109375" bestFit="1" customWidth="1"/>
    <col min="1632" max="1632" width="11.42578125" bestFit="1" customWidth="1"/>
    <col min="1633" max="1633" width="12.42578125" bestFit="1" customWidth="1"/>
    <col min="1634" max="1634" width="9.85546875" bestFit="1" customWidth="1"/>
    <col min="1635" max="1635" width="13.85546875" bestFit="1" customWidth="1"/>
    <col min="1636" max="1636" width="12.28515625" bestFit="1" customWidth="1"/>
    <col min="1637" max="1637" width="12.85546875" bestFit="1" customWidth="1"/>
    <col min="1638" max="1638" width="9.85546875" bestFit="1" customWidth="1"/>
    <col min="1639" max="1640" width="12.85546875" bestFit="1" customWidth="1"/>
    <col min="1641" max="1641" width="10.5703125" bestFit="1" customWidth="1"/>
    <col min="1642" max="1642" width="17.85546875" bestFit="1" customWidth="1"/>
    <col min="1643" max="1643" width="10.7109375" bestFit="1" customWidth="1"/>
    <col min="1644" max="1644" width="13.85546875" bestFit="1" customWidth="1"/>
    <col min="1645" max="1645" width="8.85546875" bestFit="1" customWidth="1"/>
    <col min="1646" max="1646" width="10.42578125" bestFit="1" customWidth="1"/>
    <col min="1647" max="1647" width="11.85546875" bestFit="1" customWidth="1"/>
    <col min="1648" max="1648" width="13" bestFit="1" customWidth="1"/>
    <col min="1649" max="1649" width="9.85546875" bestFit="1" customWidth="1"/>
    <col min="1650" max="1650" width="11.85546875" bestFit="1" customWidth="1"/>
    <col min="1651" max="1651" width="11.140625" bestFit="1" customWidth="1"/>
    <col min="1652" max="1652" width="14.7109375" bestFit="1" customWidth="1"/>
    <col min="1653" max="1653" width="11.140625" bestFit="1" customWidth="1"/>
    <col min="1654" max="1654" width="16.42578125" bestFit="1" customWidth="1"/>
    <col min="1655" max="1655" width="10.42578125" bestFit="1" customWidth="1"/>
    <col min="1656" max="1656" width="13" bestFit="1" customWidth="1"/>
    <col min="1657" max="1657" width="10.5703125" bestFit="1" customWidth="1"/>
    <col min="1658" max="1658" width="13.85546875" bestFit="1" customWidth="1"/>
    <col min="1659" max="1659" width="15.42578125" bestFit="1" customWidth="1"/>
    <col min="1660" max="1660" width="12.42578125" bestFit="1" customWidth="1"/>
    <col min="1661" max="1661" width="11.85546875" bestFit="1" customWidth="1"/>
    <col min="1662" max="1662" width="14" bestFit="1" customWidth="1"/>
    <col min="1663" max="1663" width="15.85546875" bestFit="1" customWidth="1"/>
    <col min="1664" max="1664" width="17" bestFit="1" customWidth="1"/>
    <col min="1665" max="1665" width="14.28515625" bestFit="1" customWidth="1"/>
    <col min="1666" max="1666" width="13.5703125" bestFit="1" customWidth="1"/>
    <col min="1667" max="1667" width="11.42578125" bestFit="1" customWidth="1"/>
    <col min="1668" max="1668" width="7.85546875" bestFit="1" customWidth="1"/>
    <col min="1669" max="1669" width="9.85546875" bestFit="1" customWidth="1"/>
    <col min="1670" max="1670" width="11.85546875" bestFit="1" customWidth="1"/>
    <col min="1671" max="1671" width="12.42578125" bestFit="1" customWidth="1"/>
    <col min="1672" max="1672" width="12.140625" bestFit="1" customWidth="1"/>
    <col min="1673" max="1673" width="11.85546875" bestFit="1" customWidth="1"/>
    <col min="1674" max="1674" width="9.42578125" bestFit="1" customWidth="1"/>
    <col min="1675" max="1675" width="8.42578125" bestFit="1" customWidth="1"/>
    <col min="1676" max="1676" width="10.5703125" bestFit="1" customWidth="1"/>
    <col min="1677" max="1677" width="13.85546875" bestFit="1" customWidth="1"/>
    <col min="1678" max="1678" width="13.140625" bestFit="1" customWidth="1"/>
    <col min="1679" max="1679" width="8.85546875" bestFit="1" customWidth="1"/>
    <col min="1680" max="1680" width="9.5703125" bestFit="1" customWidth="1"/>
    <col min="1681" max="1681" width="10.7109375" bestFit="1" customWidth="1"/>
    <col min="1682" max="1682" width="11.140625" bestFit="1" customWidth="1"/>
    <col min="1683" max="1683" width="9.42578125" bestFit="1" customWidth="1"/>
    <col min="1684" max="1684" width="8.7109375" bestFit="1" customWidth="1"/>
    <col min="1685" max="1685" width="14.85546875" bestFit="1" customWidth="1"/>
    <col min="1686" max="1686" width="9.85546875" bestFit="1" customWidth="1"/>
    <col min="1687" max="1687" width="10.5703125" bestFit="1" customWidth="1"/>
    <col min="1688" max="1688" width="11.5703125" bestFit="1" customWidth="1"/>
    <col min="1689" max="1689" width="40" bestFit="1" customWidth="1"/>
    <col min="1690" max="1690" width="7.5703125" bestFit="1" customWidth="1"/>
    <col min="1691" max="1691" width="11.85546875" bestFit="1" customWidth="1"/>
    <col min="1692" max="1692" width="9.140625" bestFit="1" customWidth="1"/>
    <col min="1693" max="1693" width="12.5703125" bestFit="1" customWidth="1"/>
    <col min="1694" max="1694" width="10.42578125" bestFit="1" customWidth="1"/>
    <col min="1695" max="1695" width="12.28515625" bestFit="1" customWidth="1"/>
    <col min="1696" max="1696" width="9" bestFit="1" customWidth="1"/>
    <col min="1697" max="1697" width="8.85546875" bestFit="1" customWidth="1"/>
    <col min="1698" max="1698" width="8.5703125" bestFit="1" customWidth="1"/>
    <col min="1699" max="1699" width="10.7109375" bestFit="1" customWidth="1"/>
    <col min="1700" max="1700" width="11.85546875" bestFit="1" customWidth="1"/>
    <col min="1701" max="1702" width="12.42578125" bestFit="1" customWidth="1"/>
    <col min="1703" max="1703" width="10.140625" bestFit="1" customWidth="1"/>
    <col min="1704" max="1704" width="11" bestFit="1" customWidth="1"/>
    <col min="1705" max="1705" width="10.7109375" bestFit="1" customWidth="1"/>
    <col min="1706" max="1706" width="9.85546875" bestFit="1" customWidth="1"/>
    <col min="1707" max="1707" width="13" bestFit="1" customWidth="1"/>
    <col min="1708" max="1708" width="9.140625" bestFit="1" customWidth="1"/>
    <col min="1709" max="1709" width="13.42578125" bestFit="1" customWidth="1"/>
    <col min="1710" max="1710" width="9.42578125" bestFit="1" customWidth="1"/>
    <col min="1711" max="1711" width="15.5703125" bestFit="1" customWidth="1"/>
    <col min="1712" max="1712" width="9.5703125" bestFit="1" customWidth="1"/>
    <col min="1713" max="1713" width="11.140625" bestFit="1" customWidth="1"/>
    <col min="1714" max="1714" width="14.42578125" bestFit="1" customWidth="1"/>
    <col min="1715" max="1715" width="11.5703125" bestFit="1" customWidth="1"/>
    <col min="1716" max="1716" width="13.42578125" bestFit="1" customWidth="1"/>
    <col min="1717" max="1717" width="8.85546875" bestFit="1" customWidth="1"/>
    <col min="1718" max="1718" width="10.140625" bestFit="1" customWidth="1"/>
    <col min="1719" max="1719" width="9.7109375" bestFit="1" customWidth="1"/>
    <col min="1720" max="1720" width="14" bestFit="1" customWidth="1"/>
    <col min="1721" max="1721" width="12.28515625" bestFit="1" customWidth="1"/>
    <col min="1722" max="1722" width="11.140625" bestFit="1" customWidth="1"/>
    <col min="1724" max="1724" width="11" bestFit="1" customWidth="1"/>
    <col min="1725" max="1725" width="14.85546875" bestFit="1" customWidth="1"/>
    <col min="1726" max="1726" width="11.5703125" bestFit="1" customWidth="1"/>
    <col min="1727" max="1727" width="13.42578125" bestFit="1" customWidth="1"/>
    <col min="1728" max="1728" width="13.28515625" bestFit="1" customWidth="1"/>
    <col min="1729" max="1729" width="12.42578125" bestFit="1" customWidth="1"/>
    <col min="1730" max="1730" width="8.140625" bestFit="1" customWidth="1"/>
    <col min="1731" max="1731" width="8.42578125" bestFit="1" customWidth="1"/>
    <col min="1732" max="1732" width="11.42578125" bestFit="1" customWidth="1"/>
    <col min="1733" max="1733" width="8.140625" bestFit="1" customWidth="1"/>
    <col min="1734" max="1734" width="12.5703125" bestFit="1" customWidth="1"/>
    <col min="1735" max="1735" width="11.42578125" bestFit="1" customWidth="1"/>
    <col min="1736" max="1736" width="12.5703125" bestFit="1" customWidth="1"/>
    <col min="1737" max="1737" width="15.85546875" bestFit="1" customWidth="1"/>
    <col min="1738" max="1738" width="8.42578125" bestFit="1" customWidth="1"/>
    <col min="1739" max="1739" width="12.5703125" bestFit="1" customWidth="1"/>
    <col min="1740" max="1740" width="14.140625" bestFit="1" customWidth="1"/>
    <col min="1741" max="1741" width="12.7109375" bestFit="1" customWidth="1"/>
    <col min="1742" max="1742" width="9.85546875" bestFit="1" customWidth="1"/>
    <col min="1743" max="1743" width="13.28515625" bestFit="1" customWidth="1"/>
    <col min="1744" max="1744" width="10.5703125" bestFit="1" customWidth="1"/>
    <col min="1745" max="1745" width="16.140625" bestFit="1" customWidth="1"/>
    <col min="1746" max="1746" width="12.140625" bestFit="1" customWidth="1"/>
    <col min="1747" max="1747" width="11.5703125" bestFit="1" customWidth="1"/>
    <col min="1748" max="1749" width="11" bestFit="1" customWidth="1"/>
    <col min="1750" max="1750" width="11.7109375" bestFit="1" customWidth="1"/>
    <col min="1751" max="1751" width="11.42578125" bestFit="1" customWidth="1"/>
    <col min="1752" max="1752" width="12.42578125" bestFit="1" customWidth="1"/>
    <col min="1753" max="1753" width="9.85546875" bestFit="1" customWidth="1"/>
    <col min="1754" max="1754" width="13.85546875" bestFit="1" customWidth="1"/>
    <col min="1755" max="1755" width="12.28515625" bestFit="1" customWidth="1"/>
    <col min="1756" max="1756" width="12.85546875" bestFit="1" customWidth="1"/>
    <col min="1757" max="1757" width="9.85546875" bestFit="1" customWidth="1"/>
    <col min="1758" max="1759" width="12.85546875" bestFit="1" customWidth="1"/>
    <col min="1760" max="1760" width="10.5703125" bestFit="1" customWidth="1"/>
    <col min="1761" max="1761" width="17.85546875" bestFit="1" customWidth="1"/>
    <col min="1762" max="1762" width="10.7109375" bestFit="1" customWidth="1"/>
    <col min="1763" max="1763" width="13.85546875" bestFit="1" customWidth="1"/>
    <col min="1764" max="1764" width="8.85546875" bestFit="1" customWidth="1"/>
    <col min="1765" max="1765" width="10.42578125" bestFit="1" customWidth="1"/>
    <col min="1766" max="1766" width="11.85546875" bestFit="1" customWidth="1"/>
    <col min="1767" max="1767" width="13" bestFit="1" customWidth="1"/>
    <col min="1768" max="1768" width="9.85546875" bestFit="1" customWidth="1"/>
    <col min="1769" max="1769" width="11.85546875" bestFit="1" customWidth="1"/>
    <col min="1770" max="1770" width="11.140625" bestFit="1" customWidth="1"/>
    <col min="1771" max="1771" width="14.7109375" bestFit="1" customWidth="1"/>
    <col min="1772" max="1772" width="11.140625" bestFit="1" customWidth="1"/>
    <col min="1773" max="1773" width="16.42578125" bestFit="1" customWidth="1"/>
    <col min="1774" max="1774" width="10.42578125" bestFit="1" customWidth="1"/>
    <col min="1775" max="1775" width="13" bestFit="1" customWidth="1"/>
    <col min="1776" max="1776" width="10.5703125" bestFit="1" customWidth="1"/>
    <col min="1777" max="1777" width="13.85546875" bestFit="1" customWidth="1"/>
    <col min="1778" max="1778" width="15.42578125" bestFit="1" customWidth="1"/>
    <col min="1779" max="1779" width="12.42578125" bestFit="1" customWidth="1"/>
    <col min="1780" max="1780" width="11.85546875" bestFit="1" customWidth="1"/>
    <col min="1781" max="1781" width="14" bestFit="1" customWidth="1"/>
    <col min="1782" max="1782" width="15.85546875" bestFit="1" customWidth="1"/>
    <col min="1783" max="1783" width="17" bestFit="1" customWidth="1"/>
    <col min="1784" max="1784" width="14.28515625" bestFit="1" customWidth="1"/>
    <col min="1785" max="1785" width="13.5703125" bestFit="1" customWidth="1"/>
    <col min="1786" max="1786" width="11.42578125" bestFit="1" customWidth="1"/>
    <col min="1787" max="1787" width="7.85546875" bestFit="1" customWidth="1"/>
    <col min="1788" max="1788" width="9.85546875" bestFit="1" customWidth="1"/>
    <col min="1789" max="1789" width="11.85546875" bestFit="1" customWidth="1"/>
    <col min="1790" max="1790" width="12.42578125" bestFit="1" customWidth="1"/>
    <col min="1791" max="1791" width="12.140625" bestFit="1" customWidth="1"/>
    <col min="1792" max="1792" width="11.85546875" bestFit="1" customWidth="1"/>
    <col min="1793" max="1793" width="9.42578125" bestFit="1" customWidth="1"/>
    <col min="1794" max="1794" width="8.42578125" bestFit="1" customWidth="1"/>
    <col min="1795" max="1795" width="10.5703125" bestFit="1" customWidth="1"/>
    <col min="1796" max="1796" width="13.85546875" bestFit="1" customWidth="1"/>
    <col min="1797" max="1797" width="13.140625" bestFit="1" customWidth="1"/>
    <col min="1798" max="1798" width="8.85546875" bestFit="1" customWidth="1"/>
    <col min="1799" max="1799" width="9.5703125" bestFit="1" customWidth="1"/>
    <col min="1800" max="1800" width="10.7109375" bestFit="1" customWidth="1"/>
    <col min="1801" max="1801" width="11.140625" bestFit="1" customWidth="1"/>
    <col min="1802" max="1802" width="9.42578125" bestFit="1" customWidth="1"/>
    <col min="1803" max="1803" width="8.7109375" bestFit="1" customWidth="1"/>
    <col min="1804" max="1804" width="14.85546875" bestFit="1" customWidth="1"/>
    <col min="1805" max="1805" width="9.85546875" bestFit="1" customWidth="1"/>
    <col min="1806" max="1806" width="10.5703125" bestFit="1" customWidth="1"/>
    <col min="1807" max="1807" width="11.5703125" bestFit="1" customWidth="1"/>
    <col min="1808" max="1808" width="40" bestFit="1" customWidth="1"/>
    <col min="1809" max="1809" width="7.5703125" bestFit="1" customWidth="1"/>
    <col min="1810" max="1810" width="11.85546875" bestFit="1" customWidth="1"/>
    <col min="1811" max="1811" width="9.140625" bestFit="1" customWidth="1"/>
    <col min="1812" max="1812" width="12.5703125" bestFit="1" customWidth="1"/>
    <col min="1813" max="1813" width="10.42578125" bestFit="1" customWidth="1"/>
    <col min="1814" max="1814" width="12.28515625" bestFit="1" customWidth="1"/>
    <col min="1815" max="1815" width="9" bestFit="1" customWidth="1"/>
    <col min="1816" max="1816" width="8.85546875" bestFit="1" customWidth="1"/>
    <col min="1817" max="1817" width="8.5703125" bestFit="1" customWidth="1"/>
    <col min="1818" max="1818" width="10.7109375" bestFit="1" customWidth="1"/>
    <col min="1819" max="1819" width="11.85546875" bestFit="1" customWidth="1"/>
    <col min="1820" max="1821" width="12.42578125" bestFit="1" customWidth="1"/>
    <col min="1822" max="1822" width="10.140625" bestFit="1" customWidth="1"/>
    <col min="1823" max="1823" width="11" bestFit="1" customWidth="1"/>
    <col min="1824" max="1824" width="10.7109375" bestFit="1" customWidth="1"/>
    <col min="1825" max="1825" width="9.85546875" bestFit="1" customWidth="1"/>
    <col min="1826" max="1826" width="13" bestFit="1" customWidth="1"/>
    <col min="1827" max="1827" width="9.140625" bestFit="1" customWidth="1"/>
    <col min="1828" max="1828" width="13.42578125" bestFit="1" customWidth="1"/>
    <col min="1829" max="1829" width="9.42578125" bestFit="1" customWidth="1"/>
    <col min="1830" max="1830" width="15.5703125" bestFit="1" customWidth="1"/>
    <col min="1831" max="1831" width="9.5703125" bestFit="1" customWidth="1"/>
    <col min="1832" max="1832" width="11.140625" bestFit="1" customWidth="1"/>
    <col min="1833" max="1833" width="14.42578125" bestFit="1" customWidth="1"/>
    <col min="1834" max="1834" width="11.5703125" bestFit="1" customWidth="1"/>
    <col min="1835" max="1835" width="13.42578125" bestFit="1" customWidth="1"/>
    <col min="1836" max="1836" width="8.85546875" bestFit="1" customWidth="1"/>
    <col min="1837" max="1837" width="10.140625" bestFit="1" customWidth="1"/>
    <col min="1838" max="1838" width="9.7109375" bestFit="1" customWidth="1"/>
    <col min="1839" max="1839" width="14" bestFit="1" customWidth="1"/>
    <col min="1840" max="1840" width="12.28515625" bestFit="1" customWidth="1"/>
    <col min="1841" max="1841" width="11.140625" bestFit="1" customWidth="1"/>
    <col min="1843" max="1843" width="11" bestFit="1" customWidth="1"/>
    <col min="1844" max="1844" width="14.85546875" bestFit="1" customWidth="1"/>
    <col min="1845" max="1845" width="11.5703125" bestFit="1" customWidth="1"/>
    <col min="1846" max="1846" width="13.42578125" bestFit="1" customWidth="1"/>
    <col min="1847" max="1847" width="13.28515625" bestFit="1" customWidth="1"/>
    <col min="1848" max="1848" width="12.42578125" bestFit="1" customWidth="1"/>
    <col min="1849" max="1849" width="8.140625" bestFit="1" customWidth="1"/>
    <col min="1850" max="1850" width="8.42578125" bestFit="1" customWidth="1"/>
    <col min="1851" max="1851" width="11.42578125" bestFit="1" customWidth="1"/>
    <col min="1852" max="1852" width="8.140625" bestFit="1" customWidth="1"/>
    <col min="1853" max="1853" width="12.5703125" bestFit="1" customWidth="1"/>
    <col min="1854" max="1854" width="11.42578125" bestFit="1" customWidth="1"/>
    <col min="1855" max="1855" width="12.5703125" bestFit="1" customWidth="1"/>
    <col min="1856" max="1856" width="15.85546875" bestFit="1" customWidth="1"/>
    <col min="1857" max="1857" width="8.42578125" bestFit="1" customWidth="1"/>
    <col min="1858" max="1858" width="12.5703125" bestFit="1" customWidth="1"/>
    <col min="1859" max="1859" width="14.140625" bestFit="1" customWidth="1"/>
    <col min="1860" max="1860" width="12.7109375" bestFit="1" customWidth="1"/>
    <col min="1861" max="1861" width="9.85546875" bestFit="1" customWidth="1"/>
    <col min="1862" max="1862" width="13.28515625" bestFit="1" customWidth="1"/>
    <col min="1863" max="1863" width="10.5703125" bestFit="1" customWidth="1"/>
    <col min="1864" max="1864" width="16.140625" bestFit="1" customWidth="1"/>
    <col min="1865" max="1865" width="12.140625" bestFit="1" customWidth="1"/>
    <col min="1866" max="1866" width="11.5703125" bestFit="1" customWidth="1"/>
    <col min="1867" max="1868" width="11" bestFit="1" customWidth="1"/>
    <col min="1869" max="1869" width="11.7109375" bestFit="1" customWidth="1"/>
    <col min="1870" max="1870" width="11.42578125" bestFit="1" customWidth="1"/>
    <col min="1871" max="1871" width="12.42578125" bestFit="1" customWidth="1"/>
    <col min="1872" max="1872" width="9.85546875" bestFit="1" customWidth="1"/>
    <col min="1873" max="1873" width="13.85546875" bestFit="1" customWidth="1"/>
    <col min="1874" max="1874" width="12.28515625" bestFit="1" customWidth="1"/>
    <col min="1875" max="1875" width="12.85546875" bestFit="1" customWidth="1"/>
    <col min="1876" max="1876" width="9.85546875" bestFit="1" customWidth="1"/>
    <col min="1877" max="1878" width="12.85546875" bestFit="1" customWidth="1"/>
    <col min="1879" max="1879" width="10.5703125" bestFit="1" customWidth="1"/>
    <col min="1880" max="1880" width="17.85546875" bestFit="1" customWidth="1"/>
    <col min="1881" max="1881" width="10.7109375" bestFit="1" customWidth="1"/>
    <col min="1882" max="1882" width="13.85546875" bestFit="1" customWidth="1"/>
    <col min="1883" max="1883" width="8.85546875" bestFit="1" customWidth="1"/>
    <col min="1884" max="1884" width="10.42578125" bestFit="1" customWidth="1"/>
    <col min="1885" max="1885" width="11.85546875" bestFit="1" customWidth="1"/>
    <col min="1886" max="1886" width="13" bestFit="1" customWidth="1"/>
    <col min="1887" max="1887" width="9.85546875" bestFit="1" customWidth="1"/>
    <col min="1888" max="1888" width="11.85546875" bestFit="1" customWidth="1"/>
    <col min="1889" max="1889" width="11.140625" bestFit="1" customWidth="1"/>
    <col min="1890" max="1890" width="14.7109375" bestFit="1" customWidth="1"/>
    <col min="1891" max="1891" width="11.140625" bestFit="1" customWidth="1"/>
    <col min="1892" max="1892" width="16.42578125" bestFit="1" customWidth="1"/>
    <col min="1893" max="1893" width="10.42578125" bestFit="1" customWidth="1"/>
    <col min="1894" max="1894" width="13" bestFit="1" customWidth="1"/>
    <col min="1895" max="1895" width="10.5703125" bestFit="1" customWidth="1"/>
    <col min="1896" max="1896" width="13.85546875" bestFit="1" customWidth="1"/>
    <col min="1897" max="1897" width="15.42578125" bestFit="1" customWidth="1"/>
    <col min="1898" max="1898" width="12.42578125" bestFit="1" customWidth="1"/>
    <col min="1899" max="1899" width="11.85546875" bestFit="1" customWidth="1"/>
    <col min="1900" max="1900" width="14" bestFit="1" customWidth="1"/>
    <col min="1901" max="1901" width="15.85546875" bestFit="1" customWidth="1"/>
    <col min="1902" max="1902" width="17" bestFit="1" customWidth="1"/>
    <col min="1903" max="1903" width="14.28515625" bestFit="1" customWidth="1"/>
    <col min="1904" max="1904" width="13.5703125" bestFit="1" customWidth="1"/>
    <col min="1905" max="1905" width="11.42578125" bestFit="1" customWidth="1"/>
    <col min="1906" max="1906" width="7.85546875" bestFit="1" customWidth="1"/>
    <col min="1907" max="1907" width="9.85546875" bestFit="1" customWidth="1"/>
    <col min="1908" max="1908" width="11.85546875" bestFit="1" customWidth="1"/>
    <col min="1909" max="1909" width="12.42578125" bestFit="1" customWidth="1"/>
    <col min="1910" max="1910" width="12.140625" bestFit="1" customWidth="1"/>
    <col min="1911" max="1911" width="11.85546875" bestFit="1" customWidth="1"/>
    <col min="1912" max="1912" width="9.42578125" bestFit="1" customWidth="1"/>
    <col min="1913" max="1913" width="8.42578125" bestFit="1" customWidth="1"/>
    <col min="1914" max="1914" width="10.5703125" bestFit="1" customWidth="1"/>
    <col min="1915" max="1915" width="13.85546875" bestFit="1" customWidth="1"/>
    <col min="1916" max="1916" width="13.140625" bestFit="1" customWidth="1"/>
    <col min="1917" max="1917" width="8.85546875" bestFit="1" customWidth="1"/>
    <col min="1918" max="1918" width="9.5703125" bestFit="1" customWidth="1"/>
    <col min="1919" max="1919" width="10.7109375" bestFit="1" customWidth="1"/>
    <col min="1920" max="1920" width="11.140625" bestFit="1" customWidth="1"/>
    <col min="1921" max="1921" width="9.42578125" bestFit="1" customWidth="1"/>
    <col min="1922" max="1922" width="8.7109375" bestFit="1" customWidth="1"/>
    <col min="1923" max="1923" width="14.85546875" bestFit="1" customWidth="1"/>
    <col min="1924" max="1924" width="9.85546875" bestFit="1" customWidth="1"/>
    <col min="1925" max="1925" width="10.5703125" bestFit="1" customWidth="1"/>
    <col min="1926" max="1926" width="11.5703125" bestFit="1" customWidth="1"/>
    <col min="1927" max="1927" width="40" bestFit="1" customWidth="1"/>
    <col min="1928" max="1928" width="7.5703125" bestFit="1" customWidth="1"/>
    <col min="1929" max="1929" width="11.85546875" bestFit="1" customWidth="1"/>
    <col min="1930" max="1930" width="9.140625" bestFit="1" customWidth="1"/>
    <col min="1931" max="1931" width="12.5703125" bestFit="1" customWidth="1"/>
    <col min="1932" max="1932" width="10.42578125" bestFit="1" customWidth="1"/>
    <col min="1933" max="1933" width="12.28515625" bestFit="1" customWidth="1"/>
    <col min="1934" max="1934" width="9" bestFit="1" customWidth="1"/>
    <col min="1935" max="1935" width="8.85546875" bestFit="1" customWidth="1"/>
    <col min="1936" max="1936" width="8.5703125" bestFit="1" customWidth="1"/>
    <col min="1937" max="1937" width="10.7109375" bestFit="1" customWidth="1"/>
    <col min="1938" max="1938" width="11.85546875" bestFit="1" customWidth="1"/>
    <col min="1939" max="1940" width="12.42578125" bestFit="1" customWidth="1"/>
    <col min="1941" max="1941" width="10.140625" bestFit="1" customWidth="1"/>
    <col min="1942" max="1942" width="11" bestFit="1" customWidth="1"/>
    <col min="1943" max="1943" width="10.7109375" bestFit="1" customWidth="1"/>
    <col min="1944" max="1944" width="9.85546875" bestFit="1" customWidth="1"/>
    <col min="1945" max="1945" width="13" bestFit="1" customWidth="1"/>
    <col min="1946" max="1946" width="9.140625" bestFit="1" customWidth="1"/>
    <col min="1947" max="1947" width="13.42578125" bestFit="1" customWidth="1"/>
    <col min="1948" max="1948" width="9.42578125" bestFit="1" customWidth="1"/>
    <col min="1949" max="1949" width="15.5703125" bestFit="1" customWidth="1"/>
    <col min="1950" max="1950" width="9.5703125" bestFit="1" customWidth="1"/>
    <col min="1951" max="1951" width="11.140625" bestFit="1" customWidth="1"/>
    <col min="1952" max="1952" width="14.42578125" bestFit="1" customWidth="1"/>
    <col min="1953" max="1953" width="11.5703125" bestFit="1" customWidth="1"/>
    <col min="1954" max="1954" width="13.42578125" bestFit="1" customWidth="1"/>
    <col min="1955" max="1955" width="8.85546875" bestFit="1" customWidth="1"/>
    <col min="1956" max="1956" width="10.140625" bestFit="1" customWidth="1"/>
    <col min="1957" max="1957" width="9.7109375" bestFit="1" customWidth="1"/>
    <col min="1958" max="1958" width="14" bestFit="1" customWidth="1"/>
    <col min="1959" max="1959" width="12.28515625" bestFit="1" customWidth="1"/>
    <col min="1960" max="1960" width="11.140625" bestFit="1" customWidth="1"/>
    <col min="1962" max="1962" width="11" bestFit="1" customWidth="1"/>
    <col min="1963" max="1963" width="14.85546875" bestFit="1" customWidth="1"/>
    <col min="1964" max="1964" width="11.5703125" bestFit="1" customWidth="1"/>
    <col min="1965" max="1965" width="13.42578125" bestFit="1" customWidth="1"/>
    <col min="1966" max="1966" width="13.28515625" bestFit="1" customWidth="1"/>
    <col min="1967" max="1967" width="12.42578125" bestFit="1" customWidth="1"/>
    <col min="1968" max="1968" width="8.140625" bestFit="1" customWidth="1"/>
    <col min="1969" max="1969" width="8.42578125" bestFit="1" customWidth="1"/>
    <col min="1970" max="1970" width="11.42578125" bestFit="1" customWidth="1"/>
    <col min="1971" max="1971" width="8.140625" bestFit="1" customWidth="1"/>
    <col min="1972" max="1972" width="12.5703125" bestFit="1" customWidth="1"/>
    <col min="1973" max="1973" width="11.42578125" bestFit="1" customWidth="1"/>
    <col min="1974" max="1974" width="12.5703125" bestFit="1" customWidth="1"/>
    <col min="1975" max="1975" width="15.85546875" bestFit="1" customWidth="1"/>
    <col min="1976" max="1976" width="8.42578125" bestFit="1" customWidth="1"/>
    <col min="1977" max="1977" width="12.5703125" bestFit="1" customWidth="1"/>
    <col min="1978" max="1978" width="14.140625" bestFit="1" customWidth="1"/>
    <col min="1979" max="1979" width="12.7109375" bestFit="1" customWidth="1"/>
    <col min="1980" max="1980" width="9.85546875" bestFit="1" customWidth="1"/>
    <col min="1981" max="1981" width="13.28515625" bestFit="1" customWidth="1"/>
    <col min="1982" max="1982" width="10.5703125" bestFit="1" customWidth="1"/>
    <col min="1983" max="1983" width="16.140625" bestFit="1" customWidth="1"/>
    <col min="1984" max="1984" width="12.140625" bestFit="1" customWidth="1"/>
    <col min="1985" max="1985" width="11.5703125" bestFit="1" customWidth="1"/>
    <col min="1986" max="1987" width="11" bestFit="1" customWidth="1"/>
    <col min="1988" max="1988" width="11.7109375" bestFit="1" customWidth="1"/>
    <col min="1989" max="1989" width="11.42578125" bestFit="1" customWidth="1"/>
    <col min="1990" max="1990" width="12.42578125" bestFit="1" customWidth="1"/>
    <col min="1991" max="1991" width="9.85546875" bestFit="1" customWidth="1"/>
    <col min="1992" max="1992" width="13.85546875" bestFit="1" customWidth="1"/>
    <col min="1993" max="1993" width="12.28515625" bestFit="1" customWidth="1"/>
    <col min="1994" max="1994" width="12.85546875" bestFit="1" customWidth="1"/>
    <col min="1995" max="1995" width="9.85546875" bestFit="1" customWidth="1"/>
    <col min="1996" max="1997" width="12.85546875" bestFit="1" customWidth="1"/>
    <col min="1998" max="1998" width="10.5703125" bestFit="1" customWidth="1"/>
    <col min="1999" max="1999" width="17.85546875" bestFit="1" customWidth="1"/>
    <col min="2000" max="2000" width="10.7109375" bestFit="1" customWidth="1"/>
    <col min="2001" max="2001" width="13.85546875" bestFit="1" customWidth="1"/>
    <col min="2002" max="2002" width="8.85546875" bestFit="1" customWidth="1"/>
    <col min="2003" max="2003" width="10.42578125" bestFit="1" customWidth="1"/>
    <col min="2004" max="2004" width="11.85546875" bestFit="1" customWidth="1"/>
    <col min="2005" max="2005" width="13" bestFit="1" customWidth="1"/>
    <col min="2006" max="2006" width="9.85546875" bestFit="1" customWidth="1"/>
    <col min="2007" max="2007" width="11.85546875" bestFit="1" customWidth="1"/>
    <col min="2008" max="2008" width="11.140625" bestFit="1" customWidth="1"/>
    <col min="2009" max="2009" width="14.7109375" bestFit="1" customWidth="1"/>
    <col min="2010" max="2010" width="11.140625" bestFit="1" customWidth="1"/>
    <col min="2011" max="2011" width="16.42578125" bestFit="1" customWidth="1"/>
    <col min="2012" max="2012" width="10.42578125" bestFit="1" customWidth="1"/>
    <col min="2013" max="2013" width="13" bestFit="1" customWidth="1"/>
    <col min="2014" max="2014" width="10.5703125" bestFit="1" customWidth="1"/>
    <col min="2015" max="2015" width="13.85546875" bestFit="1" customWidth="1"/>
    <col min="2016" max="2016" width="15.42578125" bestFit="1" customWidth="1"/>
    <col min="2017" max="2017" width="12.42578125" bestFit="1" customWidth="1"/>
    <col min="2018" max="2018" width="11.85546875" bestFit="1" customWidth="1"/>
    <col min="2019" max="2019" width="14" bestFit="1" customWidth="1"/>
    <col min="2020" max="2020" width="15.85546875" bestFit="1" customWidth="1"/>
    <col min="2021" max="2021" width="17" bestFit="1" customWidth="1"/>
    <col min="2022" max="2022" width="14.28515625" bestFit="1" customWidth="1"/>
    <col min="2023" max="2023" width="13.5703125" bestFit="1" customWidth="1"/>
    <col min="2024" max="2024" width="11.42578125" bestFit="1" customWidth="1"/>
    <col min="2025" max="2025" width="7.85546875" bestFit="1" customWidth="1"/>
    <col min="2026" max="2026" width="9.85546875" bestFit="1" customWidth="1"/>
    <col min="2027" max="2027" width="11.85546875" bestFit="1" customWidth="1"/>
    <col min="2028" max="2028" width="12.42578125" bestFit="1" customWidth="1"/>
    <col min="2029" max="2029" width="12.140625" bestFit="1" customWidth="1"/>
    <col min="2030" max="2030" width="11.85546875" bestFit="1" customWidth="1"/>
    <col min="2031" max="2031" width="9.42578125" bestFit="1" customWidth="1"/>
    <col min="2032" max="2032" width="8.42578125" bestFit="1" customWidth="1"/>
    <col min="2033" max="2033" width="10.5703125" bestFit="1" customWidth="1"/>
    <col min="2034" max="2034" width="13.85546875" bestFit="1" customWidth="1"/>
    <col min="2035" max="2035" width="13.140625" bestFit="1" customWidth="1"/>
    <col min="2036" max="2036" width="8.85546875" bestFit="1" customWidth="1"/>
    <col min="2037" max="2037" width="9.5703125" bestFit="1" customWidth="1"/>
    <col min="2038" max="2038" width="10.7109375" bestFit="1" customWidth="1"/>
    <col min="2039" max="2039" width="11.140625" bestFit="1" customWidth="1"/>
    <col min="2040" max="2040" width="9.42578125" bestFit="1" customWidth="1"/>
    <col min="2041" max="2041" width="8.7109375" bestFit="1" customWidth="1"/>
    <col min="2042" max="2042" width="14.85546875" bestFit="1" customWidth="1"/>
    <col min="2043" max="2043" width="9.85546875" bestFit="1" customWidth="1"/>
    <col min="2044" max="2044" width="10.5703125" bestFit="1" customWidth="1"/>
    <col min="2045" max="2045" width="11.5703125" bestFit="1" customWidth="1"/>
    <col min="2046" max="2046" width="40" bestFit="1" customWidth="1"/>
    <col min="2047" max="2047" width="7.5703125" bestFit="1" customWidth="1"/>
    <col min="2048" max="2048" width="11.85546875" bestFit="1" customWidth="1"/>
    <col min="2049" max="2049" width="9.140625" bestFit="1" customWidth="1"/>
    <col min="2050" max="2050" width="12.5703125" bestFit="1" customWidth="1"/>
    <col min="2051" max="2051" width="10.42578125" bestFit="1" customWidth="1"/>
    <col min="2052" max="2052" width="12.28515625" bestFit="1" customWidth="1"/>
    <col min="2053" max="2053" width="9" bestFit="1" customWidth="1"/>
    <col min="2054" max="2054" width="8.85546875" bestFit="1" customWidth="1"/>
    <col min="2055" max="2055" width="8.5703125" bestFit="1" customWidth="1"/>
    <col min="2056" max="2056" width="10.7109375" bestFit="1" customWidth="1"/>
    <col min="2057" max="2057" width="11.85546875" bestFit="1" customWidth="1"/>
    <col min="2058" max="2059" width="12.42578125" bestFit="1" customWidth="1"/>
    <col min="2060" max="2060" width="10.140625" bestFit="1" customWidth="1"/>
    <col min="2061" max="2061" width="11" bestFit="1" customWidth="1"/>
    <col min="2062" max="2062" width="10.7109375" bestFit="1" customWidth="1"/>
    <col min="2063" max="2063" width="9.85546875" bestFit="1" customWidth="1"/>
    <col min="2064" max="2064" width="13" bestFit="1" customWidth="1"/>
    <col min="2065" max="2065" width="9.140625" bestFit="1" customWidth="1"/>
    <col min="2066" max="2066" width="13.42578125" bestFit="1" customWidth="1"/>
    <col min="2067" max="2067" width="9.42578125" bestFit="1" customWidth="1"/>
    <col min="2068" max="2068" width="15.5703125" bestFit="1" customWidth="1"/>
    <col min="2069" max="2069" width="9.5703125" bestFit="1" customWidth="1"/>
    <col min="2070" max="2070" width="11.140625" bestFit="1" customWidth="1"/>
    <col min="2071" max="2071" width="14.42578125" bestFit="1" customWidth="1"/>
    <col min="2072" max="2072" width="11.5703125" bestFit="1" customWidth="1"/>
    <col min="2073" max="2073" width="13.42578125" bestFit="1" customWidth="1"/>
    <col min="2074" max="2074" width="8.85546875" bestFit="1" customWidth="1"/>
    <col min="2075" max="2075" width="10.140625" bestFit="1" customWidth="1"/>
    <col min="2076" max="2076" width="9.7109375" bestFit="1" customWidth="1"/>
    <col min="2077" max="2077" width="14" bestFit="1" customWidth="1"/>
    <col min="2078" max="2078" width="12.28515625" bestFit="1" customWidth="1"/>
    <col min="2079" max="2079" width="11.140625" bestFit="1" customWidth="1"/>
    <col min="2081" max="2081" width="11" bestFit="1" customWidth="1"/>
    <col min="2082" max="2082" width="14.85546875" bestFit="1" customWidth="1"/>
    <col min="2083" max="2083" width="11.5703125" bestFit="1" customWidth="1"/>
    <col min="2084" max="2084" width="13.42578125" bestFit="1" customWidth="1"/>
    <col min="2085" max="2085" width="13.28515625" bestFit="1" customWidth="1"/>
    <col min="2086" max="2086" width="12.42578125" bestFit="1" customWidth="1"/>
    <col min="2087" max="2087" width="8.140625" bestFit="1" customWidth="1"/>
    <col min="2088" max="2088" width="8.42578125" bestFit="1" customWidth="1"/>
    <col min="2089" max="2089" width="11.42578125" bestFit="1" customWidth="1"/>
    <col min="2090" max="2090" width="8.140625" bestFit="1" customWidth="1"/>
    <col min="2091" max="2091" width="12.5703125" bestFit="1" customWidth="1"/>
    <col min="2092" max="2092" width="11.42578125" bestFit="1" customWidth="1"/>
    <col min="2093" max="2093" width="12.5703125" bestFit="1" customWidth="1"/>
    <col min="2094" max="2094" width="15.85546875" bestFit="1" customWidth="1"/>
    <col min="2095" max="2095" width="8.42578125" bestFit="1" customWidth="1"/>
    <col min="2096" max="2096" width="12.5703125" bestFit="1" customWidth="1"/>
    <col min="2097" max="2097" width="14.140625" bestFit="1" customWidth="1"/>
    <col min="2098" max="2098" width="12.7109375" bestFit="1" customWidth="1"/>
    <col min="2099" max="2099" width="9.85546875" bestFit="1" customWidth="1"/>
    <col min="2100" max="2100" width="13.28515625" bestFit="1" customWidth="1"/>
    <col min="2101" max="2101" width="10.5703125" bestFit="1" customWidth="1"/>
    <col min="2102" max="2102" width="16.140625" bestFit="1" customWidth="1"/>
    <col min="2103" max="2103" width="12.140625" bestFit="1" customWidth="1"/>
    <col min="2104" max="2104" width="11.5703125" bestFit="1" customWidth="1"/>
    <col min="2105" max="2106" width="11" bestFit="1" customWidth="1"/>
    <col min="2107" max="2107" width="11.7109375" bestFit="1" customWidth="1"/>
    <col min="2108" max="2108" width="11.42578125" bestFit="1" customWidth="1"/>
    <col min="2109" max="2109" width="12.42578125" bestFit="1" customWidth="1"/>
    <col min="2110" max="2110" width="9.85546875" bestFit="1" customWidth="1"/>
    <col min="2111" max="2111" width="13.85546875" bestFit="1" customWidth="1"/>
    <col min="2112" max="2112" width="12.28515625" bestFit="1" customWidth="1"/>
    <col min="2113" max="2113" width="12.85546875" bestFit="1" customWidth="1"/>
    <col min="2114" max="2114" width="9.85546875" bestFit="1" customWidth="1"/>
    <col min="2115" max="2116" width="12.85546875" bestFit="1" customWidth="1"/>
    <col min="2117" max="2117" width="10.5703125" bestFit="1" customWidth="1"/>
    <col min="2118" max="2118" width="17.85546875" bestFit="1" customWidth="1"/>
    <col min="2119" max="2119" width="10.7109375" bestFit="1" customWidth="1"/>
    <col min="2120" max="2120" width="13.85546875" bestFit="1" customWidth="1"/>
    <col min="2121" max="2121" width="8.85546875" bestFit="1" customWidth="1"/>
    <col min="2122" max="2122" width="10.42578125" bestFit="1" customWidth="1"/>
    <col min="2123" max="2123" width="11.85546875" bestFit="1" customWidth="1"/>
    <col min="2124" max="2124" width="13" bestFit="1" customWidth="1"/>
    <col min="2125" max="2125" width="9.85546875" bestFit="1" customWidth="1"/>
    <col min="2126" max="2126" width="11.85546875" bestFit="1" customWidth="1"/>
    <col min="2127" max="2127" width="11.140625" bestFit="1" customWidth="1"/>
    <col min="2128" max="2128" width="14.7109375" bestFit="1" customWidth="1"/>
    <col min="2129" max="2129" width="11.140625" bestFit="1" customWidth="1"/>
    <col min="2130" max="2130" width="16.42578125" bestFit="1" customWidth="1"/>
    <col min="2131" max="2131" width="10.42578125" bestFit="1" customWidth="1"/>
    <col min="2132" max="2132" width="13" bestFit="1" customWidth="1"/>
    <col min="2133" max="2133" width="10.5703125" bestFit="1" customWidth="1"/>
    <col min="2134" max="2134" width="13.85546875" bestFit="1" customWidth="1"/>
    <col min="2135" max="2135" width="15.42578125" bestFit="1" customWidth="1"/>
    <col min="2136" max="2136" width="12.42578125" bestFit="1" customWidth="1"/>
    <col min="2137" max="2137" width="11.85546875" bestFit="1" customWidth="1"/>
    <col min="2138" max="2138" width="14" bestFit="1" customWidth="1"/>
    <col min="2139" max="2139" width="15.85546875" bestFit="1" customWidth="1"/>
    <col min="2140" max="2140" width="17" bestFit="1" customWidth="1"/>
    <col min="2141" max="2141" width="14.28515625" bestFit="1" customWidth="1"/>
    <col min="2142" max="2142" width="13.5703125" bestFit="1" customWidth="1"/>
    <col min="2143" max="2143" width="11.42578125" bestFit="1" customWidth="1"/>
    <col min="2144" max="2144" width="7.85546875" bestFit="1" customWidth="1"/>
    <col min="2145" max="2145" width="9.85546875" bestFit="1" customWidth="1"/>
    <col min="2146" max="2146" width="11.85546875" bestFit="1" customWidth="1"/>
    <col min="2147" max="2147" width="12.42578125" bestFit="1" customWidth="1"/>
    <col min="2148" max="2148" width="12.140625" bestFit="1" customWidth="1"/>
    <col min="2149" max="2149" width="11.85546875" bestFit="1" customWidth="1"/>
    <col min="2150" max="2150" width="9.42578125" bestFit="1" customWidth="1"/>
    <col min="2151" max="2151" width="8.42578125" bestFit="1" customWidth="1"/>
    <col min="2152" max="2152" width="10.5703125" bestFit="1" customWidth="1"/>
    <col min="2153" max="2153" width="13.85546875" bestFit="1" customWidth="1"/>
    <col min="2154" max="2154" width="13.140625" bestFit="1" customWidth="1"/>
    <col min="2155" max="2155" width="8.85546875" bestFit="1" customWidth="1"/>
    <col min="2156" max="2156" width="9.5703125" bestFit="1" customWidth="1"/>
    <col min="2157" max="2157" width="10.7109375" bestFit="1" customWidth="1"/>
    <col min="2158" max="2158" width="11.140625" bestFit="1" customWidth="1"/>
    <col min="2159" max="2159" width="9.42578125" bestFit="1" customWidth="1"/>
    <col min="2160" max="2160" width="8.7109375" bestFit="1" customWidth="1"/>
    <col min="2161" max="2161" width="14.85546875" bestFit="1" customWidth="1"/>
    <col min="2162" max="2162" width="9.85546875" bestFit="1" customWidth="1"/>
    <col min="2163" max="2163" width="10.5703125" bestFit="1" customWidth="1"/>
    <col min="2164" max="2164" width="11.5703125" bestFit="1" customWidth="1"/>
    <col min="2165" max="2165" width="40" bestFit="1" customWidth="1"/>
    <col min="2166" max="2166" width="7.5703125" bestFit="1" customWidth="1"/>
    <col min="2167" max="2167" width="11.85546875" bestFit="1" customWidth="1"/>
    <col min="2168" max="2168" width="9.140625" bestFit="1" customWidth="1"/>
    <col min="2169" max="2169" width="12.5703125" bestFit="1" customWidth="1"/>
    <col min="2170" max="2170" width="10.42578125" bestFit="1" customWidth="1"/>
    <col min="2171" max="2171" width="12.28515625" bestFit="1" customWidth="1"/>
    <col min="2172" max="2172" width="9" bestFit="1" customWidth="1"/>
    <col min="2173" max="2173" width="8.85546875" bestFit="1" customWidth="1"/>
    <col min="2174" max="2174" width="8.5703125" bestFit="1" customWidth="1"/>
    <col min="2175" max="2175" width="10.7109375" bestFit="1" customWidth="1"/>
    <col min="2176" max="2176" width="11.85546875" bestFit="1" customWidth="1"/>
    <col min="2177" max="2178" width="12.42578125" bestFit="1" customWidth="1"/>
    <col min="2179" max="2179" width="10.140625" bestFit="1" customWidth="1"/>
    <col min="2180" max="2180" width="11" bestFit="1" customWidth="1"/>
    <col min="2181" max="2181" width="10.7109375" bestFit="1" customWidth="1"/>
    <col min="2182" max="2182" width="9.85546875" bestFit="1" customWidth="1"/>
    <col min="2183" max="2183" width="13" bestFit="1" customWidth="1"/>
    <col min="2184" max="2184" width="9.140625" bestFit="1" customWidth="1"/>
    <col min="2185" max="2185" width="13.42578125" bestFit="1" customWidth="1"/>
    <col min="2186" max="2186" width="9.42578125" bestFit="1" customWidth="1"/>
    <col min="2187" max="2187" width="15.5703125" bestFit="1" customWidth="1"/>
    <col min="2188" max="2188" width="9.5703125" bestFit="1" customWidth="1"/>
    <col min="2189" max="2189" width="11.140625" bestFit="1" customWidth="1"/>
    <col min="2190" max="2190" width="14.42578125" bestFit="1" customWidth="1"/>
    <col min="2191" max="2191" width="11.5703125" bestFit="1" customWidth="1"/>
    <col min="2192" max="2192" width="13.42578125" bestFit="1" customWidth="1"/>
    <col min="2193" max="2193" width="8.85546875" bestFit="1" customWidth="1"/>
    <col min="2194" max="2194" width="10.140625" bestFit="1" customWidth="1"/>
    <col min="2195" max="2195" width="9.7109375" bestFit="1" customWidth="1"/>
    <col min="2196" max="2196" width="14" bestFit="1" customWidth="1"/>
    <col min="2197" max="2197" width="12.28515625" bestFit="1" customWidth="1"/>
    <col min="2198" max="2198" width="11.140625" bestFit="1" customWidth="1"/>
    <col min="2200" max="2200" width="11" bestFit="1" customWidth="1"/>
    <col min="2201" max="2201" width="14.85546875" bestFit="1" customWidth="1"/>
    <col min="2202" max="2202" width="11.5703125" bestFit="1" customWidth="1"/>
    <col min="2203" max="2203" width="13.42578125" bestFit="1" customWidth="1"/>
    <col min="2204" max="2204" width="13.28515625" bestFit="1" customWidth="1"/>
    <col min="2205" max="2205" width="12.42578125" bestFit="1" customWidth="1"/>
    <col min="2206" max="2206" width="8.140625" bestFit="1" customWidth="1"/>
    <col min="2207" max="2207" width="8.42578125" bestFit="1" customWidth="1"/>
    <col min="2208" max="2208" width="11.42578125" bestFit="1" customWidth="1"/>
    <col min="2209" max="2209" width="8.140625" bestFit="1" customWidth="1"/>
    <col min="2210" max="2210" width="12.5703125" bestFit="1" customWidth="1"/>
    <col min="2211" max="2211" width="11.42578125" bestFit="1" customWidth="1"/>
    <col min="2212" max="2212" width="12.5703125" bestFit="1" customWidth="1"/>
    <col min="2213" max="2213" width="15.85546875" bestFit="1" customWidth="1"/>
    <col min="2214" max="2214" width="8.42578125" bestFit="1" customWidth="1"/>
    <col min="2215" max="2215" width="12.5703125" bestFit="1" customWidth="1"/>
    <col min="2216" max="2216" width="14.140625" bestFit="1" customWidth="1"/>
    <col min="2217" max="2217" width="12.7109375" bestFit="1" customWidth="1"/>
    <col min="2218" max="2218" width="9.85546875" bestFit="1" customWidth="1"/>
    <col min="2219" max="2219" width="13.28515625" bestFit="1" customWidth="1"/>
    <col min="2220" max="2220" width="10.5703125" bestFit="1" customWidth="1"/>
    <col min="2221" max="2221" width="16.140625" bestFit="1" customWidth="1"/>
    <col min="2222" max="2222" width="12.140625" bestFit="1" customWidth="1"/>
    <col min="2223" max="2223" width="11.5703125" bestFit="1" customWidth="1"/>
    <col min="2224" max="2225" width="11" bestFit="1" customWidth="1"/>
    <col min="2226" max="2226" width="11.7109375" bestFit="1" customWidth="1"/>
    <col min="2227" max="2227" width="11.42578125" bestFit="1" customWidth="1"/>
    <col min="2228" max="2228" width="12.42578125" bestFit="1" customWidth="1"/>
    <col min="2229" max="2229" width="9.85546875" bestFit="1" customWidth="1"/>
    <col min="2230" max="2230" width="13.85546875" bestFit="1" customWidth="1"/>
    <col min="2231" max="2231" width="12.28515625" bestFit="1" customWidth="1"/>
    <col min="2232" max="2232" width="12.85546875" bestFit="1" customWidth="1"/>
    <col min="2233" max="2233" width="9.85546875" bestFit="1" customWidth="1"/>
    <col min="2234" max="2235" width="12.85546875" bestFit="1" customWidth="1"/>
    <col min="2236" max="2236" width="10.5703125" bestFit="1" customWidth="1"/>
    <col min="2237" max="2237" width="17.85546875" bestFit="1" customWidth="1"/>
    <col min="2238" max="2238" width="10.7109375" bestFit="1" customWidth="1"/>
    <col min="2239" max="2239" width="13.85546875" bestFit="1" customWidth="1"/>
    <col min="2240" max="2240" width="8.85546875" bestFit="1" customWidth="1"/>
    <col min="2241" max="2241" width="10.42578125" bestFit="1" customWidth="1"/>
    <col min="2242" max="2242" width="11.85546875" bestFit="1" customWidth="1"/>
    <col min="2243" max="2243" width="13" bestFit="1" customWidth="1"/>
    <col min="2244" max="2244" width="9.85546875" bestFit="1" customWidth="1"/>
    <col min="2245" max="2245" width="11.85546875" bestFit="1" customWidth="1"/>
    <col min="2246" max="2246" width="11.140625" bestFit="1" customWidth="1"/>
    <col min="2247" max="2247" width="14.7109375" bestFit="1" customWidth="1"/>
    <col min="2248" max="2248" width="11.140625" bestFit="1" customWidth="1"/>
    <col min="2249" max="2249" width="16.42578125" bestFit="1" customWidth="1"/>
    <col min="2250" max="2250" width="10.42578125" bestFit="1" customWidth="1"/>
    <col min="2251" max="2251" width="13" bestFit="1" customWidth="1"/>
    <col min="2252" max="2252" width="10.5703125" bestFit="1" customWidth="1"/>
    <col min="2253" max="2253" width="13.85546875" bestFit="1" customWidth="1"/>
    <col min="2254" max="2254" width="15.42578125" bestFit="1" customWidth="1"/>
    <col min="2255" max="2255" width="12.42578125" bestFit="1" customWidth="1"/>
    <col min="2256" max="2256" width="11.85546875" bestFit="1" customWidth="1"/>
    <col min="2257" max="2257" width="14" bestFit="1" customWidth="1"/>
    <col min="2258" max="2258" width="15.85546875" bestFit="1" customWidth="1"/>
    <col min="2259" max="2259" width="17" bestFit="1" customWidth="1"/>
    <col min="2260" max="2260" width="14.28515625" bestFit="1" customWidth="1"/>
    <col min="2261" max="2261" width="13.5703125" bestFit="1" customWidth="1"/>
    <col min="2262" max="2262" width="11.42578125" bestFit="1" customWidth="1"/>
    <col min="2263" max="2263" width="7.85546875" bestFit="1" customWidth="1"/>
    <col min="2264" max="2264" width="9.85546875" bestFit="1" customWidth="1"/>
    <col min="2265" max="2265" width="11.85546875" bestFit="1" customWidth="1"/>
    <col min="2266" max="2266" width="12.42578125" bestFit="1" customWidth="1"/>
    <col min="2267" max="2267" width="12.140625" bestFit="1" customWidth="1"/>
    <col min="2268" max="2268" width="11.85546875" bestFit="1" customWidth="1"/>
    <col min="2269" max="2269" width="9.42578125" bestFit="1" customWidth="1"/>
    <col min="2270" max="2270" width="8.42578125" bestFit="1" customWidth="1"/>
    <col min="2271" max="2271" width="10.5703125" bestFit="1" customWidth="1"/>
    <col min="2272" max="2272" width="13.85546875" bestFit="1" customWidth="1"/>
    <col min="2273" max="2273" width="13.140625" bestFit="1" customWidth="1"/>
    <col min="2274" max="2274" width="8.85546875" bestFit="1" customWidth="1"/>
    <col min="2275" max="2275" width="9.5703125" bestFit="1" customWidth="1"/>
    <col min="2276" max="2276" width="10.7109375" bestFit="1" customWidth="1"/>
    <col min="2277" max="2277" width="11.140625" bestFit="1" customWidth="1"/>
    <col min="2278" max="2278" width="9.42578125" bestFit="1" customWidth="1"/>
    <col min="2279" max="2279" width="8.7109375" bestFit="1" customWidth="1"/>
    <col min="2280" max="2280" width="14.85546875" bestFit="1" customWidth="1"/>
    <col min="2281" max="2281" width="9.85546875" bestFit="1" customWidth="1"/>
    <col min="2282" max="2282" width="10.5703125" bestFit="1" customWidth="1"/>
    <col min="2283" max="2283" width="11.5703125" bestFit="1" customWidth="1"/>
    <col min="2284" max="2284" width="40" bestFit="1" customWidth="1"/>
    <col min="2285" max="2285" width="7.5703125" bestFit="1" customWidth="1"/>
    <col min="2286" max="2286" width="11.85546875" bestFit="1" customWidth="1"/>
    <col min="2287" max="2287" width="9.140625" bestFit="1" customWidth="1"/>
    <col min="2288" max="2288" width="12.5703125" bestFit="1" customWidth="1"/>
    <col min="2289" max="2289" width="10.42578125" bestFit="1" customWidth="1"/>
    <col min="2290" max="2290" width="12.28515625" bestFit="1" customWidth="1"/>
    <col min="2291" max="2291" width="9" bestFit="1" customWidth="1"/>
    <col min="2292" max="2292" width="8.85546875" bestFit="1" customWidth="1"/>
    <col min="2293" max="2293" width="8.5703125" bestFit="1" customWidth="1"/>
    <col min="2294" max="2294" width="10.7109375" bestFit="1" customWidth="1"/>
    <col min="2295" max="2295" width="11.85546875" bestFit="1" customWidth="1"/>
    <col min="2296" max="2297" width="12.42578125" bestFit="1" customWidth="1"/>
    <col min="2298" max="2298" width="10.140625" bestFit="1" customWidth="1"/>
    <col min="2299" max="2299" width="11" bestFit="1" customWidth="1"/>
    <col min="2300" max="2300" width="10.7109375" bestFit="1" customWidth="1"/>
    <col min="2301" max="2301" width="9.85546875" bestFit="1" customWidth="1"/>
    <col min="2302" max="2302" width="13" bestFit="1" customWidth="1"/>
    <col min="2303" max="2303" width="9.140625" bestFit="1" customWidth="1"/>
    <col min="2304" max="2304" width="13.42578125" bestFit="1" customWidth="1"/>
    <col min="2305" max="2305" width="9.42578125" bestFit="1" customWidth="1"/>
    <col min="2306" max="2306" width="15.5703125" bestFit="1" customWidth="1"/>
    <col min="2307" max="2307" width="9.5703125" bestFit="1" customWidth="1"/>
    <col min="2308" max="2308" width="11.140625" bestFit="1" customWidth="1"/>
    <col min="2309" max="2309" width="14.42578125" bestFit="1" customWidth="1"/>
    <col min="2310" max="2310" width="11.5703125" bestFit="1" customWidth="1"/>
    <col min="2311" max="2311" width="13.42578125" bestFit="1" customWidth="1"/>
    <col min="2312" max="2312" width="8.85546875" bestFit="1" customWidth="1"/>
    <col min="2313" max="2313" width="10.140625" bestFit="1" customWidth="1"/>
    <col min="2314" max="2314" width="9.7109375" bestFit="1" customWidth="1"/>
    <col min="2315" max="2315" width="14" bestFit="1" customWidth="1"/>
    <col min="2316" max="2316" width="12.28515625" bestFit="1" customWidth="1"/>
    <col min="2317" max="2317" width="11.140625" bestFit="1" customWidth="1"/>
    <col min="2319" max="2319" width="11" bestFit="1" customWidth="1"/>
    <col min="2320" max="2320" width="14.85546875" bestFit="1" customWidth="1"/>
    <col min="2321" max="2321" width="11.5703125" bestFit="1" customWidth="1"/>
    <col min="2322" max="2322" width="13.42578125" bestFit="1" customWidth="1"/>
    <col min="2323" max="2323" width="13.28515625" bestFit="1" customWidth="1"/>
    <col min="2324" max="2324" width="12.42578125" bestFit="1" customWidth="1"/>
    <col min="2325" max="2325" width="8.140625" bestFit="1" customWidth="1"/>
    <col min="2326" max="2326" width="8.42578125" bestFit="1" customWidth="1"/>
    <col min="2327" max="2327" width="11.42578125" bestFit="1" customWidth="1"/>
    <col min="2328" max="2328" width="8.140625" bestFit="1" customWidth="1"/>
    <col min="2329" max="2329" width="12.5703125" bestFit="1" customWidth="1"/>
    <col min="2330" max="2330" width="11.42578125" bestFit="1" customWidth="1"/>
    <col min="2331" max="2331" width="12.5703125" bestFit="1" customWidth="1"/>
    <col min="2332" max="2332" width="15.85546875" bestFit="1" customWidth="1"/>
    <col min="2333" max="2333" width="8.42578125" bestFit="1" customWidth="1"/>
    <col min="2334" max="2334" width="12.5703125" bestFit="1" customWidth="1"/>
    <col min="2335" max="2335" width="14.140625" bestFit="1" customWidth="1"/>
    <col min="2336" max="2336" width="12.7109375" bestFit="1" customWidth="1"/>
    <col min="2337" max="2337" width="9.85546875" bestFit="1" customWidth="1"/>
    <col min="2338" max="2338" width="13.28515625" bestFit="1" customWidth="1"/>
    <col min="2339" max="2339" width="10.5703125" bestFit="1" customWidth="1"/>
    <col min="2340" max="2340" width="16.140625" bestFit="1" customWidth="1"/>
    <col min="2341" max="2341" width="12.140625" bestFit="1" customWidth="1"/>
    <col min="2342" max="2342" width="11.5703125" bestFit="1" customWidth="1"/>
    <col min="2343" max="2344" width="11" bestFit="1" customWidth="1"/>
    <col min="2345" max="2345" width="11.7109375" bestFit="1" customWidth="1"/>
    <col min="2346" max="2346" width="11.42578125" bestFit="1" customWidth="1"/>
    <col min="2347" max="2347" width="12.42578125" bestFit="1" customWidth="1"/>
    <col min="2348" max="2348" width="9.85546875" bestFit="1" customWidth="1"/>
    <col min="2349" max="2349" width="13.85546875" bestFit="1" customWidth="1"/>
    <col min="2350" max="2350" width="12.28515625" bestFit="1" customWidth="1"/>
    <col min="2351" max="2351" width="12.85546875" bestFit="1" customWidth="1"/>
    <col min="2352" max="2352" width="9.85546875" bestFit="1" customWidth="1"/>
    <col min="2353" max="2354" width="12.85546875" bestFit="1" customWidth="1"/>
    <col min="2355" max="2355" width="10.5703125" bestFit="1" customWidth="1"/>
    <col min="2356" max="2356" width="17.85546875" bestFit="1" customWidth="1"/>
    <col min="2357" max="2357" width="10.7109375" bestFit="1" customWidth="1"/>
    <col min="2358" max="2358" width="13.85546875" bestFit="1" customWidth="1"/>
    <col min="2359" max="2359" width="8.85546875" bestFit="1" customWidth="1"/>
    <col min="2360" max="2360" width="10.42578125" bestFit="1" customWidth="1"/>
    <col min="2361" max="2361" width="11.85546875" bestFit="1" customWidth="1"/>
    <col min="2362" max="2362" width="13" bestFit="1" customWidth="1"/>
    <col min="2363" max="2363" width="9.85546875" bestFit="1" customWidth="1"/>
    <col min="2364" max="2364" width="11.85546875" bestFit="1" customWidth="1"/>
    <col min="2365" max="2365" width="11.140625" bestFit="1" customWidth="1"/>
    <col min="2366" max="2366" width="14.7109375" bestFit="1" customWidth="1"/>
    <col min="2367" max="2367" width="11.140625" bestFit="1" customWidth="1"/>
    <col min="2368" max="2368" width="16.42578125" bestFit="1" customWidth="1"/>
    <col min="2369" max="2369" width="10.42578125" bestFit="1" customWidth="1"/>
    <col min="2370" max="2370" width="13" bestFit="1" customWidth="1"/>
    <col min="2371" max="2371" width="10.5703125" bestFit="1" customWidth="1"/>
    <col min="2372" max="2372" width="13.85546875" bestFit="1" customWidth="1"/>
    <col min="2373" max="2373" width="15.42578125" bestFit="1" customWidth="1"/>
    <col min="2374" max="2374" width="12.42578125" bestFit="1" customWidth="1"/>
    <col min="2375" max="2375" width="11.85546875" bestFit="1" customWidth="1"/>
    <col min="2376" max="2376" width="14" bestFit="1" customWidth="1"/>
    <col min="2377" max="2377" width="15.85546875" bestFit="1" customWidth="1"/>
    <col min="2378" max="2378" width="17" bestFit="1" customWidth="1"/>
    <col min="2379" max="2379" width="14.28515625" bestFit="1" customWidth="1"/>
    <col min="2380" max="2380" width="13.5703125" bestFit="1" customWidth="1"/>
    <col min="2381" max="2381" width="11.42578125" bestFit="1" customWidth="1"/>
    <col min="2382" max="2382" width="7.85546875" bestFit="1" customWidth="1"/>
    <col min="2383" max="2383" width="9.85546875" bestFit="1" customWidth="1"/>
    <col min="2384" max="2384" width="11.85546875" bestFit="1" customWidth="1"/>
    <col min="2385" max="2385" width="12.42578125" bestFit="1" customWidth="1"/>
    <col min="2386" max="2386" width="12.140625" bestFit="1" customWidth="1"/>
    <col min="2387" max="2387" width="11.85546875" bestFit="1" customWidth="1"/>
    <col min="2388" max="2388" width="9.42578125" bestFit="1" customWidth="1"/>
    <col min="2389" max="2389" width="8.42578125" bestFit="1" customWidth="1"/>
    <col min="2390" max="2390" width="10.5703125" bestFit="1" customWidth="1"/>
    <col min="2391" max="2391" width="13.85546875" bestFit="1" customWidth="1"/>
    <col min="2392" max="2392" width="13.140625" bestFit="1" customWidth="1"/>
    <col min="2393" max="2393" width="8.85546875" bestFit="1" customWidth="1"/>
    <col min="2394" max="2394" width="9.5703125" bestFit="1" customWidth="1"/>
    <col min="2395" max="2395" width="10.7109375" bestFit="1" customWidth="1"/>
    <col min="2396" max="2396" width="11.140625" bestFit="1" customWidth="1"/>
    <col min="2397" max="2397" width="9.42578125" bestFit="1" customWidth="1"/>
    <col min="2398" max="2398" width="8.7109375" bestFit="1" customWidth="1"/>
    <col min="2399" max="2399" width="14.85546875" bestFit="1" customWidth="1"/>
    <col min="2400" max="2400" width="9.85546875" bestFit="1" customWidth="1"/>
    <col min="2401" max="2401" width="10.5703125" bestFit="1" customWidth="1"/>
    <col min="2402" max="2402" width="11.5703125" bestFit="1" customWidth="1"/>
    <col min="2403" max="2403" width="40" bestFit="1" customWidth="1"/>
    <col min="2404" max="2404" width="7.5703125" bestFit="1" customWidth="1"/>
    <col min="2405" max="2405" width="11.85546875" bestFit="1" customWidth="1"/>
    <col min="2406" max="2406" width="9.140625" bestFit="1" customWidth="1"/>
    <col min="2407" max="2407" width="12.5703125" bestFit="1" customWidth="1"/>
    <col min="2408" max="2408" width="10.42578125" bestFit="1" customWidth="1"/>
    <col min="2409" max="2409" width="12.28515625" bestFit="1" customWidth="1"/>
    <col min="2410" max="2410" width="9" bestFit="1" customWidth="1"/>
    <col min="2411" max="2411" width="8.85546875" bestFit="1" customWidth="1"/>
    <col min="2412" max="2412" width="8.5703125" bestFit="1" customWidth="1"/>
    <col min="2413" max="2413" width="10.7109375" bestFit="1" customWidth="1"/>
    <col min="2414" max="2414" width="11.85546875" bestFit="1" customWidth="1"/>
    <col min="2415" max="2416" width="12.42578125" bestFit="1" customWidth="1"/>
    <col min="2417" max="2417" width="10.140625" bestFit="1" customWidth="1"/>
    <col min="2418" max="2418" width="11" bestFit="1" customWidth="1"/>
    <col min="2419" max="2419" width="10.7109375" bestFit="1" customWidth="1"/>
    <col min="2420" max="2420" width="9.85546875" bestFit="1" customWidth="1"/>
    <col min="2421" max="2421" width="13" bestFit="1" customWidth="1"/>
    <col min="2422" max="2422" width="9.140625" bestFit="1" customWidth="1"/>
    <col min="2423" max="2423" width="13.42578125" bestFit="1" customWidth="1"/>
    <col min="2424" max="2424" width="9.42578125" bestFit="1" customWidth="1"/>
    <col min="2425" max="2425" width="15.5703125" bestFit="1" customWidth="1"/>
    <col min="2426" max="2426" width="9.5703125" bestFit="1" customWidth="1"/>
    <col min="2427" max="2427" width="11.140625" bestFit="1" customWidth="1"/>
    <col min="2428" max="2428" width="14.42578125" bestFit="1" customWidth="1"/>
    <col min="2429" max="2429" width="11.5703125" bestFit="1" customWidth="1"/>
    <col min="2430" max="2430" width="13.42578125" bestFit="1" customWidth="1"/>
    <col min="2431" max="2431" width="8.85546875" bestFit="1" customWidth="1"/>
    <col min="2432" max="2432" width="10.140625" bestFit="1" customWidth="1"/>
    <col min="2433" max="2433" width="9.7109375" bestFit="1" customWidth="1"/>
    <col min="2434" max="2434" width="14" bestFit="1" customWidth="1"/>
    <col min="2435" max="2435" width="12.28515625" bestFit="1" customWidth="1"/>
    <col min="2436" max="2436" width="11.140625" bestFit="1" customWidth="1"/>
    <col min="2438" max="2438" width="11" bestFit="1" customWidth="1"/>
    <col min="2439" max="2439" width="14.85546875" bestFit="1" customWidth="1"/>
    <col min="2440" max="2440" width="11.5703125" bestFit="1" customWidth="1"/>
    <col min="2441" max="2441" width="13.42578125" bestFit="1" customWidth="1"/>
    <col min="2442" max="2442" width="13.28515625" bestFit="1" customWidth="1"/>
    <col min="2443" max="2443" width="12.42578125" bestFit="1" customWidth="1"/>
    <col min="2444" max="2444" width="8.140625" bestFit="1" customWidth="1"/>
    <col min="2445" max="2445" width="8.42578125" bestFit="1" customWidth="1"/>
    <col min="2446" max="2446" width="11.42578125" bestFit="1" customWidth="1"/>
    <col min="2447" max="2447" width="8.140625" bestFit="1" customWidth="1"/>
    <col min="2448" max="2448" width="12.5703125" bestFit="1" customWidth="1"/>
    <col min="2449" max="2449" width="11.42578125" bestFit="1" customWidth="1"/>
    <col min="2450" max="2450" width="12.5703125" bestFit="1" customWidth="1"/>
    <col min="2451" max="2451" width="15.85546875" bestFit="1" customWidth="1"/>
    <col min="2452" max="2452" width="8.42578125" bestFit="1" customWidth="1"/>
    <col min="2453" max="2453" width="12.5703125" bestFit="1" customWidth="1"/>
    <col min="2454" max="2454" width="14.140625" bestFit="1" customWidth="1"/>
    <col min="2455" max="2455" width="12.7109375" bestFit="1" customWidth="1"/>
    <col min="2456" max="2456" width="9.85546875" bestFit="1" customWidth="1"/>
    <col min="2457" max="2457" width="13.28515625" bestFit="1" customWidth="1"/>
    <col min="2458" max="2458" width="10.5703125" bestFit="1" customWidth="1"/>
    <col min="2459" max="2459" width="16.140625" bestFit="1" customWidth="1"/>
    <col min="2460" max="2460" width="12.140625" bestFit="1" customWidth="1"/>
    <col min="2461" max="2461" width="11.5703125" bestFit="1" customWidth="1"/>
    <col min="2462" max="2463" width="11" bestFit="1" customWidth="1"/>
    <col min="2464" max="2464" width="11.7109375" bestFit="1" customWidth="1"/>
    <col min="2465" max="2465" width="11.42578125" bestFit="1" customWidth="1"/>
    <col min="2466" max="2466" width="12.42578125" bestFit="1" customWidth="1"/>
    <col min="2467" max="2467" width="9.85546875" bestFit="1" customWidth="1"/>
    <col min="2468" max="2468" width="13.85546875" bestFit="1" customWidth="1"/>
    <col min="2469" max="2469" width="12.28515625" bestFit="1" customWidth="1"/>
    <col min="2470" max="2470" width="12.85546875" bestFit="1" customWidth="1"/>
    <col min="2471" max="2471" width="9.85546875" bestFit="1" customWidth="1"/>
    <col min="2472" max="2473" width="12.85546875" bestFit="1" customWidth="1"/>
    <col min="2474" max="2474" width="10.5703125" bestFit="1" customWidth="1"/>
    <col min="2475" max="2475" width="17.85546875" bestFit="1" customWidth="1"/>
    <col min="2476" max="2476" width="10.7109375" bestFit="1" customWidth="1"/>
    <col min="2477" max="2477" width="13.85546875" bestFit="1" customWidth="1"/>
    <col min="2478" max="2478" width="8.85546875" bestFit="1" customWidth="1"/>
    <col min="2479" max="2479" width="10.42578125" bestFit="1" customWidth="1"/>
    <col min="2480" max="2480" width="11.85546875" bestFit="1" customWidth="1"/>
    <col min="2481" max="2481" width="13" bestFit="1" customWidth="1"/>
    <col min="2482" max="2482" width="9.85546875" bestFit="1" customWidth="1"/>
    <col min="2483" max="2483" width="11.85546875" bestFit="1" customWidth="1"/>
    <col min="2484" max="2484" width="11.140625" bestFit="1" customWidth="1"/>
    <col min="2485" max="2485" width="14.7109375" bestFit="1" customWidth="1"/>
    <col min="2486" max="2486" width="11.140625" bestFit="1" customWidth="1"/>
    <col min="2487" max="2487" width="16.42578125" bestFit="1" customWidth="1"/>
    <col min="2488" max="2488" width="10.42578125" bestFit="1" customWidth="1"/>
    <col min="2489" max="2489" width="13" bestFit="1" customWidth="1"/>
    <col min="2490" max="2490" width="10.5703125" bestFit="1" customWidth="1"/>
    <col min="2491" max="2491" width="13.85546875" bestFit="1" customWidth="1"/>
    <col min="2492" max="2492" width="15.42578125" bestFit="1" customWidth="1"/>
    <col min="2493" max="2493" width="12.42578125" bestFit="1" customWidth="1"/>
    <col min="2494" max="2494" width="11.85546875" bestFit="1" customWidth="1"/>
    <col min="2495" max="2495" width="14" bestFit="1" customWidth="1"/>
    <col min="2496" max="2496" width="15.85546875" bestFit="1" customWidth="1"/>
    <col min="2497" max="2497" width="17" bestFit="1" customWidth="1"/>
    <col min="2498" max="2498" width="14.28515625" bestFit="1" customWidth="1"/>
    <col min="2499" max="2499" width="13.5703125" bestFit="1" customWidth="1"/>
    <col min="2500" max="2500" width="11.42578125" bestFit="1" customWidth="1"/>
    <col min="2501" max="2501" width="7.85546875" bestFit="1" customWidth="1"/>
    <col min="2502" max="2502" width="9.85546875" bestFit="1" customWidth="1"/>
    <col min="2503" max="2503" width="11.85546875" bestFit="1" customWidth="1"/>
    <col min="2504" max="2504" width="12.42578125" bestFit="1" customWidth="1"/>
    <col min="2505" max="2505" width="12.140625" bestFit="1" customWidth="1"/>
    <col min="2506" max="2506" width="11.85546875" bestFit="1" customWidth="1"/>
    <col min="2507" max="2507" width="9.42578125" bestFit="1" customWidth="1"/>
    <col min="2508" max="2508" width="8.42578125" bestFit="1" customWidth="1"/>
    <col min="2509" max="2509" width="10.5703125" bestFit="1" customWidth="1"/>
    <col min="2510" max="2510" width="13.85546875" bestFit="1" customWidth="1"/>
    <col min="2511" max="2511" width="13.140625" bestFit="1" customWidth="1"/>
    <col min="2512" max="2512" width="8.85546875" bestFit="1" customWidth="1"/>
    <col min="2513" max="2513" width="9.5703125" bestFit="1" customWidth="1"/>
    <col min="2514" max="2514" width="10.7109375" bestFit="1" customWidth="1"/>
    <col min="2515" max="2515" width="11.140625" bestFit="1" customWidth="1"/>
    <col min="2516" max="2516" width="9.42578125" bestFit="1" customWidth="1"/>
    <col min="2517" max="2517" width="8.7109375" bestFit="1" customWidth="1"/>
    <col min="2518" max="2518" width="14.85546875" bestFit="1" customWidth="1"/>
    <col min="2519" max="2519" width="9.85546875" bestFit="1" customWidth="1"/>
    <col min="2520" max="2520" width="10.5703125" bestFit="1" customWidth="1"/>
    <col min="2521" max="2521" width="11.5703125" bestFit="1" customWidth="1"/>
    <col min="2522" max="2522" width="40" bestFit="1" customWidth="1"/>
    <col min="2523" max="2523" width="7.5703125" bestFit="1" customWidth="1"/>
    <col min="2524" max="2524" width="11.85546875" bestFit="1" customWidth="1"/>
    <col min="2525" max="2525" width="9.140625" bestFit="1" customWidth="1"/>
    <col min="2526" max="2526" width="12.5703125" bestFit="1" customWidth="1"/>
    <col min="2527" max="2527" width="10.42578125" bestFit="1" customWidth="1"/>
    <col min="2528" max="2528" width="12.28515625" bestFit="1" customWidth="1"/>
    <col min="2529" max="2529" width="9" bestFit="1" customWidth="1"/>
    <col min="2530" max="2530" width="8.85546875" bestFit="1" customWidth="1"/>
    <col min="2531" max="2531" width="8.5703125" bestFit="1" customWidth="1"/>
    <col min="2532" max="2532" width="10.7109375" bestFit="1" customWidth="1"/>
    <col min="2533" max="2533" width="11.85546875" bestFit="1" customWidth="1"/>
    <col min="2534" max="2535" width="12.42578125" bestFit="1" customWidth="1"/>
    <col min="2536" max="2536" width="10.140625" bestFit="1" customWidth="1"/>
    <col min="2537" max="2537" width="11" bestFit="1" customWidth="1"/>
    <col min="2538" max="2538" width="10.7109375" bestFit="1" customWidth="1"/>
    <col min="2539" max="2539" width="9.85546875" bestFit="1" customWidth="1"/>
    <col min="2540" max="2540" width="13" bestFit="1" customWidth="1"/>
    <col min="2541" max="2541" width="9.140625" bestFit="1" customWidth="1"/>
    <col min="2542" max="2542" width="13.42578125" bestFit="1" customWidth="1"/>
    <col min="2543" max="2543" width="9.42578125" bestFit="1" customWidth="1"/>
    <col min="2544" max="2544" width="15.5703125" bestFit="1" customWidth="1"/>
    <col min="2545" max="2545" width="9.5703125" bestFit="1" customWidth="1"/>
    <col min="2546" max="2546" width="11.140625" bestFit="1" customWidth="1"/>
    <col min="2547" max="2547" width="14.42578125" bestFit="1" customWidth="1"/>
    <col min="2548" max="2548" width="11.5703125" bestFit="1" customWidth="1"/>
    <col min="2549" max="2549" width="13.42578125" bestFit="1" customWidth="1"/>
    <col min="2550" max="2550" width="8.85546875" bestFit="1" customWidth="1"/>
    <col min="2551" max="2551" width="10.140625" bestFit="1" customWidth="1"/>
    <col min="2552" max="2552" width="9.7109375" bestFit="1" customWidth="1"/>
    <col min="2553" max="2553" width="14" bestFit="1" customWidth="1"/>
    <col min="2554" max="2554" width="12.28515625" bestFit="1" customWidth="1"/>
    <col min="2555" max="2555" width="11.140625" bestFit="1" customWidth="1"/>
    <col min="2557" max="2557" width="11" bestFit="1" customWidth="1"/>
    <col min="2558" max="2558" width="14.85546875" bestFit="1" customWidth="1"/>
    <col min="2559" max="2559" width="11.5703125" bestFit="1" customWidth="1"/>
    <col min="2560" max="2560" width="13.42578125" bestFit="1" customWidth="1"/>
    <col min="2561" max="2561" width="13.28515625" bestFit="1" customWidth="1"/>
    <col min="2562" max="2562" width="12.42578125" bestFit="1" customWidth="1"/>
    <col min="2563" max="2563" width="8.140625" bestFit="1" customWidth="1"/>
    <col min="2564" max="2564" width="8.42578125" bestFit="1" customWidth="1"/>
    <col min="2565" max="2565" width="11.42578125" bestFit="1" customWidth="1"/>
    <col min="2566" max="2566" width="8.140625" bestFit="1" customWidth="1"/>
    <col min="2567" max="2567" width="12.5703125" bestFit="1" customWidth="1"/>
    <col min="2568" max="2568" width="11.42578125" bestFit="1" customWidth="1"/>
    <col min="2569" max="2569" width="12.5703125" bestFit="1" customWidth="1"/>
    <col min="2570" max="2570" width="15.85546875" bestFit="1" customWidth="1"/>
    <col min="2571" max="2571" width="8.42578125" bestFit="1" customWidth="1"/>
    <col min="2572" max="2572" width="12.5703125" bestFit="1" customWidth="1"/>
    <col min="2573" max="2573" width="14.140625" bestFit="1" customWidth="1"/>
    <col min="2574" max="2574" width="12.7109375" bestFit="1" customWidth="1"/>
    <col min="2575" max="2575" width="9.85546875" bestFit="1" customWidth="1"/>
    <col min="2576" max="2576" width="13.28515625" bestFit="1" customWidth="1"/>
    <col min="2577" max="2577" width="10.5703125" bestFit="1" customWidth="1"/>
    <col min="2578" max="2578" width="16.140625" bestFit="1" customWidth="1"/>
    <col min="2579" max="2579" width="12.140625" bestFit="1" customWidth="1"/>
    <col min="2580" max="2580" width="11.5703125" bestFit="1" customWidth="1"/>
    <col min="2581" max="2582" width="11" bestFit="1" customWidth="1"/>
    <col min="2583" max="2583" width="11.7109375" bestFit="1" customWidth="1"/>
    <col min="2584" max="2584" width="11.42578125" bestFit="1" customWidth="1"/>
    <col min="2585" max="2585" width="12.42578125" bestFit="1" customWidth="1"/>
    <col min="2586" max="2586" width="9.85546875" bestFit="1" customWidth="1"/>
    <col min="2587" max="2587" width="13.85546875" bestFit="1" customWidth="1"/>
    <col min="2588" max="2588" width="12.28515625" bestFit="1" customWidth="1"/>
    <col min="2589" max="2589" width="12.85546875" bestFit="1" customWidth="1"/>
    <col min="2590" max="2590" width="9.85546875" bestFit="1" customWidth="1"/>
    <col min="2591" max="2592" width="12.85546875" bestFit="1" customWidth="1"/>
    <col min="2593" max="2593" width="10.5703125" bestFit="1" customWidth="1"/>
    <col min="2594" max="2594" width="17.85546875" bestFit="1" customWidth="1"/>
    <col min="2595" max="2595" width="10.7109375" bestFit="1" customWidth="1"/>
    <col min="2596" max="2596" width="13.85546875" bestFit="1" customWidth="1"/>
    <col min="2597" max="2597" width="8.85546875" bestFit="1" customWidth="1"/>
    <col min="2598" max="2598" width="10.42578125" bestFit="1" customWidth="1"/>
    <col min="2599" max="2599" width="11.85546875" bestFit="1" customWidth="1"/>
    <col min="2600" max="2600" width="13" bestFit="1" customWidth="1"/>
    <col min="2601" max="2601" width="9.85546875" bestFit="1" customWidth="1"/>
    <col min="2602" max="2602" width="11.85546875" bestFit="1" customWidth="1"/>
    <col min="2603" max="2603" width="11.140625" bestFit="1" customWidth="1"/>
    <col min="2604" max="2604" width="14.7109375" bestFit="1" customWidth="1"/>
    <col min="2605" max="2605" width="11.140625" bestFit="1" customWidth="1"/>
    <col min="2606" max="2606" width="16.42578125" bestFit="1" customWidth="1"/>
    <col min="2607" max="2607" width="10.42578125" bestFit="1" customWidth="1"/>
    <col min="2608" max="2608" width="13" bestFit="1" customWidth="1"/>
    <col min="2609" max="2609" width="10.5703125" bestFit="1" customWidth="1"/>
    <col min="2610" max="2610" width="13.85546875" bestFit="1" customWidth="1"/>
    <col min="2611" max="2611" width="15.42578125" bestFit="1" customWidth="1"/>
    <col min="2612" max="2612" width="12.42578125" bestFit="1" customWidth="1"/>
    <col min="2613" max="2613" width="11.85546875" bestFit="1" customWidth="1"/>
    <col min="2614" max="2614" width="14" bestFit="1" customWidth="1"/>
    <col min="2615" max="2615" width="15.85546875" bestFit="1" customWidth="1"/>
    <col min="2616" max="2616" width="17" bestFit="1" customWidth="1"/>
    <col min="2617" max="2617" width="14.28515625" bestFit="1" customWidth="1"/>
    <col min="2618" max="2618" width="13.5703125" bestFit="1" customWidth="1"/>
    <col min="2619" max="2619" width="11.42578125" bestFit="1" customWidth="1"/>
    <col min="2620" max="2620" width="7.85546875" bestFit="1" customWidth="1"/>
    <col min="2621" max="2621" width="9.85546875" bestFit="1" customWidth="1"/>
    <col min="2622" max="2622" width="11.85546875" bestFit="1" customWidth="1"/>
    <col min="2623" max="2623" width="12.42578125" bestFit="1" customWidth="1"/>
    <col min="2624" max="2624" width="12.140625" bestFit="1" customWidth="1"/>
    <col min="2625" max="2625" width="11.85546875" bestFit="1" customWidth="1"/>
    <col min="2626" max="2626" width="9.42578125" bestFit="1" customWidth="1"/>
    <col min="2627" max="2627" width="8.42578125" bestFit="1" customWidth="1"/>
    <col min="2628" max="2628" width="10.5703125" bestFit="1" customWidth="1"/>
    <col min="2629" max="2629" width="13.85546875" bestFit="1" customWidth="1"/>
    <col min="2630" max="2630" width="13.140625" bestFit="1" customWidth="1"/>
    <col min="2631" max="2631" width="8.85546875" bestFit="1" customWidth="1"/>
    <col min="2632" max="2632" width="9.5703125" bestFit="1" customWidth="1"/>
    <col min="2633" max="2633" width="10.7109375" bestFit="1" customWidth="1"/>
    <col min="2634" max="2634" width="11.140625" bestFit="1" customWidth="1"/>
    <col min="2635" max="2635" width="9.42578125" bestFit="1" customWidth="1"/>
    <col min="2636" max="2636" width="8.7109375" bestFit="1" customWidth="1"/>
    <col min="2637" max="2637" width="14.85546875" bestFit="1" customWidth="1"/>
    <col min="2638" max="2638" width="9.85546875" bestFit="1" customWidth="1"/>
    <col min="2639" max="2639" width="10.5703125" bestFit="1" customWidth="1"/>
    <col min="2640" max="2640" width="11.5703125" bestFit="1" customWidth="1"/>
    <col min="2641" max="2641" width="40" bestFit="1" customWidth="1"/>
    <col min="2642" max="2642" width="7.5703125" bestFit="1" customWidth="1"/>
    <col min="2643" max="2643" width="11.85546875" bestFit="1" customWidth="1"/>
    <col min="2644" max="2644" width="9.140625" bestFit="1" customWidth="1"/>
    <col min="2645" max="2645" width="12.5703125" bestFit="1" customWidth="1"/>
    <col min="2646" max="2646" width="10.42578125" bestFit="1" customWidth="1"/>
    <col min="2647" max="2647" width="12.28515625" bestFit="1" customWidth="1"/>
    <col min="2648" max="2648" width="9" bestFit="1" customWidth="1"/>
    <col min="2649" max="2649" width="8.85546875" bestFit="1" customWidth="1"/>
    <col min="2650" max="2650" width="8.5703125" bestFit="1" customWidth="1"/>
    <col min="2651" max="2651" width="10.7109375" bestFit="1" customWidth="1"/>
    <col min="2652" max="2652" width="11.85546875" bestFit="1" customWidth="1"/>
    <col min="2653" max="2654" width="12.42578125" bestFit="1" customWidth="1"/>
    <col min="2655" max="2655" width="10.140625" bestFit="1" customWidth="1"/>
    <col min="2656" max="2656" width="11" bestFit="1" customWidth="1"/>
    <col min="2657" max="2657" width="10.7109375" bestFit="1" customWidth="1"/>
    <col min="2658" max="2658" width="9.85546875" bestFit="1" customWidth="1"/>
    <col min="2659" max="2659" width="13" bestFit="1" customWidth="1"/>
    <col min="2660" max="2660" width="9.140625" bestFit="1" customWidth="1"/>
    <col min="2661" max="2661" width="13.42578125" bestFit="1" customWidth="1"/>
    <col min="2662" max="2662" width="9.42578125" bestFit="1" customWidth="1"/>
    <col min="2663" max="2663" width="15.5703125" bestFit="1" customWidth="1"/>
    <col min="2664" max="2664" width="9.5703125" bestFit="1" customWidth="1"/>
    <col min="2665" max="2665" width="11.140625" bestFit="1" customWidth="1"/>
    <col min="2666" max="2666" width="14.42578125" bestFit="1" customWidth="1"/>
    <col min="2667" max="2667" width="11.5703125" bestFit="1" customWidth="1"/>
    <col min="2668" max="2668" width="13.42578125" bestFit="1" customWidth="1"/>
    <col min="2669" max="2669" width="8.85546875" bestFit="1" customWidth="1"/>
    <col min="2670" max="2670" width="10.140625" bestFit="1" customWidth="1"/>
    <col min="2671" max="2671" width="9.7109375" bestFit="1" customWidth="1"/>
    <col min="2672" max="2672" width="14" bestFit="1" customWidth="1"/>
    <col min="2673" max="2673" width="12.28515625" bestFit="1" customWidth="1"/>
    <col min="2674" max="2674" width="11.140625" bestFit="1" customWidth="1"/>
    <col min="2676" max="2676" width="11" bestFit="1" customWidth="1"/>
    <col min="2677" max="2677" width="14.85546875" bestFit="1" customWidth="1"/>
    <col min="2678" max="2678" width="11.5703125" bestFit="1" customWidth="1"/>
    <col min="2679" max="2679" width="13.42578125" bestFit="1" customWidth="1"/>
    <col min="2680" max="2680" width="13.28515625" bestFit="1" customWidth="1"/>
    <col min="2681" max="2681" width="12.42578125" bestFit="1" customWidth="1"/>
    <col min="2682" max="2682" width="8.140625" bestFit="1" customWidth="1"/>
    <col min="2683" max="2683" width="8.42578125" bestFit="1" customWidth="1"/>
    <col min="2684" max="2684" width="11.42578125" bestFit="1" customWidth="1"/>
    <col min="2685" max="2685" width="8.140625" bestFit="1" customWidth="1"/>
    <col min="2686" max="2686" width="12.5703125" bestFit="1" customWidth="1"/>
    <col min="2687" max="2687" width="11.42578125" bestFit="1" customWidth="1"/>
    <col min="2688" max="2688" width="12.5703125" bestFit="1" customWidth="1"/>
    <col min="2689" max="2689" width="15.85546875" bestFit="1" customWidth="1"/>
    <col min="2690" max="2690" width="8.42578125" bestFit="1" customWidth="1"/>
    <col min="2691" max="2691" width="12.5703125" bestFit="1" customWidth="1"/>
    <col min="2692" max="2692" width="14.140625" bestFit="1" customWidth="1"/>
    <col min="2693" max="2693" width="12.7109375" bestFit="1" customWidth="1"/>
    <col min="2694" max="2694" width="9.85546875" bestFit="1" customWidth="1"/>
    <col min="2695" max="2695" width="13.28515625" bestFit="1" customWidth="1"/>
    <col min="2696" max="2696" width="10.5703125" bestFit="1" customWidth="1"/>
    <col min="2697" max="2697" width="16.140625" bestFit="1" customWidth="1"/>
    <col min="2698" max="2698" width="12.140625" bestFit="1" customWidth="1"/>
    <col min="2699" max="2699" width="11.5703125" bestFit="1" customWidth="1"/>
    <col min="2700" max="2701" width="11" bestFit="1" customWidth="1"/>
    <col min="2702" max="2702" width="11.7109375" bestFit="1" customWidth="1"/>
    <col min="2703" max="2703" width="11.42578125" bestFit="1" customWidth="1"/>
    <col min="2704" max="2704" width="12.42578125" bestFit="1" customWidth="1"/>
    <col min="2705" max="2705" width="9.85546875" bestFit="1" customWidth="1"/>
    <col min="2706" max="2706" width="13.85546875" bestFit="1" customWidth="1"/>
    <col min="2707" max="2707" width="12.28515625" bestFit="1" customWidth="1"/>
    <col min="2708" max="2708" width="12.85546875" bestFit="1" customWidth="1"/>
    <col min="2709" max="2709" width="9.85546875" bestFit="1" customWidth="1"/>
    <col min="2710" max="2711" width="12.85546875" bestFit="1" customWidth="1"/>
    <col min="2712" max="2712" width="10.5703125" bestFit="1" customWidth="1"/>
    <col min="2713" max="2713" width="17.85546875" bestFit="1" customWidth="1"/>
    <col min="2714" max="2714" width="10.7109375" bestFit="1" customWidth="1"/>
    <col min="2715" max="2715" width="13.85546875" bestFit="1" customWidth="1"/>
    <col min="2716" max="2716" width="8.85546875" bestFit="1" customWidth="1"/>
    <col min="2717" max="2717" width="10.42578125" bestFit="1" customWidth="1"/>
    <col min="2718" max="2718" width="11.85546875" bestFit="1" customWidth="1"/>
    <col min="2719" max="2719" width="13" bestFit="1" customWidth="1"/>
    <col min="2720" max="2720" width="9.85546875" bestFit="1" customWidth="1"/>
    <col min="2721" max="2721" width="11.85546875" bestFit="1" customWidth="1"/>
    <col min="2722" max="2722" width="11.140625" bestFit="1" customWidth="1"/>
    <col min="2723" max="2723" width="14.7109375" bestFit="1" customWidth="1"/>
    <col min="2724" max="2724" width="11.140625" bestFit="1" customWidth="1"/>
    <col min="2725" max="2725" width="16.42578125" bestFit="1" customWidth="1"/>
    <col min="2726" max="2726" width="10.42578125" bestFit="1" customWidth="1"/>
    <col min="2727" max="2727" width="13" bestFit="1" customWidth="1"/>
    <col min="2728" max="2728" width="10.5703125" bestFit="1" customWidth="1"/>
    <col min="2729" max="2729" width="13.85546875" bestFit="1" customWidth="1"/>
    <col min="2730" max="2730" width="15.42578125" bestFit="1" customWidth="1"/>
    <col min="2731" max="2731" width="12.42578125" bestFit="1" customWidth="1"/>
    <col min="2732" max="2732" width="11.85546875" bestFit="1" customWidth="1"/>
    <col min="2733" max="2733" width="14" bestFit="1" customWidth="1"/>
    <col min="2734" max="2734" width="15.85546875" bestFit="1" customWidth="1"/>
    <col min="2735" max="2735" width="17" bestFit="1" customWidth="1"/>
    <col min="2736" max="2736" width="14.28515625" bestFit="1" customWidth="1"/>
    <col min="2737" max="2737" width="13.5703125" bestFit="1" customWidth="1"/>
    <col min="2738" max="2738" width="11.42578125" bestFit="1" customWidth="1"/>
    <col min="2739" max="2739" width="7.85546875" bestFit="1" customWidth="1"/>
    <col min="2740" max="2740" width="9.85546875" bestFit="1" customWidth="1"/>
    <col min="2741" max="2741" width="11.85546875" bestFit="1" customWidth="1"/>
    <col min="2742" max="2742" width="12.42578125" bestFit="1" customWidth="1"/>
    <col min="2743" max="2743" width="12.140625" bestFit="1" customWidth="1"/>
    <col min="2744" max="2744" width="11.85546875" bestFit="1" customWidth="1"/>
    <col min="2745" max="2745" width="9.42578125" bestFit="1" customWidth="1"/>
    <col min="2746" max="2746" width="8.42578125" bestFit="1" customWidth="1"/>
    <col min="2747" max="2747" width="10.5703125" bestFit="1" customWidth="1"/>
    <col min="2748" max="2748" width="13.85546875" bestFit="1" customWidth="1"/>
    <col min="2749" max="2749" width="13.140625" bestFit="1" customWidth="1"/>
    <col min="2750" max="2750" width="8.85546875" bestFit="1" customWidth="1"/>
    <col min="2751" max="2751" width="9.5703125" bestFit="1" customWidth="1"/>
    <col min="2752" max="2752" width="10.7109375" bestFit="1" customWidth="1"/>
    <col min="2753" max="2753" width="11.140625" bestFit="1" customWidth="1"/>
    <col min="2754" max="2754" width="9.42578125" bestFit="1" customWidth="1"/>
    <col min="2755" max="2755" width="8.7109375" bestFit="1" customWidth="1"/>
    <col min="2756" max="2756" width="14.85546875" bestFit="1" customWidth="1"/>
    <col min="2757" max="2757" width="9.85546875" bestFit="1" customWidth="1"/>
    <col min="2758" max="2758" width="10.5703125" bestFit="1" customWidth="1"/>
    <col min="2759" max="2759" width="11.5703125" bestFit="1" customWidth="1"/>
    <col min="2760" max="2760" width="40" bestFit="1" customWidth="1"/>
    <col min="2761" max="2761" width="7.5703125" bestFit="1" customWidth="1"/>
    <col min="2762" max="2762" width="11.85546875" bestFit="1" customWidth="1"/>
    <col min="2763" max="2763" width="9.140625" bestFit="1" customWidth="1"/>
    <col min="2764" max="2764" width="12.5703125" bestFit="1" customWidth="1"/>
    <col min="2765" max="2765" width="10.42578125" bestFit="1" customWidth="1"/>
    <col min="2766" max="2766" width="12.28515625" bestFit="1" customWidth="1"/>
    <col min="2767" max="2767" width="9" bestFit="1" customWidth="1"/>
    <col min="2768" max="2768" width="8.85546875" bestFit="1" customWidth="1"/>
    <col min="2769" max="2769" width="8.5703125" bestFit="1" customWidth="1"/>
    <col min="2770" max="2770" width="10.7109375" bestFit="1" customWidth="1"/>
    <col min="2771" max="2771" width="11.85546875" bestFit="1" customWidth="1"/>
    <col min="2772" max="2773" width="12.42578125" bestFit="1" customWidth="1"/>
    <col min="2774" max="2774" width="10.140625" bestFit="1" customWidth="1"/>
    <col min="2775" max="2775" width="11" bestFit="1" customWidth="1"/>
    <col min="2776" max="2776" width="10.7109375" bestFit="1" customWidth="1"/>
    <col min="2777" max="2777" width="9.85546875" bestFit="1" customWidth="1"/>
    <col min="2778" max="2778" width="13" bestFit="1" customWidth="1"/>
    <col min="2779" max="2779" width="9.140625" bestFit="1" customWidth="1"/>
    <col min="2780" max="2780" width="13.42578125" bestFit="1" customWidth="1"/>
    <col min="2781" max="2781" width="9.42578125" bestFit="1" customWidth="1"/>
    <col min="2782" max="2782" width="15.5703125" bestFit="1" customWidth="1"/>
    <col min="2783" max="2783" width="9.5703125" bestFit="1" customWidth="1"/>
    <col min="2784" max="2784" width="11.140625" bestFit="1" customWidth="1"/>
    <col min="2785" max="2785" width="14.42578125" bestFit="1" customWidth="1"/>
    <col min="2786" max="2786" width="11.5703125" bestFit="1" customWidth="1"/>
    <col min="2787" max="2787" width="13.42578125" bestFit="1" customWidth="1"/>
    <col min="2788" max="2788" width="8.85546875" bestFit="1" customWidth="1"/>
    <col min="2789" max="2789" width="10.140625" bestFit="1" customWidth="1"/>
    <col min="2790" max="2790" width="9.7109375" bestFit="1" customWidth="1"/>
    <col min="2791" max="2791" width="14" bestFit="1" customWidth="1"/>
    <col min="2792" max="2792" width="12.28515625" bestFit="1" customWidth="1"/>
    <col min="2793" max="2793" width="11.140625" bestFit="1" customWidth="1"/>
    <col min="2795" max="2795" width="11" bestFit="1" customWidth="1"/>
    <col min="2796" max="2796" width="14.85546875" bestFit="1" customWidth="1"/>
    <col min="2797" max="2797" width="11.5703125" bestFit="1" customWidth="1"/>
    <col min="2798" max="2798" width="13.42578125" bestFit="1" customWidth="1"/>
    <col min="2799" max="2799" width="13.28515625" bestFit="1" customWidth="1"/>
    <col min="2800" max="2800" width="12.42578125" bestFit="1" customWidth="1"/>
    <col min="2801" max="2801" width="8.140625" bestFit="1" customWidth="1"/>
    <col min="2802" max="2802" width="8.42578125" bestFit="1" customWidth="1"/>
    <col min="2803" max="2803" width="11.42578125" bestFit="1" customWidth="1"/>
    <col min="2804" max="2804" width="8.140625" bestFit="1" customWidth="1"/>
    <col min="2805" max="2805" width="12.5703125" bestFit="1" customWidth="1"/>
    <col min="2806" max="2806" width="11.42578125" bestFit="1" customWidth="1"/>
    <col min="2807" max="2807" width="12.5703125" bestFit="1" customWidth="1"/>
    <col min="2808" max="2808" width="15.85546875" bestFit="1" customWidth="1"/>
    <col min="2809" max="2809" width="8.42578125" bestFit="1" customWidth="1"/>
    <col min="2810" max="2810" width="12.5703125" bestFit="1" customWidth="1"/>
    <col min="2811" max="2811" width="14.140625" bestFit="1" customWidth="1"/>
    <col min="2812" max="2812" width="12.7109375" bestFit="1" customWidth="1"/>
    <col min="2813" max="2813" width="9.85546875" bestFit="1" customWidth="1"/>
    <col min="2814" max="2814" width="13.28515625" bestFit="1" customWidth="1"/>
    <col min="2815" max="2815" width="10.5703125" bestFit="1" customWidth="1"/>
    <col min="2816" max="2816" width="16.140625" bestFit="1" customWidth="1"/>
    <col min="2817" max="2817" width="12.140625" bestFit="1" customWidth="1"/>
    <col min="2818" max="2818" width="11.5703125" bestFit="1" customWidth="1"/>
    <col min="2819" max="2820" width="11" bestFit="1" customWidth="1"/>
    <col min="2821" max="2821" width="11.7109375" bestFit="1" customWidth="1"/>
    <col min="2822" max="2822" width="11.42578125" bestFit="1" customWidth="1"/>
    <col min="2823" max="2823" width="12.42578125" bestFit="1" customWidth="1"/>
    <col min="2824" max="2824" width="9.85546875" bestFit="1" customWidth="1"/>
    <col min="2825" max="2825" width="13.85546875" bestFit="1" customWidth="1"/>
    <col min="2826" max="2826" width="12.28515625" bestFit="1" customWidth="1"/>
    <col min="2827" max="2827" width="12.85546875" bestFit="1" customWidth="1"/>
    <col min="2828" max="2828" width="9.85546875" bestFit="1" customWidth="1"/>
    <col min="2829" max="2830" width="12.85546875" bestFit="1" customWidth="1"/>
    <col min="2831" max="2831" width="10.5703125" bestFit="1" customWidth="1"/>
    <col min="2832" max="2832" width="17.85546875" bestFit="1" customWidth="1"/>
    <col min="2833" max="2833" width="10.7109375" bestFit="1" customWidth="1"/>
    <col min="2834" max="2834" width="13.85546875" bestFit="1" customWidth="1"/>
    <col min="2835" max="2835" width="8.85546875" bestFit="1" customWidth="1"/>
    <col min="2836" max="2836" width="10.42578125" bestFit="1" customWidth="1"/>
    <col min="2837" max="2837" width="11.85546875" bestFit="1" customWidth="1"/>
    <col min="2838" max="2838" width="13" bestFit="1" customWidth="1"/>
    <col min="2839" max="2839" width="9.85546875" bestFit="1" customWidth="1"/>
    <col min="2840" max="2840" width="11.85546875" bestFit="1" customWidth="1"/>
    <col min="2841" max="2841" width="11.140625" bestFit="1" customWidth="1"/>
    <col min="2842" max="2842" width="14.7109375" bestFit="1" customWidth="1"/>
    <col min="2843" max="2843" width="11.140625" bestFit="1" customWidth="1"/>
    <col min="2844" max="2844" width="16.42578125" bestFit="1" customWidth="1"/>
    <col min="2845" max="2845" width="10.42578125" bestFit="1" customWidth="1"/>
    <col min="2846" max="2846" width="13" bestFit="1" customWidth="1"/>
    <col min="2847" max="2847" width="10.5703125" bestFit="1" customWidth="1"/>
    <col min="2848" max="2848" width="13.85546875" bestFit="1" customWidth="1"/>
    <col min="2849" max="2849" width="15.42578125" bestFit="1" customWidth="1"/>
    <col min="2850" max="2850" width="12.42578125" bestFit="1" customWidth="1"/>
    <col min="2851" max="2851" width="11.85546875" bestFit="1" customWidth="1"/>
    <col min="2852" max="2852" width="14" bestFit="1" customWidth="1"/>
    <col min="2853" max="2853" width="15.85546875" bestFit="1" customWidth="1"/>
    <col min="2854" max="2854" width="17" bestFit="1" customWidth="1"/>
    <col min="2855" max="2855" width="14.28515625" bestFit="1" customWidth="1"/>
    <col min="2856" max="2856" width="13.5703125" bestFit="1" customWidth="1"/>
    <col min="2857" max="2857" width="11.42578125" bestFit="1" customWidth="1"/>
    <col min="2858" max="2858" width="7.85546875" bestFit="1" customWidth="1"/>
    <col min="2859" max="2859" width="9.85546875" bestFit="1" customWidth="1"/>
    <col min="2860" max="2860" width="11.85546875" bestFit="1" customWidth="1"/>
    <col min="2861" max="2861" width="12.42578125" bestFit="1" customWidth="1"/>
    <col min="2862" max="2862" width="12.140625" bestFit="1" customWidth="1"/>
    <col min="2863" max="2863" width="11.85546875" bestFit="1" customWidth="1"/>
    <col min="2864" max="2864" width="9.42578125" bestFit="1" customWidth="1"/>
    <col min="2865" max="2865" width="8.42578125" bestFit="1" customWidth="1"/>
    <col min="2866" max="2866" width="10.5703125" bestFit="1" customWidth="1"/>
    <col min="2867" max="2867" width="13.85546875" bestFit="1" customWidth="1"/>
    <col min="2868" max="2868" width="13.140625" bestFit="1" customWidth="1"/>
    <col min="2869" max="2869" width="8.85546875" bestFit="1" customWidth="1"/>
    <col min="2870" max="2870" width="9.5703125" bestFit="1" customWidth="1"/>
    <col min="2871" max="2871" width="10.7109375" bestFit="1" customWidth="1"/>
    <col min="2872" max="2872" width="11.140625" bestFit="1" customWidth="1"/>
    <col min="2873" max="2873" width="9.42578125" bestFit="1" customWidth="1"/>
    <col min="2874" max="2874" width="8.7109375" bestFit="1" customWidth="1"/>
    <col min="2875" max="2875" width="14.85546875" bestFit="1" customWidth="1"/>
    <col min="2876" max="2876" width="9.85546875" bestFit="1" customWidth="1"/>
    <col min="2877" max="2877" width="10.5703125" bestFit="1" customWidth="1"/>
    <col min="2878" max="2878" width="11.5703125" bestFit="1" customWidth="1"/>
    <col min="2879" max="2879" width="40" bestFit="1" customWidth="1"/>
    <col min="2880" max="2880" width="7.5703125" bestFit="1" customWidth="1"/>
    <col min="2881" max="2881" width="11.85546875" bestFit="1" customWidth="1"/>
    <col min="2882" max="2882" width="9.140625" bestFit="1" customWidth="1"/>
    <col min="2883" max="2883" width="12.5703125" bestFit="1" customWidth="1"/>
    <col min="2884" max="2884" width="10.42578125" bestFit="1" customWidth="1"/>
    <col min="2885" max="2885" width="12.28515625" bestFit="1" customWidth="1"/>
    <col min="2886" max="2886" width="9" bestFit="1" customWidth="1"/>
    <col min="2887" max="2887" width="8.85546875" bestFit="1" customWidth="1"/>
    <col min="2888" max="2888" width="8.5703125" bestFit="1" customWidth="1"/>
    <col min="2889" max="2889" width="10.7109375" bestFit="1" customWidth="1"/>
    <col min="2890" max="2890" width="11.85546875" bestFit="1" customWidth="1"/>
    <col min="2891" max="2892" width="12.42578125" bestFit="1" customWidth="1"/>
    <col min="2893" max="2893" width="10.140625" bestFit="1" customWidth="1"/>
    <col min="2894" max="2894" width="11" bestFit="1" customWidth="1"/>
    <col min="2895" max="2895" width="10.7109375" bestFit="1" customWidth="1"/>
    <col min="2896" max="2896" width="9.85546875" bestFit="1" customWidth="1"/>
    <col min="2897" max="2897" width="13" bestFit="1" customWidth="1"/>
    <col min="2898" max="2898" width="9.140625" bestFit="1" customWidth="1"/>
    <col min="2899" max="2899" width="13.42578125" bestFit="1" customWidth="1"/>
    <col min="2900" max="2900" width="9.42578125" bestFit="1" customWidth="1"/>
    <col min="2901" max="2901" width="15.5703125" bestFit="1" customWidth="1"/>
    <col min="2902" max="2902" width="9.5703125" bestFit="1" customWidth="1"/>
    <col min="2903" max="2903" width="11.140625" bestFit="1" customWidth="1"/>
    <col min="2904" max="2904" width="14.42578125" bestFit="1" customWidth="1"/>
    <col min="2905" max="2905" width="11.5703125" bestFit="1" customWidth="1"/>
    <col min="2906" max="2906" width="13.42578125" bestFit="1" customWidth="1"/>
    <col min="2907" max="2907" width="8.85546875" bestFit="1" customWidth="1"/>
    <col min="2908" max="2908" width="10.140625" bestFit="1" customWidth="1"/>
    <col min="2909" max="2909" width="9.7109375" bestFit="1" customWidth="1"/>
    <col min="2910" max="2910" width="14" bestFit="1" customWidth="1"/>
    <col min="2911" max="2911" width="12.28515625" bestFit="1" customWidth="1"/>
    <col min="2912" max="2912" width="11.140625" bestFit="1" customWidth="1"/>
    <col min="2914" max="2914" width="11" bestFit="1" customWidth="1"/>
    <col min="2915" max="2915" width="14.85546875" bestFit="1" customWidth="1"/>
    <col min="2916" max="2916" width="11.5703125" bestFit="1" customWidth="1"/>
    <col min="2917" max="2917" width="13.42578125" bestFit="1" customWidth="1"/>
    <col min="2918" max="2918" width="13.28515625" bestFit="1" customWidth="1"/>
    <col min="2919" max="2919" width="12.42578125" bestFit="1" customWidth="1"/>
    <col min="2920" max="2920" width="8.140625" bestFit="1" customWidth="1"/>
    <col min="2921" max="2921" width="8.42578125" bestFit="1" customWidth="1"/>
    <col min="2922" max="2922" width="11.42578125" bestFit="1" customWidth="1"/>
    <col min="2923" max="2923" width="8.140625" bestFit="1" customWidth="1"/>
    <col min="2924" max="2924" width="12.5703125" bestFit="1" customWidth="1"/>
    <col min="2925" max="2925" width="11.42578125" bestFit="1" customWidth="1"/>
    <col min="2926" max="2926" width="12.5703125" bestFit="1" customWidth="1"/>
    <col min="2927" max="2927" width="15.85546875" bestFit="1" customWidth="1"/>
    <col min="2928" max="2928" width="8.42578125" bestFit="1" customWidth="1"/>
    <col min="2929" max="2929" width="12.5703125" bestFit="1" customWidth="1"/>
    <col min="2930" max="2930" width="14.140625" bestFit="1" customWidth="1"/>
    <col min="2931" max="2931" width="12.7109375" bestFit="1" customWidth="1"/>
    <col min="2932" max="2932" width="9.85546875" bestFit="1" customWidth="1"/>
    <col min="2933" max="2933" width="13.28515625" bestFit="1" customWidth="1"/>
    <col min="2934" max="2934" width="10.5703125" bestFit="1" customWidth="1"/>
    <col min="2935" max="2935" width="16.140625" bestFit="1" customWidth="1"/>
    <col min="2936" max="2936" width="12.140625" bestFit="1" customWidth="1"/>
    <col min="2937" max="2937" width="11.5703125" bestFit="1" customWidth="1"/>
    <col min="2938" max="2939" width="11" bestFit="1" customWidth="1"/>
    <col min="2940" max="2940" width="11.7109375" bestFit="1" customWidth="1"/>
    <col min="2941" max="2941" width="11.42578125" bestFit="1" customWidth="1"/>
    <col min="2942" max="2942" width="12.42578125" bestFit="1" customWidth="1"/>
    <col min="2943" max="2943" width="9.85546875" bestFit="1" customWidth="1"/>
    <col min="2944" max="2944" width="13.85546875" bestFit="1" customWidth="1"/>
    <col min="2945" max="2945" width="12.28515625" bestFit="1" customWidth="1"/>
    <col min="2946" max="2946" width="12.85546875" bestFit="1" customWidth="1"/>
    <col min="2947" max="2947" width="9.85546875" bestFit="1" customWidth="1"/>
    <col min="2948" max="2949" width="12.85546875" bestFit="1" customWidth="1"/>
    <col min="2950" max="2950" width="10.5703125" bestFit="1" customWidth="1"/>
    <col min="2951" max="2951" width="17.85546875" bestFit="1" customWidth="1"/>
    <col min="2952" max="2952" width="10.7109375" bestFit="1" customWidth="1"/>
    <col min="2953" max="2953" width="13.85546875" bestFit="1" customWidth="1"/>
    <col min="2954" max="2954" width="8.85546875" bestFit="1" customWidth="1"/>
    <col min="2955" max="2955" width="10.42578125" bestFit="1" customWidth="1"/>
    <col min="2956" max="2956" width="11.85546875" bestFit="1" customWidth="1"/>
    <col min="2957" max="2957" width="13" bestFit="1" customWidth="1"/>
    <col min="2958" max="2958" width="9.85546875" bestFit="1" customWidth="1"/>
    <col min="2959" max="2959" width="11.85546875" bestFit="1" customWidth="1"/>
    <col min="2960" max="2960" width="11.140625" bestFit="1" customWidth="1"/>
    <col min="2961" max="2961" width="14.7109375" bestFit="1" customWidth="1"/>
    <col min="2962" max="2962" width="11.140625" bestFit="1" customWidth="1"/>
    <col min="2963" max="2963" width="16.42578125" bestFit="1" customWidth="1"/>
    <col min="2964" max="2964" width="10.42578125" bestFit="1" customWidth="1"/>
    <col min="2965" max="2965" width="13" bestFit="1" customWidth="1"/>
    <col min="2966" max="2966" width="10.5703125" bestFit="1" customWidth="1"/>
    <col min="2967" max="2967" width="13.85546875" bestFit="1" customWidth="1"/>
    <col min="2968" max="2968" width="15.42578125" bestFit="1" customWidth="1"/>
    <col min="2969" max="2969" width="12.42578125" bestFit="1" customWidth="1"/>
    <col min="2970" max="2970" width="11.85546875" bestFit="1" customWidth="1"/>
    <col min="2971" max="2971" width="14" bestFit="1" customWidth="1"/>
    <col min="2972" max="2972" width="15.85546875" bestFit="1" customWidth="1"/>
    <col min="2973" max="2973" width="17" bestFit="1" customWidth="1"/>
    <col min="2974" max="2974" width="14.28515625" bestFit="1" customWidth="1"/>
    <col min="2975" max="2975" width="13.5703125" bestFit="1" customWidth="1"/>
    <col min="2976" max="2976" width="11.42578125" bestFit="1" customWidth="1"/>
    <col min="2977" max="2977" width="7.85546875" bestFit="1" customWidth="1"/>
    <col min="2978" max="2978" width="9.85546875" bestFit="1" customWidth="1"/>
    <col min="2979" max="2979" width="11.85546875" bestFit="1" customWidth="1"/>
    <col min="2980" max="2980" width="12.42578125" bestFit="1" customWidth="1"/>
    <col min="2981" max="2981" width="12.140625" bestFit="1" customWidth="1"/>
    <col min="2982" max="2982" width="11.85546875" bestFit="1" customWidth="1"/>
    <col min="2983" max="2983" width="9.42578125" bestFit="1" customWidth="1"/>
    <col min="2984" max="2984" width="8.42578125" bestFit="1" customWidth="1"/>
    <col min="2985" max="2985" width="10.5703125" bestFit="1" customWidth="1"/>
    <col min="2986" max="2986" width="13.85546875" bestFit="1" customWidth="1"/>
    <col min="2987" max="2987" width="13.140625" bestFit="1" customWidth="1"/>
    <col min="2988" max="2988" width="8.85546875" bestFit="1" customWidth="1"/>
    <col min="2989" max="2989" width="9.5703125" bestFit="1" customWidth="1"/>
    <col min="2990" max="2990" width="10.7109375" bestFit="1" customWidth="1"/>
    <col min="2991" max="2991" width="11.140625" bestFit="1" customWidth="1"/>
    <col min="2992" max="2992" width="9.42578125" bestFit="1" customWidth="1"/>
    <col min="2993" max="2993" width="8.7109375" bestFit="1" customWidth="1"/>
    <col min="2994" max="2994" width="14.85546875" bestFit="1" customWidth="1"/>
    <col min="2995" max="2995" width="9.85546875" bestFit="1" customWidth="1"/>
    <col min="2996" max="2996" width="10.5703125" bestFit="1" customWidth="1"/>
    <col min="2997" max="2997" width="11.5703125" bestFit="1" customWidth="1"/>
    <col min="2998" max="2998" width="40" bestFit="1" customWidth="1"/>
    <col min="2999" max="2999" width="7.5703125" bestFit="1" customWidth="1"/>
    <col min="3000" max="3000" width="11.85546875" bestFit="1" customWidth="1"/>
    <col min="3001" max="3001" width="9.140625" bestFit="1" customWidth="1"/>
    <col min="3002" max="3002" width="12.5703125" bestFit="1" customWidth="1"/>
    <col min="3003" max="3003" width="10.42578125" bestFit="1" customWidth="1"/>
    <col min="3004" max="3004" width="12.28515625" bestFit="1" customWidth="1"/>
    <col min="3005" max="3005" width="9" bestFit="1" customWidth="1"/>
    <col min="3006" max="3006" width="8.85546875" bestFit="1" customWidth="1"/>
    <col min="3007" max="3007" width="8.5703125" bestFit="1" customWidth="1"/>
    <col min="3008" max="3008" width="10.7109375" bestFit="1" customWidth="1"/>
    <col min="3009" max="3009" width="11.85546875" bestFit="1" customWidth="1"/>
    <col min="3010" max="3011" width="12.42578125" bestFit="1" customWidth="1"/>
    <col min="3012" max="3012" width="10.140625" bestFit="1" customWidth="1"/>
    <col min="3013" max="3013" width="11" bestFit="1" customWidth="1"/>
    <col min="3014" max="3014" width="10.7109375" bestFit="1" customWidth="1"/>
    <col min="3015" max="3015" width="9.85546875" bestFit="1" customWidth="1"/>
    <col min="3016" max="3016" width="13" bestFit="1" customWidth="1"/>
    <col min="3017" max="3017" width="9.140625" bestFit="1" customWidth="1"/>
    <col min="3018" max="3018" width="13.42578125" bestFit="1" customWidth="1"/>
    <col min="3019" max="3019" width="9.42578125" bestFit="1" customWidth="1"/>
    <col min="3020" max="3020" width="15.5703125" bestFit="1" customWidth="1"/>
    <col min="3021" max="3021" width="9.5703125" bestFit="1" customWidth="1"/>
    <col min="3022" max="3022" width="11.140625" bestFit="1" customWidth="1"/>
    <col min="3023" max="3023" width="14.42578125" bestFit="1" customWidth="1"/>
    <col min="3024" max="3024" width="11.5703125" bestFit="1" customWidth="1"/>
    <col min="3025" max="3025" width="13.42578125" bestFit="1" customWidth="1"/>
    <col min="3026" max="3026" width="8.85546875" bestFit="1" customWidth="1"/>
    <col min="3027" max="3027" width="10.140625" bestFit="1" customWidth="1"/>
    <col min="3028" max="3028" width="9.7109375" bestFit="1" customWidth="1"/>
    <col min="3029" max="3029" width="14" bestFit="1" customWidth="1"/>
    <col min="3030" max="3030" width="12.28515625" bestFit="1" customWidth="1"/>
    <col min="3031" max="3031" width="11.140625" bestFit="1" customWidth="1"/>
    <col min="3033" max="3033" width="11" bestFit="1" customWidth="1"/>
    <col min="3034" max="3034" width="14.85546875" bestFit="1" customWidth="1"/>
    <col min="3035" max="3035" width="11.5703125" bestFit="1" customWidth="1"/>
    <col min="3036" max="3036" width="13.42578125" bestFit="1" customWidth="1"/>
    <col min="3037" max="3037" width="13.28515625" bestFit="1" customWidth="1"/>
    <col min="3038" max="3038" width="12.42578125" bestFit="1" customWidth="1"/>
    <col min="3039" max="3039" width="8.140625" bestFit="1" customWidth="1"/>
    <col min="3040" max="3040" width="8.42578125" bestFit="1" customWidth="1"/>
    <col min="3041" max="3041" width="11.42578125" bestFit="1" customWidth="1"/>
    <col min="3042" max="3042" width="8.140625" bestFit="1" customWidth="1"/>
    <col min="3043" max="3043" width="12.5703125" bestFit="1" customWidth="1"/>
    <col min="3044" max="3044" width="11.42578125" bestFit="1" customWidth="1"/>
    <col min="3045" max="3045" width="12.5703125" bestFit="1" customWidth="1"/>
    <col min="3046" max="3046" width="15.85546875" bestFit="1" customWidth="1"/>
    <col min="3047" max="3047" width="8.42578125" bestFit="1" customWidth="1"/>
    <col min="3048" max="3048" width="12.5703125" bestFit="1" customWidth="1"/>
    <col min="3049" max="3049" width="14.140625" bestFit="1" customWidth="1"/>
    <col min="3050" max="3050" width="12.7109375" bestFit="1" customWidth="1"/>
    <col min="3051" max="3051" width="9.85546875" bestFit="1" customWidth="1"/>
    <col min="3052" max="3052" width="13.28515625" bestFit="1" customWidth="1"/>
    <col min="3053" max="3053" width="10.5703125" bestFit="1" customWidth="1"/>
    <col min="3054" max="3054" width="16.140625" bestFit="1" customWidth="1"/>
    <col min="3055" max="3055" width="12.140625" bestFit="1" customWidth="1"/>
    <col min="3056" max="3056" width="11.5703125" bestFit="1" customWidth="1"/>
    <col min="3057" max="3058" width="11" bestFit="1" customWidth="1"/>
    <col min="3059" max="3059" width="11.7109375" bestFit="1" customWidth="1"/>
    <col min="3060" max="3060" width="11.42578125" bestFit="1" customWidth="1"/>
    <col min="3061" max="3061" width="12.42578125" bestFit="1" customWidth="1"/>
    <col min="3062" max="3062" width="9.85546875" bestFit="1" customWidth="1"/>
    <col min="3063" max="3063" width="13.85546875" bestFit="1" customWidth="1"/>
    <col min="3064" max="3064" width="12.28515625" bestFit="1" customWidth="1"/>
    <col min="3065" max="3065" width="12.85546875" bestFit="1" customWidth="1"/>
    <col min="3066" max="3066" width="9.85546875" bestFit="1" customWidth="1"/>
    <col min="3067" max="3068" width="12.85546875" bestFit="1" customWidth="1"/>
    <col min="3069" max="3069" width="10.5703125" bestFit="1" customWidth="1"/>
    <col min="3070" max="3070" width="17.85546875" bestFit="1" customWidth="1"/>
    <col min="3071" max="3071" width="10.7109375" bestFit="1" customWidth="1"/>
    <col min="3072" max="3072" width="13.85546875" bestFit="1" customWidth="1"/>
    <col min="3073" max="3073" width="8.85546875" bestFit="1" customWidth="1"/>
    <col min="3074" max="3074" width="10.42578125" bestFit="1" customWidth="1"/>
    <col min="3075" max="3075" width="11.85546875" bestFit="1" customWidth="1"/>
    <col min="3076" max="3076" width="13" bestFit="1" customWidth="1"/>
    <col min="3077" max="3077" width="9.85546875" bestFit="1" customWidth="1"/>
    <col min="3078" max="3078" width="11.85546875" bestFit="1" customWidth="1"/>
    <col min="3079" max="3079" width="11.140625" bestFit="1" customWidth="1"/>
    <col min="3080" max="3080" width="14.7109375" bestFit="1" customWidth="1"/>
    <col min="3081" max="3081" width="11.140625" bestFit="1" customWidth="1"/>
    <col min="3082" max="3082" width="16.42578125" bestFit="1" customWidth="1"/>
    <col min="3083" max="3083" width="10.42578125" bestFit="1" customWidth="1"/>
    <col min="3084" max="3084" width="13" bestFit="1" customWidth="1"/>
    <col min="3085" max="3085" width="10.5703125" bestFit="1" customWidth="1"/>
    <col min="3086" max="3086" width="13.85546875" bestFit="1" customWidth="1"/>
    <col min="3087" max="3087" width="15.42578125" bestFit="1" customWidth="1"/>
    <col min="3088" max="3088" width="12.42578125" bestFit="1" customWidth="1"/>
    <col min="3089" max="3089" width="11.85546875" bestFit="1" customWidth="1"/>
    <col min="3090" max="3090" width="14" bestFit="1" customWidth="1"/>
    <col min="3091" max="3091" width="15.85546875" bestFit="1" customWidth="1"/>
    <col min="3092" max="3092" width="17" bestFit="1" customWidth="1"/>
    <col min="3093" max="3093" width="14.28515625" bestFit="1" customWidth="1"/>
    <col min="3094" max="3094" width="13.5703125" bestFit="1" customWidth="1"/>
    <col min="3095" max="3095" width="11.42578125" bestFit="1" customWidth="1"/>
    <col min="3096" max="3096" width="7.140625" bestFit="1" customWidth="1"/>
    <col min="3097" max="3097" width="9.85546875" bestFit="1" customWidth="1"/>
    <col min="3098" max="3098" width="11.85546875" bestFit="1" customWidth="1"/>
    <col min="3099" max="3099" width="12.42578125" bestFit="1" customWidth="1"/>
    <col min="3100" max="3100" width="12.140625" bestFit="1" customWidth="1"/>
    <col min="3101" max="3101" width="11.85546875" bestFit="1" customWidth="1"/>
    <col min="3102" max="3102" width="9.42578125" bestFit="1" customWidth="1"/>
    <col min="3103" max="3103" width="8.42578125" bestFit="1" customWidth="1"/>
    <col min="3104" max="3104" width="10.5703125" bestFit="1" customWidth="1"/>
    <col min="3105" max="3105" width="13.85546875" bestFit="1" customWidth="1"/>
    <col min="3106" max="3106" width="13.140625" bestFit="1" customWidth="1"/>
    <col min="3107" max="3107" width="8.85546875" bestFit="1" customWidth="1"/>
    <col min="3108" max="3108" width="9.5703125" bestFit="1" customWidth="1"/>
    <col min="3109" max="3109" width="10.7109375" bestFit="1" customWidth="1"/>
    <col min="3110" max="3110" width="11.140625" bestFit="1" customWidth="1"/>
    <col min="3111" max="3111" width="9.42578125" bestFit="1" customWidth="1"/>
    <col min="3112" max="3112" width="8.7109375" bestFit="1" customWidth="1"/>
    <col min="3113" max="3113" width="14.85546875" bestFit="1" customWidth="1"/>
    <col min="3114" max="3114" width="9.85546875" bestFit="1" customWidth="1"/>
    <col min="3115" max="3115" width="10.5703125" bestFit="1" customWidth="1"/>
    <col min="3116" max="3116" width="11.5703125" bestFit="1" customWidth="1"/>
    <col min="3117" max="3117" width="40" bestFit="1" customWidth="1"/>
    <col min="3118" max="3118" width="7.5703125" bestFit="1" customWidth="1"/>
    <col min="3119" max="3119" width="11.85546875" bestFit="1" customWidth="1"/>
    <col min="3120" max="3120" width="9.140625" bestFit="1" customWidth="1"/>
    <col min="3121" max="3121" width="12.5703125" bestFit="1" customWidth="1"/>
    <col min="3122" max="3122" width="10.42578125" bestFit="1" customWidth="1"/>
    <col min="3123" max="3123" width="12.28515625" bestFit="1" customWidth="1"/>
    <col min="3124" max="3124" width="9" bestFit="1" customWidth="1"/>
    <col min="3125" max="3125" width="8.85546875" bestFit="1" customWidth="1"/>
    <col min="3126" max="3126" width="8.5703125" bestFit="1" customWidth="1"/>
    <col min="3127" max="3127" width="10.7109375" bestFit="1" customWidth="1"/>
    <col min="3128" max="3128" width="11.85546875" bestFit="1" customWidth="1"/>
    <col min="3129" max="3130" width="12.42578125" bestFit="1" customWidth="1"/>
    <col min="3131" max="3131" width="10.140625" bestFit="1" customWidth="1"/>
    <col min="3132" max="3132" width="11" bestFit="1" customWidth="1"/>
    <col min="3133" max="3133" width="10.7109375" bestFit="1" customWidth="1"/>
    <col min="3134" max="3134" width="9.85546875" bestFit="1" customWidth="1"/>
    <col min="3135" max="3135" width="13" bestFit="1" customWidth="1"/>
    <col min="3136" max="3136" width="9.140625" bestFit="1" customWidth="1"/>
    <col min="3137" max="3137" width="13.42578125" bestFit="1" customWidth="1"/>
    <col min="3138" max="3138" width="9.42578125" bestFit="1" customWidth="1"/>
    <col min="3139" max="3139" width="15.5703125" bestFit="1" customWidth="1"/>
    <col min="3140" max="3140" width="9.5703125" bestFit="1" customWidth="1"/>
    <col min="3141" max="3141" width="11.140625" bestFit="1" customWidth="1"/>
    <col min="3142" max="3142" width="14.42578125" bestFit="1" customWidth="1"/>
    <col min="3143" max="3143" width="11.5703125" bestFit="1" customWidth="1"/>
    <col min="3144" max="3144" width="13.42578125" bestFit="1" customWidth="1"/>
    <col min="3145" max="3145" width="8.85546875" bestFit="1" customWidth="1"/>
    <col min="3146" max="3146" width="10.140625" bestFit="1" customWidth="1"/>
    <col min="3147" max="3147" width="9.7109375" bestFit="1" customWidth="1"/>
    <col min="3148" max="3148" width="14" bestFit="1" customWidth="1"/>
    <col min="3149" max="3149" width="12.28515625" bestFit="1" customWidth="1"/>
    <col min="3150" max="3150" width="11.140625" bestFit="1" customWidth="1"/>
    <col min="3152" max="3152" width="11" bestFit="1" customWidth="1"/>
    <col min="3153" max="3153" width="14.85546875" bestFit="1" customWidth="1"/>
    <col min="3154" max="3154" width="11.5703125" bestFit="1" customWidth="1"/>
    <col min="3155" max="3155" width="13.42578125" bestFit="1" customWidth="1"/>
    <col min="3156" max="3156" width="13.28515625" bestFit="1" customWidth="1"/>
    <col min="3157" max="3157" width="12.42578125" bestFit="1" customWidth="1"/>
    <col min="3158" max="3158" width="8.140625" bestFit="1" customWidth="1"/>
    <col min="3159" max="3159" width="8.42578125" bestFit="1" customWidth="1"/>
    <col min="3160" max="3160" width="11.42578125" bestFit="1" customWidth="1"/>
    <col min="3161" max="3161" width="8.140625" bestFit="1" customWidth="1"/>
    <col min="3162" max="3162" width="12.5703125" bestFit="1" customWidth="1"/>
    <col min="3163" max="3163" width="11.42578125" bestFit="1" customWidth="1"/>
    <col min="3164" max="3164" width="12.5703125" bestFit="1" customWidth="1"/>
    <col min="3165" max="3165" width="15.85546875" bestFit="1" customWidth="1"/>
    <col min="3166" max="3166" width="8.42578125" bestFit="1" customWidth="1"/>
    <col min="3167" max="3167" width="12.5703125" bestFit="1" customWidth="1"/>
    <col min="3168" max="3168" width="14.140625" bestFit="1" customWidth="1"/>
    <col min="3169" max="3169" width="12.7109375" bestFit="1" customWidth="1"/>
    <col min="3170" max="3170" width="9.85546875" bestFit="1" customWidth="1"/>
    <col min="3171" max="3171" width="13.28515625" bestFit="1" customWidth="1"/>
    <col min="3172" max="3172" width="10.5703125" bestFit="1" customWidth="1"/>
    <col min="3173" max="3173" width="16.140625" bestFit="1" customWidth="1"/>
    <col min="3174" max="3174" width="12.140625" bestFit="1" customWidth="1"/>
    <col min="3175" max="3175" width="11.5703125" bestFit="1" customWidth="1"/>
    <col min="3176" max="3177" width="11" bestFit="1" customWidth="1"/>
    <col min="3178" max="3178" width="11.7109375" bestFit="1" customWidth="1"/>
    <col min="3179" max="3179" width="11.42578125" bestFit="1" customWidth="1"/>
    <col min="3180" max="3180" width="12.42578125" bestFit="1" customWidth="1"/>
    <col min="3181" max="3181" width="9.85546875" bestFit="1" customWidth="1"/>
    <col min="3182" max="3182" width="13.85546875" bestFit="1" customWidth="1"/>
    <col min="3183" max="3183" width="12.28515625" bestFit="1" customWidth="1"/>
    <col min="3184" max="3184" width="12.85546875" bestFit="1" customWidth="1"/>
    <col min="3185" max="3185" width="9.85546875" bestFit="1" customWidth="1"/>
    <col min="3186" max="3187" width="12.85546875" bestFit="1" customWidth="1"/>
    <col min="3188" max="3188" width="10.5703125" bestFit="1" customWidth="1"/>
    <col min="3189" max="3189" width="17.85546875" bestFit="1" customWidth="1"/>
    <col min="3190" max="3190" width="10.7109375" bestFit="1" customWidth="1"/>
    <col min="3191" max="3191" width="13.85546875" bestFit="1" customWidth="1"/>
    <col min="3192" max="3192" width="8.85546875" bestFit="1" customWidth="1"/>
    <col min="3193" max="3193" width="10.42578125" bestFit="1" customWidth="1"/>
    <col min="3194" max="3194" width="11.85546875" bestFit="1" customWidth="1"/>
    <col min="3195" max="3195" width="13" bestFit="1" customWidth="1"/>
    <col min="3196" max="3196" width="9.85546875" bestFit="1" customWidth="1"/>
    <col min="3197" max="3197" width="11.85546875" bestFit="1" customWidth="1"/>
    <col min="3198" max="3198" width="11.140625" bestFit="1" customWidth="1"/>
    <col min="3199" max="3199" width="14.7109375" bestFit="1" customWidth="1"/>
    <col min="3200" max="3200" width="11.140625" bestFit="1" customWidth="1"/>
    <col min="3201" max="3201" width="16.42578125" bestFit="1" customWidth="1"/>
    <col min="3202" max="3202" width="10.42578125" bestFit="1" customWidth="1"/>
    <col min="3203" max="3203" width="13" bestFit="1" customWidth="1"/>
    <col min="3204" max="3204" width="10.5703125" bestFit="1" customWidth="1"/>
    <col min="3205" max="3205" width="13.85546875" bestFit="1" customWidth="1"/>
    <col min="3206" max="3206" width="15.42578125" bestFit="1" customWidth="1"/>
    <col min="3207" max="3207" width="12.42578125" bestFit="1" customWidth="1"/>
    <col min="3208" max="3208" width="11.85546875" bestFit="1" customWidth="1"/>
    <col min="3209" max="3209" width="14" bestFit="1" customWidth="1"/>
    <col min="3210" max="3210" width="15.85546875" bestFit="1" customWidth="1"/>
    <col min="3211" max="3211" width="17" bestFit="1" customWidth="1"/>
    <col min="3212" max="3212" width="14.28515625" bestFit="1" customWidth="1"/>
    <col min="3213" max="3213" width="13.5703125" bestFit="1" customWidth="1"/>
    <col min="3214" max="3214" width="11.42578125" bestFit="1" customWidth="1"/>
    <col min="3215" max="3215" width="7.140625" bestFit="1" customWidth="1"/>
    <col min="3216" max="3216" width="9.85546875" bestFit="1" customWidth="1"/>
    <col min="3217" max="3217" width="11.85546875" bestFit="1" customWidth="1"/>
    <col min="3218" max="3218" width="12.42578125" bestFit="1" customWidth="1"/>
    <col min="3219" max="3219" width="12.140625" bestFit="1" customWidth="1"/>
    <col min="3220" max="3220" width="11.85546875" bestFit="1" customWidth="1"/>
    <col min="3221" max="3221" width="9.42578125" bestFit="1" customWidth="1"/>
    <col min="3222" max="3222" width="8.42578125" bestFit="1" customWidth="1"/>
    <col min="3223" max="3223" width="10.5703125" bestFit="1" customWidth="1"/>
    <col min="3224" max="3224" width="13.85546875" bestFit="1" customWidth="1"/>
    <col min="3225" max="3225" width="13.140625" bestFit="1" customWidth="1"/>
    <col min="3226" max="3226" width="8.85546875" bestFit="1" customWidth="1"/>
    <col min="3227" max="3227" width="9.5703125" bestFit="1" customWidth="1"/>
    <col min="3228" max="3228" width="10.7109375" bestFit="1" customWidth="1"/>
    <col min="3229" max="3229" width="11.140625" bestFit="1" customWidth="1"/>
    <col min="3230" max="3230" width="9.42578125" bestFit="1" customWidth="1"/>
    <col min="3231" max="3231" width="8.7109375" bestFit="1" customWidth="1"/>
    <col min="3232" max="3232" width="14.85546875" bestFit="1" customWidth="1"/>
    <col min="3233" max="3233" width="9.85546875" bestFit="1" customWidth="1"/>
    <col min="3234" max="3234" width="10.5703125" bestFit="1" customWidth="1"/>
    <col min="3235" max="3235" width="11.5703125" bestFit="1" customWidth="1"/>
    <col min="3236" max="3236" width="40" bestFit="1" customWidth="1"/>
    <col min="3237" max="3237" width="7.5703125" bestFit="1" customWidth="1"/>
    <col min="3238" max="3238" width="11.85546875" bestFit="1" customWidth="1"/>
    <col min="3239" max="3239" width="9.140625" bestFit="1" customWidth="1"/>
    <col min="3240" max="3240" width="12.5703125" bestFit="1" customWidth="1"/>
    <col min="3241" max="3241" width="10.42578125" bestFit="1" customWidth="1"/>
    <col min="3242" max="3242" width="12.28515625" bestFit="1" customWidth="1"/>
    <col min="3243" max="3243" width="9" bestFit="1" customWidth="1"/>
    <col min="3244" max="3244" width="8.85546875" bestFit="1" customWidth="1"/>
    <col min="3245" max="3245" width="8.5703125" bestFit="1" customWidth="1"/>
    <col min="3246" max="3246" width="10.7109375" bestFit="1" customWidth="1"/>
    <col min="3247" max="3247" width="11.85546875" bestFit="1" customWidth="1"/>
    <col min="3248" max="3249" width="12.42578125" bestFit="1" customWidth="1"/>
    <col min="3250" max="3250" width="10.140625" bestFit="1" customWidth="1"/>
    <col min="3251" max="3251" width="11" bestFit="1" customWidth="1"/>
    <col min="3252" max="3252" width="10.7109375" bestFit="1" customWidth="1"/>
    <col min="3253" max="3253" width="9.85546875" bestFit="1" customWidth="1"/>
    <col min="3254" max="3254" width="13" bestFit="1" customWidth="1"/>
    <col min="3255" max="3255" width="9.140625" bestFit="1" customWidth="1"/>
    <col min="3256" max="3256" width="13.42578125" bestFit="1" customWidth="1"/>
    <col min="3257" max="3257" width="9.42578125" bestFit="1" customWidth="1"/>
    <col min="3258" max="3258" width="15.5703125" bestFit="1" customWidth="1"/>
    <col min="3259" max="3259" width="9.5703125" bestFit="1" customWidth="1"/>
    <col min="3260" max="3260" width="11.140625" bestFit="1" customWidth="1"/>
    <col min="3261" max="3261" width="14.42578125" bestFit="1" customWidth="1"/>
    <col min="3262" max="3262" width="11.5703125" bestFit="1" customWidth="1"/>
    <col min="3263" max="3263" width="13.42578125" bestFit="1" customWidth="1"/>
    <col min="3264" max="3264" width="8.85546875" bestFit="1" customWidth="1"/>
    <col min="3265" max="3265" width="10.140625" bestFit="1" customWidth="1"/>
    <col min="3266" max="3266" width="9.7109375" bestFit="1" customWidth="1"/>
    <col min="3267" max="3267" width="14" bestFit="1" customWidth="1"/>
    <col min="3268" max="3268" width="12.28515625" bestFit="1" customWidth="1"/>
    <col min="3269" max="3269" width="11.140625" bestFit="1" customWidth="1"/>
    <col min="3271" max="3271" width="11" bestFit="1" customWidth="1"/>
    <col min="3272" max="3272" width="14.85546875" bestFit="1" customWidth="1"/>
    <col min="3273" max="3273" width="11.5703125" bestFit="1" customWidth="1"/>
    <col min="3274" max="3274" width="13.42578125" bestFit="1" customWidth="1"/>
    <col min="3275" max="3275" width="13.28515625" bestFit="1" customWidth="1"/>
    <col min="3276" max="3276" width="12.42578125" bestFit="1" customWidth="1"/>
    <col min="3277" max="3277" width="8.140625" bestFit="1" customWidth="1"/>
    <col min="3278" max="3278" width="8.42578125" bestFit="1" customWidth="1"/>
    <col min="3279" max="3279" width="11.42578125" bestFit="1" customWidth="1"/>
    <col min="3280" max="3280" width="8.140625" bestFit="1" customWidth="1"/>
    <col min="3281" max="3281" width="12.5703125" bestFit="1" customWidth="1"/>
    <col min="3282" max="3282" width="11.42578125" bestFit="1" customWidth="1"/>
    <col min="3283" max="3283" width="12.5703125" bestFit="1" customWidth="1"/>
    <col min="3284" max="3284" width="15.85546875" bestFit="1" customWidth="1"/>
    <col min="3285" max="3285" width="8.42578125" bestFit="1" customWidth="1"/>
    <col min="3286" max="3286" width="12.5703125" bestFit="1" customWidth="1"/>
    <col min="3287" max="3287" width="14.140625" bestFit="1" customWidth="1"/>
    <col min="3288" max="3288" width="12.7109375" bestFit="1" customWidth="1"/>
    <col min="3289" max="3289" width="9.85546875" bestFit="1" customWidth="1"/>
    <col min="3290" max="3290" width="13.28515625" bestFit="1" customWidth="1"/>
    <col min="3291" max="3291" width="10.5703125" bestFit="1" customWidth="1"/>
    <col min="3292" max="3292" width="16.140625" bestFit="1" customWidth="1"/>
    <col min="3293" max="3293" width="12.140625" bestFit="1" customWidth="1"/>
    <col min="3294" max="3294" width="11.5703125" bestFit="1" customWidth="1"/>
    <col min="3295" max="3296" width="11" bestFit="1" customWidth="1"/>
    <col min="3297" max="3297" width="11.7109375" bestFit="1" customWidth="1"/>
    <col min="3298" max="3298" width="11.42578125" bestFit="1" customWidth="1"/>
    <col min="3299" max="3299" width="12.42578125" bestFit="1" customWidth="1"/>
    <col min="3300" max="3300" width="9.85546875" bestFit="1" customWidth="1"/>
    <col min="3301" max="3301" width="13.85546875" bestFit="1" customWidth="1"/>
    <col min="3302" max="3302" width="12.28515625" bestFit="1" customWidth="1"/>
    <col min="3303" max="3303" width="12.85546875" bestFit="1" customWidth="1"/>
    <col min="3304" max="3304" width="9.85546875" bestFit="1" customWidth="1"/>
    <col min="3305" max="3306" width="12.85546875" bestFit="1" customWidth="1"/>
    <col min="3307" max="3307" width="10.5703125" bestFit="1" customWidth="1"/>
    <col min="3308" max="3308" width="17.85546875" bestFit="1" customWidth="1"/>
    <col min="3309" max="3309" width="10.7109375" bestFit="1" customWidth="1"/>
    <col min="3310" max="3310" width="13.85546875" bestFit="1" customWidth="1"/>
    <col min="3311" max="3311" width="8.85546875" bestFit="1" customWidth="1"/>
    <col min="3312" max="3312" width="10.42578125" bestFit="1" customWidth="1"/>
    <col min="3313" max="3313" width="11.85546875" bestFit="1" customWidth="1"/>
    <col min="3314" max="3314" width="13" bestFit="1" customWidth="1"/>
    <col min="3315" max="3315" width="9.85546875" bestFit="1" customWidth="1"/>
    <col min="3316" max="3316" width="11.85546875" bestFit="1" customWidth="1"/>
    <col min="3317" max="3317" width="11.140625" bestFit="1" customWidth="1"/>
    <col min="3318" max="3318" width="14.7109375" bestFit="1" customWidth="1"/>
    <col min="3319" max="3319" width="11.140625" bestFit="1" customWidth="1"/>
    <col min="3320" max="3320" width="16.42578125" bestFit="1" customWidth="1"/>
    <col min="3321" max="3321" width="10.42578125" bestFit="1" customWidth="1"/>
    <col min="3322" max="3322" width="13" bestFit="1" customWidth="1"/>
    <col min="3323" max="3323" width="10.5703125" bestFit="1" customWidth="1"/>
    <col min="3324" max="3324" width="13.85546875" bestFit="1" customWidth="1"/>
    <col min="3325" max="3325" width="15.42578125" bestFit="1" customWidth="1"/>
    <col min="3326" max="3326" width="12.42578125" bestFit="1" customWidth="1"/>
    <col min="3327" max="3327" width="11.85546875" bestFit="1" customWidth="1"/>
    <col min="3328" max="3328" width="14" bestFit="1" customWidth="1"/>
    <col min="3329" max="3329" width="15.85546875" bestFit="1" customWidth="1"/>
    <col min="3330" max="3330" width="17" bestFit="1" customWidth="1"/>
    <col min="3331" max="3331" width="14.28515625" bestFit="1" customWidth="1"/>
    <col min="3332" max="3332" width="13.5703125" bestFit="1" customWidth="1"/>
    <col min="3333" max="3333" width="11.42578125" bestFit="1" customWidth="1"/>
    <col min="3334" max="3334" width="7.85546875" bestFit="1" customWidth="1"/>
    <col min="3335" max="3335" width="9.85546875" bestFit="1" customWidth="1"/>
    <col min="3336" max="3336" width="11.85546875" bestFit="1" customWidth="1"/>
    <col min="3337" max="3337" width="12.42578125" bestFit="1" customWidth="1"/>
    <col min="3338" max="3338" width="12.140625" bestFit="1" customWidth="1"/>
    <col min="3339" max="3339" width="11.85546875" bestFit="1" customWidth="1"/>
    <col min="3340" max="3340" width="9.42578125" bestFit="1" customWidth="1"/>
    <col min="3341" max="3341" width="8.42578125" bestFit="1" customWidth="1"/>
    <col min="3342" max="3342" width="10.5703125" bestFit="1" customWidth="1"/>
    <col min="3343" max="3343" width="13.85546875" bestFit="1" customWidth="1"/>
    <col min="3344" max="3344" width="13.140625" bestFit="1" customWidth="1"/>
    <col min="3345" max="3345" width="8.85546875" bestFit="1" customWidth="1"/>
    <col min="3346" max="3346" width="9.5703125" bestFit="1" customWidth="1"/>
    <col min="3347" max="3347" width="10.7109375" bestFit="1" customWidth="1"/>
    <col min="3348" max="3348" width="11.140625" bestFit="1" customWidth="1"/>
    <col min="3349" max="3349" width="9.42578125" bestFit="1" customWidth="1"/>
    <col min="3350" max="3350" width="8.7109375" bestFit="1" customWidth="1"/>
    <col min="3351" max="3351" width="14.85546875" bestFit="1" customWidth="1"/>
    <col min="3352" max="3352" width="9.85546875" bestFit="1" customWidth="1"/>
    <col min="3353" max="3353" width="10.5703125" bestFit="1" customWidth="1"/>
    <col min="3354" max="3354" width="11.5703125" bestFit="1" customWidth="1"/>
    <col min="3355" max="3355" width="40" bestFit="1" customWidth="1"/>
    <col min="3356" max="3356" width="7.5703125" bestFit="1" customWidth="1"/>
    <col min="3357" max="3357" width="11.85546875" bestFit="1" customWidth="1"/>
    <col min="3358" max="3358" width="9.140625" bestFit="1" customWidth="1"/>
    <col min="3359" max="3359" width="12.5703125" bestFit="1" customWidth="1"/>
    <col min="3360" max="3360" width="10.42578125" bestFit="1" customWidth="1"/>
    <col min="3361" max="3361" width="12.28515625" bestFit="1" customWidth="1"/>
    <col min="3362" max="3362" width="9" bestFit="1" customWidth="1"/>
    <col min="3363" max="3363" width="8.85546875" bestFit="1" customWidth="1"/>
    <col min="3364" max="3364" width="8.5703125" bestFit="1" customWidth="1"/>
    <col min="3365" max="3365" width="10.7109375" bestFit="1" customWidth="1"/>
    <col min="3366" max="3366" width="11.85546875" bestFit="1" customWidth="1"/>
    <col min="3367" max="3368" width="12.42578125" bestFit="1" customWidth="1"/>
    <col min="3369" max="3369" width="10.140625" bestFit="1" customWidth="1"/>
    <col min="3370" max="3370" width="11" bestFit="1" customWidth="1"/>
    <col min="3371" max="3371" width="10.7109375" bestFit="1" customWidth="1"/>
    <col min="3372" max="3372" width="9.85546875" bestFit="1" customWidth="1"/>
    <col min="3373" max="3373" width="13" bestFit="1" customWidth="1"/>
    <col min="3374" max="3374" width="9.140625" bestFit="1" customWidth="1"/>
    <col min="3375" max="3375" width="13.42578125" bestFit="1" customWidth="1"/>
    <col min="3376" max="3376" width="9.42578125" bestFit="1" customWidth="1"/>
    <col min="3377" max="3377" width="15.5703125" bestFit="1" customWidth="1"/>
    <col min="3378" max="3378" width="9.5703125" bestFit="1" customWidth="1"/>
    <col min="3379" max="3379" width="11.140625" bestFit="1" customWidth="1"/>
    <col min="3380" max="3380" width="14.42578125" bestFit="1" customWidth="1"/>
    <col min="3381" max="3381" width="11.5703125" bestFit="1" customWidth="1"/>
    <col min="3382" max="3382" width="13.42578125" bestFit="1" customWidth="1"/>
    <col min="3383" max="3383" width="8.85546875" bestFit="1" customWidth="1"/>
    <col min="3384" max="3384" width="10.140625" bestFit="1" customWidth="1"/>
    <col min="3385" max="3385" width="9.7109375" bestFit="1" customWidth="1"/>
    <col min="3386" max="3386" width="14" bestFit="1" customWidth="1"/>
    <col min="3387" max="3387" width="12.28515625" bestFit="1" customWidth="1"/>
    <col min="3388" max="3388" width="11.140625" bestFit="1" customWidth="1"/>
    <col min="3390" max="3390" width="11" bestFit="1" customWidth="1"/>
    <col min="3391" max="3391" width="14.85546875" bestFit="1" customWidth="1"/>
    <col min="3392" max="3392" width="11.5703125" bestFit="1" customWidth="1"/>
    <col min="3393" max="3393" width="13.42578125" bestFit="1" customWidth="1"/>
    <col min="3394" max="3394" width="13.28515625" bestFit="1" customWidth="1"/>
    <col min="3395" max="3395" width="12.42578125" bestFit="1" customWidth="1"/>
    <col min="3396" max="3396" width="8.140625" bestFit="1" customWidth="1"/>
    <col min="3397" max="3397" width="8.42578125" bestFit="1" customWidth="1"/>
    <col min="3398" max="3398" width="11.42578125" bestFit="1" customWidth="1"/>
    <col min="3399" max="3399" width="8.140625" bestFit="1" customWidth="1"/>
    <col min="3400" max="3400" width="12.5703125" bestFit="1" customWidth="1"/>
    <col min="3401" max="3401" width="11.42578125" bestFit="1" customWidth="1"/>
    <col min="3402" max="3402" width="12.5703125" bestFit="1" customWidth="1"/>
    <col min="3403" max="3403" width="15.85546875" bestFit="1" customWidth="1"/>
    <col min="3404" max="3404" width="8.42578125" bestFit="1" customWidth="1"/>
    <col min="3405" max="3405" width="12.5703125" bestFit="1" customWidth="1"/>
    <col min="3406" max="3406" width="14.140625" bestFit="1" customWidth="1"/>
    <col min="3407" max="3407" width="12.7109375" bestFit="1" customWidth="1"/>
    <col min="3408" max="3408" width="9.85546875" bestFit="1" customWidth="1"/>
    <col min="3409" max="3409" width="13.28515625" bestFit="1" customWidth="1"/>
    <col min="3410" max="3410" width="10.5703125" bestFit="1" customWidth="1"/>
    <col min="3411" max="3411" width="16.140625" bestFit="1" customWidth="1"/>
    <col min="3412" max="3412" width="12.140625" bestFit="1" customWidth="1"/>
    <col min="3413" max="3413" width="11.5703125" bestFit="1" customWidth="1"/>
    <col min="3414" max="3415" width="11" bestFit="1" customWidth="1"/>
    <col min="3416" max="3416" width="11.7109375" bestFit="1" customWidth="1"/>
    <col min="3417" max="3417" width="11.42578125" bestFit="1" customWidth="1"/>
    <col min="3418" max="3418" width="12.42578125" bestFit="1" customWidth="1"/>
    <col min="3419" max="3419" width="9.85546875" bestFit="1" customWidth="1"/>
    <col min="3420" max="3420" width="13.85546875" bestFit="1" customWidth="1"/>
    <col min="3421" max="3421" width="12.28515625" bestFit="1" customWidth="1"/>
    <col min="3422" max="3422" width="12.85546875" bestFit="1" customWidth="1"/>
    <col min="3423" max="3423" width="9.85546875" bestFit="1" customWidth="1"/>
    <col min="3424" max="3425" width="12.85546875" bestFit="1" customWidth="1"/>
    <col min="3426" max="3426" width="10.5703125" bestFit="1" customWidth="1"/>
    <col min="3427" max="3427" width="17.85546875" bestFit="1" customWidth="1"/>
    <col min="3428" max="3428" width="10.7109375" bestFit="1" customWidth="1"/>
    <col min="3429" max="3429" width="13.85546875" bestFit="1" customWidth="1"/>
    <col min="3430" max="3430" width="8.85546875" bestFit="1" customWidth="1"/>
    <col min="3431" max="3431" width="10.42578125" bestFit="1" customWidth="1"/>
    <col min="3432" max="3432" width="11.85546875" bestFit="1" customWidth="1"/>
    <col min="3433" max="3433" width="13" bestFit="1" customWidth="1"/>
    <col min="3434" max="3434" width="9.85546875" bestFit="1" customWidth="1"/>
    <col min="3435" max="3435" width="11.85546875" bestFit="1" customWidth="1"/>
    <col min="3436" max="3436" width="11.140625" bestFit="1" customWidth="1"/>
    <col min="3437" max="3437" width="14.7109375" bestFit="1" customWidth="1"/>
    <col min="3438" max="3438" width="11.140625" bestFit="1" customWidth="1"/>
    <col min="3439" max="3439" width="16.42578125" bestFit="1" customWidth="1"/>
    <col min="3440" max="3440" width="10.42578125" bestFit="1" customWidth="1"/>
    <col min="3441" max="3441" width="13" bestFit="1" customWidth="1"/>
    <col min="3442" max="3442" width="10.5703125" bestFit="1" customWidth="1"/>
    <col min="3443" max="3443" width="13.85546875" bestFit="1" customWidth="1"/>
    <col min="3444" max="3444" width="15.42578125" bestFit="1" customWidth="1"/>
    <col min="3445" max="3445" width="12.42578125" bestFit="1" customWidth="1"/>
    <col min="3446" max="3446" width="11.85546875" bestFit="1" customWidth="1"/>
    <col min="3447" max="3447" width="14" bestFit="1" customWidth="1"/>
    <col min="3448" max="3448" width="15.85546875" bestFit="1" customWidth="1"/>
    <col min="3449" max="3449" width="17" bestFit="1" customWidth="1"/>
    <col min="3450" max="3450" width="14.28515625" bestFit="1" customWidth="1"/>
    <col min="3451" max="3451" width="13.5703125" bestFit="1" customWidth="1"/>
    <col min="3452" max="3452" width="11.42578125" bestFit="1" customWidth="1"/>
    <col min="3453" max="3453" width="7.85546875" bestFit="1" customWidth="1"/>
    <col min="3454" max="3454" width="9.85546875" bestFit="1" customWidth="1"/>
    <col min="3455" max="3455" width="11.85546875" bestFit="1" customWidth="1"/>
    <col min="3456" max="3456" width="12.42578125" bestFit="1" customWidth="1"/>
    <col min="3457" max="3457" width="12.140625" bestFit="1" customWidth="1"/>
    <col min="3458" max="3458" width="11.85546875" bestFit="1" customWidth="1"/>
    <col min="3459" max="3459" width="9.42578125" bestFit="1" customWidth="1"/>
    <col min="3460" max="3460" width="8.42578125" bestFit="1" customWidth="1"/>
    <col min="3461" max="3461" width="10.5703125" bestFit="1" customWidth="1"/>
    <col min="3462" max="3462" width="13.85546875" bestFit="1" customWidth="1"/>
    <col min="3463" max="3463" width="13.140625" bestFit="1" customWidth="1"/>
    <col min="3464" max="3464" width="8.85546875" bestFit="1" customWidth="1"/>
    <col min="3465" max="3465" width="9.5703125" bestFit="1" customWidth="1"/>
    <col min="3466" max="3466" width="10.7109375" bestFit="1" customWidth="1"/>
    <col min="3467" max="3467" width="11.140625" bestFit="1" customWidth="1"/>
    <col min="3468" max="3468" width="9.42578125" bestFit="1" customWidth="1"/>
    <col min="3469" max="3469" width="8.7109375" bestFit="1" customWidth="1"/>
    <col min="3470" max="3470" width="14.85546875" bestFit="1" customWidth="1"/>
    <col min="3471" max="3471" width="9.85546875" bestFit="1" customWidth="1"/>
    <col min="3472" max="3472" width="10.5703125" bestFit="1" customWidth="1"/>
    <col min="3473" max="3473" width="11.5703125" bestFit="1" customWidth="1"/>
    <col min="3474" max="3474" width="40" bestFit="1" customWidth="1"/>
    <col min="3475" max="3475" width="7.5703125" bestFit="1" customWidth="1"/>
    <col min="3476" max="3476" width="11.85546875" bestFit="1" customWidth="1"/>
    <col min="3477" max="3477" width="9.140625" bestFit="1" customWidth="1"/>
    <col min="3478" max="3478" width="12.5703125" bestFit="1" customWidth="1"/>
    <col min="3479" max="3479" width="10.42578125" bestFit="1" customWidth="1"/>
    <col min="3480" max="3480" width="12.28515625" bestFit="1" customWidth="1"/>
    <col min="3481" max="3481" width="9" bestFit="1" customWidth="1"/>
    <col min="3482" max="3482" width="8.85546875" bestFit="1" customWidth="1"/>
    <col min="3483" max="3483" width="8.5703125" bestFit="1" customWidth="1"/>
    <col min="3484" max="3484" width="10.7109375" bestFit="1" customWidth="1"/>
    <col min="3485" max="3485" width="11.85546875" bestFit="1" customWidth="1"/>
    <col min="3486" max="3487" width="12.42578125" bestFit="1" customWidth="1"/>
    <col min="3488" max="3488" width="10.140625" bestFit="1" customWidth="1"/>
    <col min="3489" max="3489" width="11" bestFit="1" customWidth="1"/>
    <col min="3490" max="3490" width="10.7109375" bestFit="1" customWidth="1"/>
    <col min="3491" max="3491" width="9.85546875" bestFit="1" customWidth="1"/>
    <col min="3492" max="3492" width="13" bestFit="1" customWidth="1"/>
    <col min="3493" max="3493" width="9.140625" bestFit="1" customWidth="1"/>
    <col min="3494" max="3494" width="13.42578125" bestFit="1" customWidth="1"/>
    <col min="3495" max="3495" width="9.42578125" bestFit="1" customWidth="1"/>
    <col min="3496" max="3496" width="15.5703125" bestFit="1" customWidth="1"/>
    <col min="3497" max="3497" width="9.5703125" bestFit="1" customWidth="1"/>
    <col min="3498" max="3498" width="11.140625" bestFit="1" customWidth="1"/>
    <col min="3499" max="3499" width="14.42578125" bestFit="1" customWidth="1"/>
    <col min="3500" max="3500" width="11.5703125" bestFit="1" customWidth="1"/>
    <col min="3501" max="3501" width="13.42578125" bestFit="1" customWidth="1"/>
    <col min="3502" max="3502" width="8.85546875" bestFit="1" customWidth="1"/>
    <col min="3503" max="3503" width="10.140625" bestFit="1" customWidth="1"/>
    <col min="3504" max="3504" width="9.7109375" bestFit="1" customWidth="1"/>
    <col min="3505" max="3505" width="14" bestFit="1" customWidth="1"/>
    <col min="3506" max="3506" width="12.28515625" bestFit="1" customWidth="1"/>
    <col min="3507" max="3507" width="11.140625" bestFit="1" customWidth="1"/>
    <col min="3509" max="3509" width="11" bestFit="1" customWidth="1"/>
    <col min="3510" max="3510" width="14.85546875" bestFit="1" customWidth="1"/>
    <col min="3511" max="3511" width="11.5703125" bestFit="1" customWidth="1"/>
    <col min="3512" max="3512" width="13.42578125" bestFit="1" customWidth="1"/>
    <col min="3513" max="3513" width="13.28515625" bestFit="1" customWidth="1"/>
    <col min="3514" max="3514" width="12.42578125" bestFit="1" customWidth="1"/>
    <col min="3515" max="3515" width="8.140625" bestFit="1" customWidth="1"/>
    <col min="3516" max="3516" width="8.42578125" bestFit="1" customWidth="1"/>
    <col min="3517" max="3517" width="11.42578125" bestFit="1" customWidth="1"/>
    <col min="3518" max="3518" width="8.140625" bestFit="1" customWidth="1"/>
    <col min="3519" max="3519" width="12.5703125" bestFit="1" customWidth="1"/>
    <col min="3520" max="3520" width="11.42578125" bestFit="1" customWidth="1"/>
    <col min="3521" max="3521" width="12.5703125" bestFit="1" customWidth="1"/>
    <col min="3522" max="3522" width="15.85546875" bestFit="1" customWidth="1"/>
    <col min="3523" max="3523" width="8.42578125" bestFit="1" customWidth="1"/>
    <col min="3524" max="3524" width="12.5703125" bestFit="1" customWidth="1"/>
    <col min="3525" max="3525" width="14.140625" bestFit="1" customWidth="1"/>
    <col min="3526" max="3526" width="12.7109375" bestFit="1" customWidth="1"/>
    <col min="3527" max="3527" width="9.85546875" bestFit="1" customWidth="1"/>
    <col min="3528" max="3528" width="13.28515625" bestFit="1" customWidth="1"/>
    <col min="3529" max="3529" width="10.5703125" bestFit="1" customWidth="1"/>
    <col min="3530" max="3530" width="16.140625" bestFit="1" customWidth="1"/>
    <col min="3531" max="3531" width="12.140625" bestFit="1" customWidth="1"/>
    <col min="3532" max="3532" width="11.5703125" bestFit="1" customWidth="1"/>
    <col min="3533" max="3534" width="11" bestFit="1" customWidth="1"/>
    <col min="3535" max="3535" width="11.7109375" bestFit="1" customWidth="1"/>
    <col min="3536" max="3536" width="11.42578125" bestFit="1" customWidth="1"/>
    <col min="3537" max="3537" width="12.42578125" bestFit="1" customWidth="1"/>
    <col min="3538" max="3538" width="9.85546875" bestFit="1" customWidth="1"/>
    <col min="3539" max="3539" width="13.85546875" bestFit="1" customWidth="1"/>
    <col min="3540" max="3540" width="12.28515625" bestFit="1" customWidth="1"/>
    <col min="3541" max="3541" width="12.85546875" bestFit="1" customWidth="1"/>
    <col min="3542" max="3542" width="9.85546875" bestFit="1" customWidth="1"/>
    <col min="3543" max="3544" width="12.85546875" bestFit="1" customWidth="1"/>
    <col min="3545" max="3545" width="10.5703125" bestFit="1" customWidth="1"/>
    <col min="3546" max="3546" width="17.85546875" bestFit="1" customWidth="1"/>
    <col min="3547" max="3547" width="10.7109375" bestFit="1" customWidth="1"/>
    <col min="3548" max="3548" width="13.85546875" bestFit="1" customWidth="1"/>
    <col min="3549" max="3549" width="8.85546875" bestFit="1" customWidth="1"/>
    <col min="3550" max="3550" width="10.42578125" bestFit="1" customWidth="1"/>
    <col min="3551" max="3551" width="11.85546875" bestFit="1" customWidth="1"/>
    <col min="3552" max="3552" width="13" bestFit="1" customWidth="1"/>
    <col min="3553" max="3553" width="9.85546875" bestFit="1" customWidth="1"/>
    <col min="3554" max="3554" width="11.85546875" bestFit="1" customWidth="1"/>
    <col min="3555" max="3555" width="11.140625" bestFit="1" customWidth="1"/>
    <col min="3556" max="3556" width="14.7109375" bestFit="1" customWidth="1"/>
    <col min="3557" max="3557" width="11.140625" bestFit="1" customWidth="1"/>
    <col min="3558" max="3558" width="16.42578125" bestFit="1" customWidth="1"/>
    <col min="3559" max="3559" width="10.42578125" bestFit="1" customWidth="1"/>
    <col min="3560" max="3560" width="13" bestFit="1" customWidth="1"/>
    <col min="3561" max="3561" width="10.5703125" bestFit="1" customWidth="1"/>
    <col min="3562" max="3562" width="13.85546875" bestFit="1" customWidth="1"/>
    <col min="3563" max="3563" width="15.42578125" bestFit="1" customWidth="1"/>
    <col min="3564" max="3564" width="12.42578125" bestFit="1" customWidth="1"/>
    <col min="3565" max="3565" width="11.85546875" bestFit="1" customWidth="1"/>
    <col min="3566" max="3566" width="14" bestFit="1" customWidth="1"/>
    <col min="3567" max="3567" width="15.85546875" bestFit="1" customWidth="1"/>
    <col min="3568" max="3568" width="17" bestFit="1" customWidth="1"/>
    <col min="3569" max="3569" width="14.28515625" bestFit="1" customWidth="1"/>
    <col min="3570" max="3570" width="13.5703125" bestFit="1" customWidth="1"/>
    <col min="3571" max="3571" width="11.42578125" bestFit="1" customWidth="1"/>
    <col min="3572" max="3572" width="7.85546875" bestFit="1" customWidth="1"/>
    <col min="3573" max="3573" width="9.85546875" bestFit="1" customWidth="1"/>
    <col min="3574" max="3574" width="11.85546875" bestFit="1" customWidth="1"/>
    <col min="3575" max="3575" width="12.42578125" bestFit="1" customWidth="1"/>
    <col min="3576" max="3576" width="12.140625" bestFit="1" customWidth="1"/>
    <col min="3577" max="3577" width="11.85546875" bestFit="1" customWidth="1"/>
    <col min="3578" max="3578" width="9.42578125" bestFit="1" customWidth="1"/>
    <col min="3579" max="3579" width="8.42578125" bestFit="1" customWidth="1"/>
    <col min="3580" max="3580" width="10.5703125" bestFit="1" customWidth="1"/>
    <col min="3581" max="3581" width="13.85546875" bestFit="1" customWidth="1"/>
    <col min="3582" max="3582" width="13.140625" bestFit="1" customWidth="1"/>
    <col min="3583" max="3583" width="8.85546875" bestFit="1" customWidth="1"/>
    <col min="3584" max="3584" width="9.5703125" bestFit="1" customWidth="1"/>
    <col min="3585" max="3585" width="10.7109375" bestFit="1" customWidth="1"/>
    <col min="3586" max="3586" width="11.140625" bestFit="1" customWidth="1"/>
    <col min="3587" max="3587" width="9.42578125" bestFit="1" customWidth="1"/>
    <col min="3588" max="3588" width="8.7109375" bestFit="1" customWidth="1"/>
    <col min="3589" max="3589" width="14.85546875" bestFit="1" customWidth="1"/>
    <col min="3590" max="3590" width="9.85546875" bestFit="1" customWidth="1"/>
    <col min="3591" max="3591" width="10.5703125" bestFit="1" customWidth="1"/>
    <col min="3592" max="3592" width="11.5703125" bestFit="1" customWidth="1"/>
    <col min="3593" max="3593" width="40" bestFit="1" customWidth="1"/>
    <col min="3594" max="3594" width="7.5703125" bestFit="1" customWidth="1"/>
    <col min="3595" max="3595" width="11.85546875" bestFit="1" customWidth="1"/>
    <col min="3596" max="3596" width="9.140625" bestFit="1" customWidth="1"/>
    <col min="3597" max="3597" width="12.5703125" bestFit="1" customWidth="1"/>
    <col min="3598" max="3598" width="10.42578125" bestFit="1" customWidth="1"/>
    <col min="3599" max="3599" width="12.28515625" bestFit="1" customWidth="1"/>
    <col min="3600" max="3600" width="9" bestFit="1" customWidth="1"/>
    <col min="3601" max="3601" width="8.85546875" bestFit="1" customWidth="1"/>
    <col min="3602" max="3602" width="8.5703125" bestFit="1" customWidth="1"/>
    <col min="3603" max="3603" width="10.7109375" bestFit="1" customWidth="1"/>
    <col min="3604" max="3604" width="11.85546875" bestFit="1" customWidth="1"/>
    <col min="3605" max="3606" width="12.42578125" bestFit="1" customWidth="1"/>
    <col min="3607" max="3607" width="10.140625" bestFit="1" customWidth="1"/>
    <col min="3608" max="3608" width="11" bestFit="1" customWidth="1"/>
    <col min="3609" max="3609" width="10.7109375" bestFit="1" customWidth="1"/>
    <col min="3610" max="3610" width="9.85546875" bestFit="1" customWidth="1"/>
    <col min="3611" max="3611" width="13" bestFit="1" customWidth="1"/>
    <col min="3612" max="3612" width="9.140625" bestFit="1" customWidth="1"/>
    <col min="3613" max="3613" width="13.42578125" bestFit="1" customWidth="1"/>
    <col min="3614" max="3614" width="9.42578125" bestFit="1" customWidth="1"/>
    <col min="3615" max="3615" width="15.5703125" bestFit="1" customWidth="1"/>
    <col min="3616" max="3616" width="9.5703125" bestFit="1" customWidth="1"/>
    <col min="3617" max="3617" width="11.140625" bestFit="1" customWidth="1"/>
    <col min="3618" max="3618" width="14.42578125" bestFit="1" customWidth="1"/>
    <col min="3619" max="3619" width="11.5703125" bestFit="1" customWidth="1"/>
    <col min="3620" max="3620" width="13.42578125" bestFit="1" customWidth="1"/>
    <col min="3621" max="3621" width="8.85546875" bestFit="1" customWidth="1"/>
    <col min="3622" max="3622" width="10.140625" bestFit="1" customWidth="1"/>
    <col min="3623" max="3623" width="9.7109375" bestFit="1" customWidth="1"/>
    <col min="3624" max="3624" width="14" bestFit="1" customWidth="1"/>
    <col min="3625" max="3625" width="12.28515625" bestFit="1" customWidth="1"/>
    <col min="3626" max="3626" width="11.140625" bestFit="1" customWidth="1"/>
    <col min="3628" max="3628" width="11" bestFit="1" customWidth="1"/>
    <col min="3629" max="3629" width="14.85546875" bestFit="1" customWidth="1"/>
    <col min="3630" max="3630" width="11.5703125" bestFit="1" customWidth="1"/>
    <col min="3631" max="3631" width="13.42578125" bestFit="1" customWidth="1"/>
    <col min="3632" max="3632" width="13.28515625" bestFit="1" customWidth="1"/>
    <col min="3633" max="3633" width="12.42578125" bestFit="1" customWidth="1"/>
    <col min="3634" max="3634" width="8.140625" bestFit="1" customWidth="1"/>
    <col min="3635" max="3635" width="8.42578125" bestFit="1" customWidth="1"/>
    <col min="3636" max="3636" width="11.42578125" bestFit="1" customWidth="1"/>
    <col min="3637" max="3637" width="8.140625" bestFit="1" customWidth="1"/>
    <col min="3638" max="3638" width="12.5703125" bestFit="1" customWidth="1"/>
    <col min="3639" max="3639" width="11.42578125" bestFit="1" customWidth="1"/>
    <col min="3640" max="3640" width="12.5703125" bestFit="1" customWidth="1"/>
    <col min="3641" max="3641" width="15.85546875" bestFit="1" customWidth="1"/>
    <col min="3642" max="3642" width="8.42578125" bestFit="1" customWidth="1"/>
    <col min="3643" max="3643" width="12.5703125" bestFit="1" customWidth="1"/>
    <col min="3644" max="3644" width="14.140625" bestFit="1" customWidth="1"/>
    <col min="3645" max="3645" width="12.7109375" bestFit="1" customWidth="1"/>
    <col min="3646" max="3646" width="9.85546875" bestFit="1" customWidth="1"/>
    <col min="3647" max="3647" width="13.28515625" bestFit="1" customWidth="1"/>
    <col min="3648" max="3648" width="10.5703125" bestFit="1" customWidth="1"/>
    <col min="3649" max="3649" width="16.140625" bestFit="1" customWidth="1"/>
    <col min="3650" max="3650" width="12.140625" bestFit="1" customWidth="1"/>
    <col min="3651" max="3651" width="11.5703125" bestFit="1" customWidth="1"/>
    <col min="3652" max="3653" width="11" bestFit="1" customWidth="1"/>
    <col min="3654" max="3654" width="11.7109375" bestFit="1" customWidth="1"/>
    <col min="3655" max="3655" width="11.42578125" bestFit="1" customWidth="1"/>
    <col min="3656" max="3656" width="12.42578125" bestFit="1" customWidth="1"/>
    <col min="3657" max="3657" width="9.85546875" bestFit="1" customWidth="1"/>
    <col min="3658" max="3658" width="13.85546875" bestFit="1" customWidth="1"/>
    <col min="3659" max="3659" width="12.28515625" bestFit="1" customWidth="1"/>
    <col min="3660" max="3660" width="12.85546875" bestFit="1" customWidth="1"/>
    <col min="3661" max="3661" width="9.85546875" bestFit="1" customWidth="1"/>
    <col min="3662" max="3663" width="12.85546875" bestFit="1" customWidth="1"/>
    <col min="3664" max="3664" width="10.5703125" bestFit="1" customWidth="1"/>
    <col min="3665" max="3665" width="17.85546875" bestFit="1" customWidth="1"/>
    <col min="3666" max="3666" width="10.7109375" bestFit="1" customWidth="1"/>
    <col min="3667" max="3667" width="13.85546875" bestFit="1" customWidth="1"/>
    <col min="3668" max="3668" width="8.85546875" bestFit="1" customWidth="1"/>
    <col min="3669" max="3669" width="10.42578125" bestFit="1" customWidth="1"/>
    <col min="3670" max="3670" width="11.85546875" bestFit="1" customWidth="1"/>
    <col min="3671" max="3671" width="13" bestFit="1" customWidth="1"/>
    <col min="3672" max="3672" width="9.85546875" bestFit="1" customWidth="1"/>
    <col min="3673" max="3673" width="11.85546875" bestFit="1" customWidth="1"/>
    <col min="3674" max="3674" width="11.140625" bestFit="1" customWidth="1"/>
    <col min="3675" max="3675" width="14.7109375" bestFit="1" customWidth="1"/>
    <col min="3676" max="3676" width="11.140625" bestFit="1" customWidth="1"/>
    <col min="3677" max="3677" width="16.42578125" bestFit="1" customWidth="1"/>
    <col min="3678" max="3678" width="10.42578125" bestFit="1" customWidth="1"/>
    <col min="3679" max="3679" width="13" bestFit="1" customWidth="1"/>
    <col min="3680" max="3680" width="10.5703125" bestFit="1" customWidth="1"/>
    <col min="3681" max="3681" width="13.85546875" bestFit="1" customWidth="1"/>
    <col min="3682" max="3682" width="15.42578125" bestFit="1" customWidth="1"/>
    <col min="3683" max="3683" width="12.42578125" bestFit="1" customWidth="1"/>
    <col min="3684" max="3684" width="11.85546875" bestFit="1" customWidth="1"/>
    <col min="3685" max="3685" width="14" bestFit="1" customWidth="1"/>
    <col min="3686" max="3686" width="15.85546875" bestFit="1" customWidth="1"/>
    <col min="3687" max="3687" width="17" bestFit="1" customWidth="1"/>
    <col min="3688" max="3688" width="14.28515625" bestFit="1" customWidth="1"/>
    <col min="3689" max="3689" width="13.5703125" bestFit="1" customWidth="1"/>
    <col min="3690" max="3690" width="11.42578125" bestFit="1" customWidth="1"/>
    <col min="3691" max="3691" width="7.85546875" bestFit="1" customWidth="1"/>
    <col min="3692" max="3692" width="9.85546875" bestFit="1" customWidth="1"/>
    <col min="3693" max="3693" width="11.85546875" bestFit="1" customWidth="1"/>
    <col min="3694" max="3694" width="12.42578125" bestFit="1" customWidth="1"/>
    <col min="3695" max="3695" width="12.140625" bestFit="1" customWidth="1"/>
    <col min="3696" max="3696" width="11.85546875" bestFit="1" customWidth="1"/>
    <col min="3697" max="3697" width="9.42578125" bestFit="1" customWidth="1"/>
    <col min="3698" max="3698" width="8.42578125" bestFit="1" customWidth="1"/>
    <col min="3699" max="3699" width="10.5703125" bestFit="1" customWidth="1"/>
    <col min="3700" max="3700" width="13.85546875" bestFit="1" customWidth="1"/>
    <col min="3701" max="3701" width="13.140625" bestFit="1" customWidth="1"/>
    <col min="3702" max="3702" width="8.85546875" bestFit="1" customWidth="1"/>
    <col min="3703" max="3703" width="9.5703125" bestFit="1" customWidth="1"/>
    <col min="3704" max="3704" width="10.7109375" bestFit="1" customWidth="1"/>
    <col min="3705" max="3705" width="11.140625" bestFit="1" customWidth="1"/>
    <col min="3706" max="3706" width="9.42578125" bestFit="1" customWidth="1"/>
    <col min="3707" max="3707" width="8.7109375" bestFit="1" customWidth="1"/>
    <col min="3708" max="3708" width="14.85546875" bestFit="1" customWidth="1"/>
    <col min="3709" max="3709" width="9.85546875" bestFit="1" customWidth="1"/>
    <col min="3710" max="3710" width="10.5703125" bestFit="1" customWidth="1"/>
    <col min="3711" max="3711" width="11.5703125" bestFit="1" customWidth="1"/>
    <col min="3712" max="3712" width="40" bestFit="1" customWidth="1"/>
    <col min="3713" max="3713" width="7.5703125" bestFit="1" customWidth="1"/>
    <col min="3714" max="3714" width="11.85546875" bestFit="1" customWidth="1"/>
    <col min="3715" max="3715" width="9.140625" bestFit="1" customWidth="1"/>
    <col min="3716" max="3716" width="12.5703125" bestFit="1" customWidth="1"/>
    <col min="3717" max="3717" width="10.42578125" bestFit="1" customWidth="1"/>
    <col min="3718" max="3718" width="12.28515625" bestFit="1" customWidth="1"/>
    <col min="3719" max="3719" width="9" bestFit="1" customWidth="1"/>
    <col min="3720" max="3720" width="8.85546875" bestFit="1" customWidth="1"/>
    <col min="3721" max="3721" width="8.5703125" bestFit="1" customWidth="1"/>
    <col min="3722" max="3722" width="10.7109375" bestFit="1" customWidth="1"/>
    <col min="3723" max="3723" width="11.85546875" bestFit="1" customWidth="1"/>
    <col min="3724" max="3725" width="12.42578125" bestFit="1" customWidth="1"/>
    <col min="3726" max="3726" width="10.140625" bestFit="1" customWidth="1"/>
    <col min="3727" max="3727" width="11" bestFit="1" customWidth="1"/>
    <col min="3728" max="3728" width="10.7109375" bestFit="1" customWidth="1"/>
    <col min="3729" max="3729" width="9.85546875" bestFit="1" customWidth="1"/>
    <col min="3730" max="3730" width="13" bestFit="1" customWidth="1"/>
    <col min="3731" max="3731" width="9.140625" bestFit="1" customWidth="1"/>
    <col min="3732" max="3732" width="13.42578125" bestFit="1" customWidth="1"/>
    <col min="3733" max="3733" width="9.42578125" bestFit="1" customWidth="1"/>
    <col min="3734" max="3734" width="15.5703125" bestFit="1" customWidth="1"/>
    <col min="3735" max="3735" width="9.5703125" bestFit="1" customWidth="1"/>
    <col min="3736" max="3736" width="11.140625" bestFit="1" customWidth="1"/>
    <col min="3737" max="3737" width="14.42578125" bestFit="1" customWidth="1"/>
    <col min="3738" max="3738" width="11.5703125" bestFit="1" customWidth="1"/>
    <col min="3739" max="3739" width="13.42578125" bestFit="1" customWidth="1"/>
    <col min="3740" max="3740" width="8.85546875" bestFit="1" customWidth="1"/>
    <col min="3741" max="3741" width="10.140625" bestFit="1" customWidth="1"/>
    <col min="3742" max="3742" width="9.7109375" bestFit="1" customWidth="1"/>
    <col min="3743" max="3743" width="14" bestFit="1" customWidth="1"/>
    <col min="3744" max="3744" width="12.28515625" bestFit="1" customWidth="1"/>
    <col min="3745" max="3745" width="11.140625" bestFit="1" customWidth="1"/>
    <col min="3747" max="3747" width="11" bestFit="1" customWidth="1"/>
    <col min="3748" max="3748" width="14.85546875" bestFit="1" customWidth="1"/>
    <col min="3749" max="3749" width="11.5703125" bestFit="1" customWidth="1"/>
    <col min="3750" max="3750" width="13.42578125" bestFit="1" customWidth="1"/>
    <col min="3751" max="3751" width="13.28515625" bestFit="1" customWidth="1"/>
    <col min="3752" max="3752" width="12.42578125" bestFit="1" customWidth="1"/>
    <col min="3753" max="3753" width="8.140625" bestFit="1" customWidth="1"/>
    <col min="3754" max="3754" width="8.42578125" bestFit="1" customWidth="1"/>
    <col min="3755" max="3755" width="11.42578125" bestFit="1" customWidth="1"/>
    <col min="3756" max="3756" width="8.140625" bestFit="1" customWidth="1"/>
    <col min="3757" max="3757" width="12.5703125" bestFit="1" customWidth="1"/>
    <col min="3758" max="3758" width="11.42578125" bestFit="1" customWidth="1"/>
    <col min="3759" max="3759" width="12.5703125" bestFit="1" customWidth="1"/>
    <col min="3760" max="3760" width="15.85546875" bestFit="1" customWidth="1"/>
    <col min="3761" max="3761" width="8.42578125" bestFit="1" customWidth="1"/>
    <col min="3762" max="3762" width="12.5703125" bestFit="1" customWidth="1"/>
    <col min="3763" max="3763" width="14.140625" bestFit="1" customWidth="1"/>
    <col min="3764" max="3764" width="12.7109375" bestFit="1" customWidth="1"/>
    <col min="3765" max="3765" width="9.85546875" bestFit="1" customWidth="1"/>
    <col min="3766" max="3766" width="13.28515625" bestFit="1" customWidth="1"/>
    <col min="3767" max="3767" width="10.5703125" bestFit="1" customWidth="1"/>
    <col min="3768" max="3768" width="16.140625" bestFit="1" customWidth="1"/>
    <col min="3769" max="3769" width="12.140625" bestFit="1" customWidth="1"/>
    <col min="3770" max="3770" width="11.5703125" bestFit="1" customWidth="1"/>
    <col min="3771" max="3772" width="11" bestFit="1" customWidth="1"/>
    <col min="3773" max="3773" width="11.7109375" bestFit="1" customWidth="1"/>
    <col min="3774" max="3774" width="11.42578125" bestFit="1" customWidth="1"/>
    <col min="3775" max="3775" width="12.42578125" bestFit="1" customWidth="1"/>
    <col min="3776" max="3776" width="9.85546875" bestFit="1" customWidth="1"/>
    <col min="3777" max="3777" width="13.85546875" bestFit="1" customWidth="1"/>
    <col min="3778" max="3778" width="12.28515625" bestFit="1" customWidth="1"/>
    <col min="3779" max="3779" width="12.85546875" bestFit="1" customWidth="1"/>
    <col min="3780" max="3780" width="9.85546875" bestFit="1" customWidth="1"/>
    <col min="3781" max="3782" width="12.85546875" bestFit="1" customWidth="1"/>
    <col min="3783" max="3783" width="10.5703125" bestFit="1" customWidth="1"/>
    <col min="3784" max="3784" width="17.85546875" bestFit="1" customWidth="1"/>
    <col min="3785" max="3785" width="10.7109375" bestFit="1" customWidth="1"/>
    <col min="3786" max="3786" width="13.85546875" bestFit="1" customWidth="1"/>
    <col min="3787" max="3787" width="8.85546875" bestFit="1" customWidth="1"/>
    <col min="3788" max="3788" width="10.42578125" bestFit="1" customWidth="1"/>
    <col min="3789" max="3789" width="11.85546875" bestFit="1" customWidth="1"/>
    <col min="3790" max="3790" width="13" bestFit="1" customWidth="1"/>
    <col min="3791" max="3791" width="9.85546875" bestFit="1" customWidth="1"/>
    <col min="3792" max="3792" width="11.85546875" bestFit="1" customWidth="1"/>
    <col min="3793" max="3793" width="11.140625" bestFit="1" customWidth="1"/>
    <col min="3794" max="3794" width="14.7109375" bestFit="1" customWidth="1"/>
    <col min="3795" max="3795" width="11.140625" bestFit="1" customWidth="1"/>
    <col min="3796" max="3796" width="16.42578125" bestFit="1" customWidth="1"/>
    <col min="3797" max="3797" width="10.42578125" bestFit="1" customWidth="1"/>
    <col min="3798" max="3798" width="13" bestFit="1" customWidth="1"/>
    <col min="3799" max="3799" width="10.5703125" bestFit="1" customWidth="1"/>
    <col min="3800" max="3800" width="13.85546875" bestFit="1" customWidth="1"/>
    <col min="3801" max="3801" width="15.42578125" bestFit="1" customWidth="1"/>
    <col min="3802" max="3802" width="12.42578125" bestFit="1" customWidth="1"/>
    <col min="3803" max="3803" width="11.85546875" bestFit="1" customWidth="1"/>
    <col min="3804" max="3804" width="14" bestFit="1" customWidth="1"/>
    <col min="3805" max="3805" width="15.85546875" bestFit="1" customWidth="1"/>
    <col min="3806" max="3806" width="17" bestFit="1" customWidth="1"/>
    <col min="3807" max="3807" width="14.28515625" bestFit="1" customWidth="1"/>
    <col min="3808" max="3808" width="13.5703125" bestFit="1" customWidth="1"/>
    <col min="3809" max="3809" width="11.42578125" bestFit="1" customWidth="1"/>
    <col min="3810" max="3810" width="7.85546875" bestFit="1" customWidth="1"/>
    <col min="3811" max="3811" width="9.85546875" bestFit="1" customWidth="1"/>
    <col min="3812" max="3812" width="11.85546875" bestFit="1" customWidth="1"/>
    <col min="3813" max="3813" width="12.42578125" bestFit="1" customWidth="1"/>
    <col min="3814" max="3814" width="12.140625" bestFit="1" customWidth="1"/>
    <col min="3815" max="3815" width="11.85546875" bestFit="1" customWidth="1"/>
    <col min="3816" max="3816" width="9.42578125" bestFit="1" customWidth="1"/>
    <col min="3817" max="3817" width="8.42578125" bestFit="1" customWidth="1"/>
    <col min="3818" max="3818" width="10.5703125" bestFit="1" customWidth="1"/>
    <col min="3819" max="3819" width="13.85546875" bestFit="1" customWidth="1"/>
    <col min="3820" max="3820" width="13.140625" bestFit="1" customWidth="1"/>
    <col min="3821" max="3821" width="8.85546875" bestFit="1" customWidth="1"/>
    <col min="3822" max="3822" width="9.5703125" bestFit="1" customWidth="1"/>
    <col min="3823" max="3823" width="10.7109375" bestFit="1" customWidth="1"/>
    <col min="3824" max="3824" width="11.140625" bestFit="1" customWidth="1"/>
    <col min="3825" max="3825" width="9.42578125" bestFit="1" customWidth="1"/>
    <col min="3826" max="3826" width="8.7109375" bestFit="1" customWidth="1"/>
    <col min="3827" max="3827" width="14.85546875" bestFit="1" customWidth="1"/>
    <col min="3828" max="3828" width="9.85546875" bestFit="1" customWidth="1"/>
    <col min="3829" max="3829" width="10.5703125" bestFit="1" customWidth="1"/>
    <col min="3830" max="3830" width="11.5703125" bestFit="1" customWidth="1"/>
    <col min="3831" max="3831" width="40" bestFit="1" customWidth="1"/>
    <col min="3832" max="3832" width="7.5703125" bestFit="1" customWidth="1"/>
    <col min="3833" max="3833" width="11.85546875" bestFit="1" customWidth="1"/>
    <col min="3834" max="3834" width="9.140625" bestFit="1" customWidth="1"/>
    <col min="3835" max="3835" width="12.5703125" bestFit="1" customWidth="1"/>
    <col min="3836" max="3836" width="10.42578125" bestFit="1" customWidth="1"/>
    <col min="3837" max="3837" width="12.28515625" bestFit="1" customWidth="1"/>
    <col min="3838" max="3838" width="9" bestFit="1" customWidth="1"/>
    <col min="3839" max="3839" width="8.85546875" bestFit="1" customWidth="1"/>
    <col min="3840" max="3840" width="8.5703125" bestFit="1" customWidth="1"/>
    <col min="3841" max="3841" width="10.7109375" bestFit="1" customWidth="1"/>
    <col min="3842" max="3842" width="11.85546875" bestFit="1" customWidth="1"/>
    <col min="3843" max="3844" width="12.42578125" bestFit="1" customWidth="1"/>
    <col min="3845" max="3845" width="10.140625" bestFit="1" customWidth="1"/>
    <col min="3846" max="3846" width="11" bestFit="1" customWidth="1"/>
    <col min="3847" max="3847" width="10.7109375" bestFit="1" customWidth="1"/>
    <col min="3848" max="3848" width="9.85546875" bestFit="1" customWidth="1"/>
    <col min="3849" max="3849" width="13" bestFit="1" customWidth="1"/>
    <col min="3850" max="3850" width="9.140625" bestFit="1" customWidth="1"/>
    <col min="3851" max="3851" width="13.42578125" bestFit="1" customWidth="1"/>
    <col min="3852" max="3852" width="9.42578125" bestFit="1" customWidth="1"/>
    <col min="3853" max="3853" width="15.5703125" bestFit="1" customWidth="1"/>
    <col min="3854" max="3854" width="9.5703125" bestFit="1" customWidth="1"/>
    <col min="3855" max="3855" width="11.140625" bestFit="1" customWidth="1"/>
    <col min="3856" max="3856" width="14.42578125" bestFit="1" customWidth="1"/>
    <col min="3857" max="3857" width="11.5703125" bestFit="1" customWidth="1"/>
    <col min="3858" max="3858" width="13.42578125" bestFit="1" customWidth="1"/>
    <col min="3859" max="3859" width="8.85546875" bestFit="1" customWidth="1"/>
    <col min="3860" max="3860" width="10.140625" bestFit="1" customWidth="1"/>
    <col min="3861" max="3861" width="9.7109375" bestFit="1" customWidth="1"/>
    <col min="3862" max="3862" width="14" bestFit="1" customWidth="1"/>
    <col min="3863" max="3863" width="12.28515625" bestFit="1" customWidth="1"/>
    <col min="3864" max="3864" width="11.140625" bestFit="1" customWidth="1"/>
    <col min="3866" max="3866" width="11" bestFit="1" customWidth="1"/>
    <col min="3867" max="3867" width="14.85546875" bestFit="1" customWidth="1"/>
    <col min="3868" max="3868" width="11.5703125" bestFit="1" customWidth="1"/>
    <col min="3869" max="3869" width="13.42578125" bestFit="1" customWidth="1"/>
    <col min="3870" max="3870" width="13.28515625" bestFit="1" customWidth="1"/>
    <col min="3871" max="3871" width="12.42578125" bestFit="1" customWidth="1"/>
    <col min="3872" max="3872" width="8.140625" bestFit="1" customWidth="1"/>
    <col min="3873" max="3873" width="8.42578125" bestFit="1" customWidth="1"/>
    <col min="3874" max="3874" width="11.42578125" bestFit="1" customWidth="1"/>
    <col min="3875" max="3875" width="8.140625" bestFit="1" customWidth="1"/>
    <col min="3876" max="3876" width="12.5703125" bestFit="1" customWidth="1"/>
    <col min="3877" max="3877" width="11.42578125" bestFit="1" customWidth="1"/>
    <col min="3878" max="3878" width="12.5703125" bestFit="1" customWidth="1"/>
    <col min="3879" max="3879" width="15.85546875" bestFit="1" customWidth="1"/>
    <col min="3880" max="3880" width="8.42578125" bestFit="1" customWidth="1"/>
    <col min="3881" max="3881" width="12.5703125" bestFit="1" customWidth="1"/>
    <col min="3882" max="3882" width="14.140625" bestFit="1" customWidth="1"/>
    <col min="3883" max="3883" width="12.7109375" bestFit="1" customWidth="1"/>
    <col min="3884" max="3884" width="9.85546875" bestFit="1" customWidth="1"/>
    <col min="3885" max="3885" width="13.28515625" bestFit="1" customWidth="1"/>
    <col min="3886" max="3886" width="10.5703125" bestFit="1" customWidth="1"/>
    <col min="3887" max="3887" width="16.140625" bestFit="1" customWidth="1"/>
    <col min="3888" max="3888" width="12.140625" bestFit="1" customWidth="1"/>
    <col min="3889" max="3889" width="11.5703125" bestFit="1" customWidth="1"/>
    <col min="3890" max="3891" width="11" bestFit="1" customWidth="1"/>
    <col min="3892" max="3892" width="11.7109375" bestFit="1" customWidth="1"/>
    <col min="3893" max="3893" width="11.42578125" bestFit="1" customWidth="1"/>
    <col min="3894" max="3894" width="12.42578125" bestFit="1" customWidth="1"/>
    <col min="3895" max="3895" width="9.85546875" bestFit="1" customWidth="1"/>
    <col min="3896" max="3896" width="13.85546875" bestFit="1" customWidth="1"/>
    <col min="3897" max="3897" width="12.28515625" bestFit="1" customWidth="1"/>
    <col min="3898" max="3898" width="12.85546875" bestFit="1" customWidth="1"/>
    <col min="3899" max="3899" width="9.85546875" bestFit="1" customWidth="1"/>
    <col min="3900" max="3901" width="12.85546875" bestFit="1" customWidth="1"/>
    <col min="3902" max="3902" width="10.5703125" bestFit="1" customWidth="1"/>
    <col min="3903" max="3903" width="17.85546875" bestFit="1" customWidth="1"/>
    <col min="3904" max="3904" width="10.7109375" bestFit="1" customWidth="1"/>
    <col min="3905" max="3905" width="13.85546875" bestFit="1" customWidth="1"/>
    <col min="3906" max="3906" width="8.85546875" bestFit="1" customWidth="1"/>
    <col min="3907" max="3907" width="10.42578125" bestFit="1" customWidth="1"/>
    <col min="3908" max="3908" width="11.85546875" bestFit="1" customWidth="1"/>
    <col min="3909" max="3909" width="13" bestFit="1" customWidth="1"/>
    <col min="3910" max="3910" width="9.85546875" bestFit="1" customWidth="1"/>
    <col min="3911" max="3911" width="11.85546875" bestFit="1" customWidth="1"/>
    <col min="3912" max="3912" width="11.140625" bestFit="1" customWidth="1"/>
    <col min="3913" max="3913" width="14.7109375" bestFit="1" customWidth="1"/>
    <col min="3914" max="3914" width="11.140625" bestFit="1" customWidth="1"/>
    <col min="3915" max="3915" width="16.42578125" bestFit="1" customWidth="1"/>
    <col min="3916" max="3916" width="10.42578125" bestFit="1" customWidth="1"/>
    <col min="3917" max="3917" width="13" bestFit="1" customWidth="1"/>
    <col min="3918" max="3918" width="10.5703125" bestFit="1" customWidth="1"/>
    <col min="3919" max="3919" width="13.85546875" bestFit="1" customWidth="1"/>
    <col min="3920" max="3920" width="15.42578125" bestFit="1" customWidth="1"/>
    <col min="3921" max="3921" width="12.42578125" bestFit="1" customWidth="1"/>
    <col min="3922" max="3922" width="11.85546875" bestFit="1" customWidth="1"/>
    <col min="3923" max="3923" width="14" bestFit="1" customWidth="1"/>
    <col min="3924" max="3924" width="15.85546875" bestFit="1" customWidth="1"/>
    <col min="3925" max="3925" width="17" bestFit="1" customWidth="1"/>
    <col min="3926" max="3926" width="14.28515625" bestFit="1" customWidth="1"/>
    <col min="3927" max="3927" width="13.5703125" bestFit="1" customWidth="1"/>
    <col min="3928" max="3928" width="11.42578125" bestFit="1" customWidth="1"/>
    <col min="3929" max="3929" width="7.85546875" bestFit="1" customWidth="1"/>
    <col min="3930" max="3930" width="9.85546875" bestFit="1" customWidth="1"/>
    <col min="3931" max="3931" width="11.85546875" bestFit="1" customWidth="1"/>
    <col min="3932" max="3932" width="12.42578125" bestFit="1" customWidth="1"/>
    <col min="3933" max="3933" width="12.140625" bestFit="1" customWidth="1"/>
    <col min="3934" max="3934" width="11.85546875" bestFit="1" customWidth="1"/>
    <col min="3935" max="3935" width="9.42578125" bestFit="1" customWidth="1"/>
    <col min="3936" max="3936" width="8.42578125" bestFit="1" customWidth="1"/>
    <col min="3937" max="3937" width="10.5703125" bestFit="1" customWidth="1"/>
    <col min="3938" max="3938" width="13.85546875" bestFit="1" customWidth="1"/>
    <col min="3939" max="3939" width="13.140625" bestFit="1" customWidth="1"/>
    <col min="3940" max="3940" width="8.85546875" bestFit="1" customWidth="1"/>
    <col min="3941" max="3941" width="9.5703125" bestFit="1" customWidth="1"/>
    <col min="3942" max="3942" width="10.7109375" bestFit="1" customWidth="1"/>
    <col min="3943" max="3943" width="11.140625" bestFit="1" customWidth="1"/>
    <col min="3944" max="3944" width="9.42578125" bestFit="1" customWidth="1"/>
    <col min="3945" max="3945" width="8.7109375" bestFit="1" customWidth="1"/>
    <col min="3946" max="3946" width="14.85546875" bestFit="1" customWidth="1"/>
    <col min="3947" max="3947" width="9.85546875" bestFit="1" customWidth="1"/>
    <col min="3948" max="3948" width="10.5703125" bestFit="1" customWidth="1"/>
    <col min="3949" max="3949" width="11.5703125" bestFit="1" customWidth="1"/>
    <col min="3950" max="3950" width="40" bestFit="1" customWidth="1"/>
    <col min="3951" max="3951" width="7.5703125" bestFit="1" customWidth="1"/>
    <col min="3952" max="3952" width="11.85546875" bestFit="1" customWidth="1"/>
    <col min="3953" max="3953" width="9.140625" bestFit="1" customWidth="1"/>
    <col min="3954" max="3954" width="12.5703125" bestFit="1" customWidth="1"/>
    <col min="3955" max="3955" width="10.42578125" bestFit="1" customWidth="1"/>
    <col min="3956" max="3956" width="12.28515625" bestFit="1" customWidth="1"/>
    <col min="3957" max="3957" width="9" bestFit="1" customWidth="1"/>
    <col min="3958" max="3958" width="8.85546875" bestFit="1" customWidth="1"/>
    <col min="3959" max="3959" width="8.5703125" bestFit="1" customWidth="1"/>
    <col min="3960" max="3960" width="10.7109375" bestFit="1" customWidth="1"/>
    <col min="3961" max="3961" width="11.85546875" bestFit="1" customWidth="1"/>
    <col min="3962" max="3963" width="12.42578125" bestFit="1" customWidth="1"/>
    <col min="3964" max="3964" width="10.140625" bestFit="1" customWidth="1"/>
    <col min="3965" max="3965" width="11" bestFit="1" customWidth="1"/>
    <col min="3966" max="3966" width="10.7109375" bestFit="1" customWidth="1"/>
    <col min="3967" max="3967" width="9.85546875" bestFit="1" customWidth="1"/>
    <col min="3968" max="3968" width="13" bestFit="1" customWidth="1"/>
    <col min="3969" max="3969" width="9.140625" bestFit="1" customWidth="1"/>
    <col min="3970" max="3970" width="13.42578125" bestFit="1" customWidth="1"/>
    <col min="3971" max="3971" width="9.42578125" bestFit="1" customWidth="1"/>
    <col min="3972" max="3972" width="15.5703125" bestFit="1" customWidth="1"/>
    <col min="3973" max="3973" width="9.5703125" bestFit="1" customWidth="1"/>
    <col min="3974" max="3974" width="11.140625" bestFit="1" customWidth="1"/>
    <col min="3975" max="3975" width="14.42578125" bestFit="1" customWidth="1"/>
    <col min="3976" max="3976" width="11.5703125" bestFit="1" customWidth="1"/>
    <col min="3977" max="3977" width="13.42578125" bestFit="1" customWidth="1"/>
    <col min="3978" max="3978" width="8.85546875" bestFit="1" customWidth="1"/>
    <col min="3979" max="3979" width="10.140625" bestFit="1" customWidth="1"/>
    <col min="3980" max="3980" width="9.7109375" bestFit="1" customWidth="1"/>
    <col min="3981" max="3981" width="14" bestFit="1" customWidth="1"/>
    <col min="3982" max="3982" width="12.28515625" bestFit="1" customWidth="1"/>
    <col min="3983" max="3983" width="11.140625" bestFit="1" customWidth="1"/>
    <col min="3985" max="3985" width="11" bestFit="1" customWidth="1"/>
    <col min="3986" max="3986" width="14.85546875" bestFit="1" customWidth="1"/>
    <col min="3987" max="3987" width="11.5703125" bestFit="1" customWidth="1"/>
    <col min="3988" max="3988" width="13.42578125" bestFit="1" customWidth="1"/>
    <col min="3989" max="3989" width="13.28515625" bestFit="1" customWidth="1"/>
    <col min="3990" max="3990" width="12.42578125" bestFit="1" customWidth="1"/>
    <col min="3991" max="3991" width="8.140625" bestFit="1" customWidth="1"/>
    <col min="3992" max="3992" width="8.42578125" bestFit="1" customWidth="1"/>
    <col min="3993" max="3993" width="11.42578125" bestFit="1" customWidth="1"/>
    <col min="3994" max="3994" width="8.140625" bestFit="1" customWidth="1"/>
    <col min="3995" max="3995" width="12.5703125" bestFit="1" customWidth="1"/>
    <col min="3996" max="3996" width="11.42578125" bestFit="1" customWidth="1"/>
    <col min="3997" max="3997" width="12.5703125" bestFit="1" customWidth="1"/>
    <col min="3998" max="3998" width="15.85546875" bestFit="1" customWidth="1"/>
    <col min="3999" max="3999" width="8.42578125" bestFit="1" customWidth="1"/>
    <col min="4000" max="4000" width="12.5703125" bestFit="1" customWidth="1"/>
    <col min="4001" max="4001" width="14.140625" bestFit="1" customWidth="1"/>
    <col min="4002" max="4002" width="12.7109375" bestFit="1" customWidth="1"/>
    <col min="4003" max="4003" width="9.85546875" bestFit="1" customWidth="1"/>
    <col min="4004" max="4004" width="13.28515625" bestFit="1" customWidth="1"/>
    <col min="4005" max="4005" width="10.5703125" bestFit="1" customWidth="1"/>
    <col min="4006" max="4006" width="16.140625" bestFit="1" customWidth="1"/>
    <col min="4007" max="4007" width="12.140625" bestFit="1" customWidth="1"/>
    <col min="4008" max="4008" width="11.5703125" bestFit="1" customWidth="1"/>
    <col min="4009" max="4010" width="11" bestFit="1" customWidth="1"/>
    <col min="4011" max="4011" width="11.7109375" bestFit="1" customWidth="1"/>
    <col min="4012" max="4012" width="11.42578125" bestFit="1" customWidth="1"/>
    <col min="4013" max="4013" width="12.42578125" bestFit="1" customWidth="1"/>
    <col min="4014" max="4014" width="9.85546875" bestFit="1" customWidth="1"/>
    <col min="4015" max="4015" width="13.85546875" bestFit="1" customWidth="1"/>
    <col min="4016" max="4016" width="12.28515625" bestFit="1" customWidth="1"/>
    <col min="4017" max="4017" width="12.85546875" bestFit="1" customWidth="1"/>
    <col min="4018" max="4018" width="9.85546875" bestFit="1" customWidth="1"/>
    <col min="4019" max="4020" width="12.85546875" bestFit="1" customWidth="1"/>
    <col min="4021" max="4021" width="10.5703125" bestFit="1" customWidth="1"/>
    <col min="4022" max="4022" width="17.85546875" bestFit="1" customWidth="1"/>
    <col min="4023" max="4023" width="10.7109375" bestFit="1" customWidth="1"/>
    <col min="4024" max="4024" width="13.85546875" bestFit="1" customWidth="1"/>
    <col min="4025" max="4025" width="8.85546875" bestFit="1" customWidth="1"/>
    <col min="4026" max="4026" width="10.42578125" bestFit="1" customWidth="1"/>
    <col min="4027" max="4027" width="11.85546875" bestFit="1" customWidth="1"/>
    <col min="4028" max="4028" width="13" bestFit="1" customWidth="1"/>
    <col min="4029" max="4029" width="9.85546875" bestFit="1" customWidth="1"/>
    <col min="4030" max="4030" width="11.85546875" bestFit="1" customWidth="1"/>
    <col min="4031" max="4031" width="11.140625" bestFit="1" customWidth="1"/>
    <col min="4032" max="4032" width="14.7109375" bestFit="1" customWidth="1"/>
    <col min="4033" max="4033" width="11.140625" bestFit="1" customWidth="1"/>
    <col min="4034" max="4034" width="16.42578125" bestFit="1" customWidth="1"/>
    <col min="4035" max="4035" width="10.42578125" bestFit="1" customWidth="1"/>
    <col min="4036" max="4036" width="13" bestFit="1" customWidth="1"/>
    <col min="4037" max="4037" width="10.5703125" bestFit="1" customWidth="1"/>
    <col min="4038" max="4038" width="13.85546875" bestFit="1" customWidth="1"/>
    <col min="4039" max="4039" width="15.42578125" bestFit="1" customWidth="1"/>
    <col min="4040" max="4040" width="12.42578125" bestFit="1" customWidth="1"/>
    <col min="4041" max="4041" width="11.85546875" bestFit="1" customWidth="1"/>
    <col min="4042" max="4042" width="14" bestFit="1" customWidth="1"/>
    <col min="4043" max="4043" width="15.85546875" bestFit="1" customWidth="1"/>
    <col min="4044" max="4044" width="17" bestFit="1" customWidth="1"/>
    <col min="4045" max="4045" width="14.28515625" bestFit="1" customWidth="1"/>
    <col min="4046" max="4046" width="13.5703125" bestFit="1" customWidth="1"/>
    <col min="4047" max="4047" width="11.42578125" bestFit="1" customWidth="1"/>
    <col min="4048" max="4048" width="7.85546875" bestFit="1" customWidth="1"/>
    <col min="4049" max="4049" width="9.85546875" bestFit="1" customWidth="1"/>
    <col min="4050" max="4050" width="11.85546875" bestFit="1" customWidth="1"/>
    <col min="4051" max="4051" width="12.42578125" bestFit="1" customWidth="1"/>
    <col min="4052" max="4052" width="12.140625" bestFit="1" customWidth="1"/>
    <col min="4053" max="4053" width="11.85546875" bestFit="1" customWidth="1"/>
    <col min="4054" max="4054" width="9.42578125" bestFit="1" customWidth="1"/>
    <col min="4055" max="4055" width="8.42578125" bestFit="1" customWidth="1"/>
    <col min="4056" max="4056" width="10.5703125" bestFit="1" customWidth="1"/>
    <col min="4057" max="4057" width="13.85546875" bestFit="1" customWidth="1"/>
    <col min="4058" max="4058" width="13.140625" bestFit="1" customWidth="1"/>
    <col min="4059" max="4059" width="8.85546875" bestFit="1" customWidth="1"/>
    <col min="4060" max="4060" width="9.5703125" bestFit="1" customWidth="1"/>
    <col min="4061" max="4061" width="10.7109375" bestFit="1" customWidth="1"/>
    <col min="4062" max="4062" width="11.140625" bestFit="1" customWidth="1"/>
    <col min="4063" max="4063" width="9.42578125" bestFit="1" customWidth="1"/>
    <col min="4064" max="4064" width="8.7109375" bestFit="1" customWidth="1"/>
    <col min="4065" max="4065" width="14.85546875" bestFit="1" customWidth="1"/>
    <col min="4066" max="4066" width="9.85546875" bestFit="1" customWidth="1"/>
    <col min="4067" max="4067" width="10.5703125" bestFit="1" customWidth="1"/>
    <col min="4068" max="4068" width="11.5703125" bestFit="1" customWidth="1"/>
    <col min="4069" max="4069" width="40" bestFit="1" customWidth="1"/>
    <col min="4070" max="4070" width="7.5703125" bestFit="1" customWidth="1"/>
    <col min="4071" max="4071" width="11.85546875" bestFit="1" customWidth="1"/>
    <col min="4072" max="4072" width="9.140625" bestFit="1" customWidth="1"/>
    <col min="4073" max="4073" width="12.5703125" bestFit="1" customWidth="1"/>
    <col min="4074" max="4074" width="10.42578125" bestFit="1" customWidth="1"/>
    <col min="4075" max="4075" width="12.28515625" bestFit="1" customWidth="1"/>
    <col min="4076" max="4076" width="9" bestFit="1" customWidth="1"/>
    <col min="4077" max="4077" width="8.85546875" bestFit="1" customWidth="1"/>
    <col min="4078" max="4078" width="8.5703125" bestFit="1" customWidth="1"/>
    <col min="4079" max="4079" width="10.7109375" bestFit="1" customWidth="1"/>
    <col min="4080" max="4080" width="11.85546875" bestFit="1" customWidth="1"/>
    <col min="4081" max="4082" width="12.42578125" bestFit="1" customWidth="1"/>
    <col min="4083" max="4083" width="10.140625" bestFit="1" customWidth="1"/>
    <col min="4084" max="4084" width="11" bestFit="1" customWidth="1"/>
    <col min="4085" max="4085" width="10.7109375" bestFit="1" customWidth="1"/>
    <col min="4086" max="4086" width="9.85546875" bestFit="1" customWidth="1"/>
    <col min="4087" max="4087" width="13" bestFit="1" customWidth="1"/>
    <col min="4088" max="4088" width="9.140625" bestFit="1" customWidth="1"/>
    <col min="4089" max="4089" width="13.42578125" bestFit="1" customWidth="1"/>
    <col min="4090" max="4090" width="9.42578125" bestFit="1" customWidth="1"/>
    <col min="4091" max="4091" width="15.5703125" bestFit="1" customWidth="1"/>
    <col min="4092" max="4092" width="9.5703125" bestFit="1" customWidth="1"/>
    <col min="4093" max="4093" width="11.140625" bestFit="1" customWidth="1"/>
    <col min="4094" max="4094" width="14.42578125" bestFit="1" customWidth="1"/>
    <col min="4095" max="4095" width="11.5703125" bestFit="1" customWidth="1"/>
    <col min="4096" max="4096" width="13.42578125" bestFit="1" customWidth="1"/>
    <col min="4097" max="4097" width="8.85546875" bestFit="1" customWidth="1"/>
    <col min="4098" max="4098" width="10.140625" bestFit="1" customWidth="1"/>
    <col min="4099" max="4099" width="9.7109375" bestFit="1" customWidth="1"/>
    <col min="4100" max="4100" width="14" bestFit="1" customWidth="1"/>
    <col min="4101" max="4101" width="12.28515625" bestFit="1" customWidth="1"/>
    <col min="4102" max="4102" width="11.140625" bestFit="1" customWidth="1"/>
    <col min="4104" max="4104" width="11" bestFit="1" customWidth="1"/>
    <col min="4105" max="4105" width="14.85546875" bestFit="1" customWidth="1"/>
    <col min="4106" max="4106" width="11.5703125" bestFit="1" customWidth="1"/>
    <col min="4107" max="4107" width="13.42578125" bestFit="1" customWidth="1"/>
    <col min="4108" max="4108" width="13.28515625" bestFit="1" customWidth="1"/>
    <col min="4109" max="4109" width="12.42578125" bestFit="1" customWidth="1"/>
    <col min="4110" max="4110" width="8.140625" bestFit="1" customWidth="1"/>
    <col min="4111" max="4111" width="8.42578125" bestFit="1" customWidth="1"/>
    <col min="4112" max="4112" width="11.42578125" bestFit="1" customWidth="1"/>
    <col min="4113" max="4113" width="8.140625" bestFit="1" customWidth="1"/>
    <col min="4114" max="4114" width="12.5703125" bestFit="1" customWidth="1"/>
    <col min="4115" max="4115" width="11.42578125" bestFit="1" customWidth="1"/>
    <col min="4116" max="4116" width="12.5703125" bestFit="1" customWidth="1"/>
    <col min="4117" max="4117" width="15.85546875" bestFit="1" customWidth="1"/>
    <col min="4118" max="4118" width="8.42578125" bestFit="1" customWidth="1"/>
    <col min="4119" max="4119" width="12.5703125" bestFit="1" customWidth="1"/>
    <col min="4120" max="4120" width="14.140625" bestFit="1" customWidth="1"/>
    <col min="4121" max="4121" width="12.7109375" bestFit="1" customWidth="1"/>
    <col min="4122" max="4122" width="9.85546875" bestFit="1" customWidth="1"/>
    <col min="4123" max="4123" width="13.28515625" bestFit="1" customWidth="1"/>
    <col min="4124" max="4124" width="10.5703125" bestFit="1" customWidth="1"/>
    <col min="4125" max="4125" width="16.140625" bestFit="1" customWidth="1"/>
    <col min="4126" max="4126" width="12.140625" bestFit="1" customWidth="1"/>
    <col min="4127" max="4127" width="11.5703125" bestFit="1" customWidth="1"/>
    <col min="4128" max="4129" width="11" bestFit="1" customWidth="1"/>
    <col min="4130" max="4130" width="11.7109375" bestFit="1" customWidth="1"/>
    <col min="4131" max="4131" width="11.42578125" bestFit="1" customWidth="1"/>
    <col min="4132" max="4132" width="12.42578125" bestFit="1" customWidth="1"/>
    <col min="4133" max="4133" width="9.85546875" bestFit="1" customWidth="1"/>
    <col min="4134" max="4134" width="13.85546875" bestFit="1" customWidth="1"/>
    <col min="4135" max="4135" width="12.28515625" bestFit="1" customWidth="1"/>
    <col min="4136" max="4136" width="12.85546875" bestFit="1" customWidth="1"/>
    <col min="4137" max="4137" width="9.85546875" bestFit="1" customWidth="1"/>
    <col min="4138" max="4139" width="12.85546875" bestFit="1" customWidth="1"/>
    <col min="4140" max="4140" width="10.5703125" bestFit="1" customWidth="1"/>
    <col min="4141" max="4141" width="17.85546875" bestFit="1" customWidth="1"/>
    <col min="4142" max="4142" width="10.7109375" bestFit="1" customWidth="1"/>
    <col min="4143" max="4143" width="13.85546875" bestFit="1" customWidth="1"/>
    <col min="4144" max="4144" width="8.85546875" bestFit="1" customWidth="1"/>
    <col min="4145" max="4145" width="10.42578125" bestFit="1" customWidth="1"/>
    <col min="4146" max="4146" width="11.85546875" bestFit="1" customWidth="1"/>
    <col min="4147" max="4147" width="13" bestFit="1" customWidth="1"/>
    <col min="4148" max="4148" width="9.85546875" bestFit="1" customWidth="1"/>
    <col min="4149" max="4149" width="11.85546875" bestFit="1" customWidth="1"/>
    <col min="4150" max="4150" width="11.140625" bestFit="1" customWidth="1"/>
    <col min="4151" max="4151" width="14.7109375" bestFit="1" customWidth="1"/>
    <col min="4152" max="4152" width="11.140625" bestFit="1" customWidth="1"/>
    <col min="4153" max="4153" width="16.42578125" bestFit="1" customWidth="1"/>
    <col min="4154" max="4154" width="10.42578125" bestFit="1" customWidth="1"/>
    <col min="4155" max="4155" width="13" bestFit="1" customWidth="1"/>
    <col min="4156" max="4156" width="10.5703125" bestFit="1" customWidth="1"/>
    <col min="4157" max="4157" width="13.85546875" bestFit="1" customWidth="1"/>
    <col min="4158" max="4158" width="15.42578125" bestFit="1" customWidth="1"/>
    <col min="4159" max="4159" width="12.42578125" bestFit="1" customWidth="1"/>
    <col min="4160" max="4160" width="11.85546875" bestFit="1" customWidth="1"/>
    <col min="4161" max="4161" width="14" bestFit="1" customWidth="1"/>
    <col min="4162" max="4162" width="15.85546875" bestFit="1" customWidth="1"/>
    <col min="4163" max="4163" width="17" bestFit="1" customWidth="1"/>
    <col min="4164" max="4164" width="14.28515625" bestFit="1" customWidth="1"/>
    <col min="4165" max="4165" width="13.5703125" bestFit="1" customWidth="1"/>
    <col min="4166" max="4166" width="11.42578125" bestFit="1" customWidth="1"/>
    <col min="4167" max="4167" width="7.85546875" bestFit="1" customWidth="1"/>
    <col min="4168" max="4168" width="9.85546875" bestFit="1" customWidth="1"/>
    <col min="4169" max="4169" width="11.85546875" bestFit="1" customWidth="1"/>
    <col min="4170" max="4170" width="12.42578125" bestFit="1" customWidth="1"/>
    <col min="4171" max="4171" width="12.140625" bestFit="1" customWidth="1"/>
    <col min="4172" max="4172" width="11.85546875" bestFit="1" customWidth="1"/>
    <col min="4173" max="4173" width="9.42578125" bestFit="1" customWidth="1"/>
    <col min="4174" max="4174" width="8.42578125" bestFit="1" customWidth="1"/>
    <col min="4175" max="4175" width="10.5703125" bestFit="1" customWidth="1"/>
    <col min="4176" max="4176" width="13.85546875" bestFit="1" customWidth="1"/>
    <col min="4177" max="4177" width="13.140625" bestFit="1" customWidth="1"/>
    <col min="4178" max="4178" width="8.85546875" bestFit="1" customWidth="1"/>
    <col min="4179" max="4179" width="9.5703125" bestFit="1" customWidth="1"/>
    <col min="4180" max="4180" width="10.7109375" bestFit="1" customWidth="1"/>
    <col min="4181" max="4181" width="11.140625" bestFit="1" customWidth="1"/>
    <col min="4182" max="4182" width="9.42578125" bestFit="1" customWidth="1"/>
    <col min="4183" max="4183" width="8.7109375" bestFit="1" customWidth="1"/>
    <col min="4184" max="4184" width="14.85546875" bestFit="1" customWidth="1"/>
    <col min="4185" max="4185" width="9.85546875" bestFit="1" customWidth="1"/>
    <col min="4186" max="4186" width="10.5703125" bestFit="1" customWidth="1"/>
    <col min="4187" max="4187" width="11.5703125" bestFit="1" customWidth="1"/>
    <col min="4188" max="4188" width="40" bestFit="1" customWidth="1"/>
    <col min="4189" max="4189" width="7.5703125" bestFit="1" customWidth="1"/>
    <col min="4190" max="4190" width="11.85546875" bestFit="1" customWidth="1"/>
    <col min="4191" max="4191" width="9.140625" bestFit="1" customWidth="1"/>
    <col min="4192" max="4192" width="12.5703125" bestFit="1" customWidth="1"/>
    <col min="4193" max="4193" width="10.42578125" bestFit="1" customWidth="1"/>
    <col min="4194" max="4194" width="12.28515625" bestFit="1" customWidth="1"/>
    <col min="4195" max="4195" width="9" bestFit="1" customWidth="1"/>
    <col min="4196" max="4196" width="8.85546875" bestFit="1" customWidth="1"/>
    <col min="4197" max="4197" width="8.5703125" bestFit="1" customWidth="1"/>
    <col min="4198" max="4198" width="10.7109375" bestFit="1" customWidth="1"/>
    <col min="4199" max="4199" width="11.85546875" bestFit="1" customWidth="1"/>
    <col min="4200" max="4201" width="12.42578125" bestFit="1" customWidth="1"/>
    <col min="4202" max="4202" width="10.140625" bestFit="1" customWidth="1"/>
    <col min="4203" max="4203" width="11" bestFit="1" customWidth="1"/>
    <col min="4204" max="4204" width="10.7109375" bestFit="1" customWidth="1"/>
    <col min="4205" max="4205" width="9.85546875" bestFit="1" customWidth="1"/>
    <col min="4206" max="4206" width="13" bestFit="1" customWidth="1"/>
    <col min="4207" max="4207" width="9.140625" bestFit="1" customWidth="1"/>
    <col min="4208" max="4208" width="13.42578125" bestFit="1" customWidth="1"/>
    <col min="4209" max="4209" width="9.42578125" bestFit="1" customWidth="1"/>
    <col min="4210" max="4210" width="15.5703125" bestFit="1" customWidth="1"/>
    <col min="4211" max="4211" width="9.5703125" bestFit="1" customWidth="1"/>
    <col min="4212" max="4212" width="11.140625" bestFit="1" customWidth="1"/>
    <col min="4213" max="4213" width="14.42578125" bestFit="1" customWidth="1"/>
    <col min="4214" max="4214" width="11.5703125" bestFit="1" customWidth="1"/>
    <col min="4215" max="4215" width="13.42578125" bestFit="1" customWidth="1"/>
    <col min="4216" max="4216" width="8.85546875" bestFit="1" customWidth="1"/>
    <col min="4217" max="4217" width="10.140625" bestFit="1" customWidth="1"/>
    <col min="4218" max="4218" width="9.7109375" bestFit="1" customWidth="1"/>
    <col min="4219" max="4219" width="14" bestFit="1" customWidth="1"/>
    <col min="4220" max="4220" width="12.28515625" bestFit="1" customWidth="1"/>
    <col min="4221" max="4221" width="11.140625" bestFit="1" customWidth="1"/>
    <col min="4223" max="4223" width="11" bestFit="1" customWidth="1"/>
    <col min="4224" max="4224" width="14.85546875" bestFit="1" customWidth="1"/>
    <col min="4225" max="4225" width="11.5703125" bestFit="1" customWidth="1"/>
    <col min="4226" max="4226" width="13.42578125" bestFit="1" customWidth="1"/>
    <col min="4227" max="4227" width="13.28515625" bestFit="1" customWidth="1"/>
    <col min="4228" max="4228" width="12.42578125" bestFit="1" customWidth="1"/>
    <col min="4229" max="4229" width="8.140625" bestFit="1" customWidth="1"/>
    <col min="4230" max="4230" width="8.42578125" bestFit="1" customWidth="1"/>
    <col min="4231" max="4231" width="11.42578125" bestFit="1" customWidth="1"/>
    <col min="4232" max="4232" width="8.140625" bestFit="1" customWidth="1"/>
    <col min="4233" max="4233" width="12.5703125" bestFit="1" customWidth="1"/>
    <col min="4234" max="4234" width="11.42578125" bestFit="1" customWidth="1"/>
    <col min="4235" max="4235" width="12.5703125" bestFit="1" customWidth="1"/>
    <col min="4236" max="4236" width="15.85546875" bestFit="1" customWidth="1"/>
    <col min="4237" max="4237" width="8.42578125" bestFit="1" customWidth="1"/>
    <col min="4238" max="4238" width="12.5703125" bestFit="1" customWidth="1"/>
    <col min="4239" max="4239" width="14.140625" bestFit="1" customWidth="1"/>
    <col min="4240" max="4240" width="12.7109375" bestFit="1" customWidth="1"/>
    <col min="4241" max="4241" width="9.85546875" bestFit="1" customWidth="1"/>
    <col min="4242" max="4242" width="13.28515625" bestFit="1" customWidth="1"/>
    <col min="4243" max="4243" width="10.5703125" bestFit="1" customWidth="1"/>
    <col min="4244" max="4244" width="16.140625" bestFit="1" customWidth="1"/>
    <col min="4245" max="4245" width="12.140625" bestFit="1" customWidth="1"/>
    <col min="4246" max="4246" width="11.5703125" bestFit="1" customWidth="1"/>
    <col min="4247" max="4248" width="11" bestFit="1" customWidth="1"/>
    <col min="4249" max="4249" width="11.7109375" bestFit="1" customWidth="1"/>
    <col min="4250" max="4250" width="11.42578125" bestFit="1" customWidth="1"/>
    <col min="4251" max="4251" width="12.42578125" bestFit="1" customWidth="1"/>
    <col min="4252" max="4252" width="9.85546875" bestFit="1" customWidth="1"/>
    <col min="4253" max="4253" width="13.85546875" bestFit="1" customWidth="1"/>
    <col min="4254" max="4254" width="12.28515625" bestFit="1" customWidth="1"/>
    <col min="4255" max="4255" width="12.85546875" bestFit="1" customWidth="1"/>
    <col min="4256" max="4256" width="9.85546875" bestFit="1" customWidth="1"/>
    <col min="4257" max="4258" width="12.85546875" bestFit="1" customWidth="1"/>
    <col min="4259" max="4259" width="10.5703125" bestFit="1" customWidth="1"/>
    <col min="4260" max="4260" width="17.85546875" bestFit="1" customWidth="1"/>
    <col min="4261" max="4261" width="10.7109375" bestFit="1" customWidth="1"/>
    <col min="4262" max="4262" width="13.85546875" bestFit="1" customWidth="1"/>
    <col min="4263" max="4263" width="8.85546875" bestFit="1" customWidth="1"/>
    <col min="4264" max="4264" width="10.42578125" bestFit="1" customWidth="1"/>
    <col min="4265" max="4265" width="11.85546875" bestFit="1" customWidth="1"/>
    <col min="4266" max="4266" width="13" bestFit="1" customWidth="1"/>
    <col min="4267" max="4267" width="9.85546875" bestFit="1" customWidth="1"/>
    <col min="4268" max="4268" width="11.85546875" bestFit="1" customWidth="1"/>
    <col min="4269" max="4269" width="11.140625" bestFit="1" customWidth="1"/>
    <col min="4270" max="4270" width="14.7109375" bestFit="1" customWidth="1"/>
    <col min="4271" max="4271" width="11.140625" bestFit="1" customWidth="1"/>
    <col min="4272" max="4272" width="16.42578125" bestFit="1" customWidth="1"/>
    <col min="4273" max="4273" width="10.42578125" bestFit="1" customWidth="1"/>
    <col min="4274" max="4274" width="13" bestFit="1" customWidth="1"/>
    <col min="4275" max="4275" width="10.5703125" bestFit="1" customWidth="1"/>
    <col min="4276" max="4276" width="13.85546875" bestFit="1" customWidth="1"/>
    <col min="4277" max="4277" width="15.42578125" bestFit="1" customWidth="1"/>
    <col min="4278" max="4278" width="12.42578125" bestFit="1" customWidth="1"/>
    <col min="4279" max="4279" width="11.85546875" bestFit="1" customWidth="1"/>
    <col min="4280" max="4280" width="14" bestFit="1" customWidth="1"/>
    <col min="4281" max="4281" width="15.85546875" bestFit="1" customWidth="1"/>
    <col min="4282" max="4282" width="17" bestFit="1" customWidth="1"/>
    <col min="4283" max="4283" width="14.28515625" bestFit="1" customWidth="1"/>
    <col min="4284" max="4284" width="13.5703125" bestFit="1" customWidth="1"/>
    <col min="4285" max="4285" width="11.42578125" bestFit="1" customWidth="1"/>
    <col min="4286" max="4286" width="7.85546875" bestFit="1" customWidth="1"/>
    <col min="4287" max="4287" width="9.85546875" bestFit="1" customWidth="1"/>
    <col min="4288" max="4288" width="11.85546875" bestFit="1" customWidth="1"/>
    <col min="4289" max="4289" width="12.42578125" bestFit="1" customWidth="1"/>
    <col min="4290" max="4290" width="12.140625" bestFit="1" customWidth="1"/>
    <col min="4291" max="4291" width="11.85546875" bestFit="1" customWidth="1"/>
    <col min="4292" max="4292" width="9.42578125" bestFit="1" customWidth="1"/>
    <col min="4293" max="4293" width="8.42578125" bestFit="1" customWidth="1"/>
    <col min="4294" max="4294" width="10.5703125" bestFit="1" customWidth="1"/>
    <col min="4295" max="4295" width="13.85546875" bestFit="1" customWidth="1"/>
    <col min="4296" max="4296" width="13.140625" bestFit="1" customWidth="1"/>
    <col min="4297" max="4297" width="8.85546875" bestFit="1" customWidth="1"/>
    <col min="4298" max="4298" width="9.5703125" bestFit="1" customWidth="1"/>
    <col min="4299" max="4299" width="10.7109375" bestFit="1" customWidth="1"/>
    <col min="4300" max="4300" width="11.140625" bestFit="1" customWidth="1"/>
    <col min="4301" max="4301" width="9.42578125" bestFit="1" customWidth="1"/>
    <col min="4302" max="4302" width="8.7109375" bestFit="1" customWidth="1"/>
    <col min="4303" max="4303" width="14.85546875" bestFit="1" customWidth="1"/>
    <col min="4304" max="4304" width="9.85546875" bestFit="1" customWidth="1"/>
    <col min="4305" max="4305" width="10.5703125" bestFit="1" customWidth="1"/>
    <col min="4306" max="4306" width="11.5703125" bestFit="1" customWidth="1"/>
    <col min="4307" max="4307" width="40" bestFit="1" customWidth="1"/>
    <col min="4308" max="4308" width="7.5703125" bestFit="1" customWidth="1"/>
    <col min="4309" max="4309" width="11.85546875" bestFit="1" customWidth="1"/>
    <col min="4310" max="4310" width="9.140625" bestFit="1" customWidth="1"/>
    <col min="4311" max="4311" width="12.5703125" bestFit="1" customWidth="1"/>
    <col min="4312" max="4312" width="10.42578125" bestFit="1" customWidth="1"/>
    <col min="4313" max="4313" width="12.28515625" bestFit="1" customWidth="1"/>
    <col min="4314" max="4314" width="9" bestFit="1" customWidth="1"/>
    <col min="4315" max="4315" width="8.85546875" bestFit="1" customWidth="1"/>
    <col min="4316" max="4316" width="8.5703125" bestFit="1" customWidth="1"/>
    <col min="4317" max="4317" width="10.7109375" bestFit="1" customWidth="1"/>
    <col min="4318" max="4318" width="11.85546875" bestFit="1" customWidth="1"/>
    <col min="4319" max="4320" width="12.42578125" bestFit="1" customWidth="1"/>
    <col min="4321" max="4321" width="10.140625" bestFit="1" customWidth="1"/>
    <col min="4322" max="4322" width="11" bestFit="1" customWidth="1"/>
    <col min="4323" max="4323" width="10.7109375" bestFit="1" customWidth="1"/>
    <col min="4324" max="4324" width="9.85546875" bestFit="1" customWidth="1"/>
    <col min="4325" max="4325" width="13" bestFit="1" customWidth="1"/>
    <col min="4326" max="4326" width="9.140625" bestFit="1" customWidth="1"/>
    <col min="4327" max="4327" width="13.42578125" bestFit="1" customWidth="1"/>
    <col min="4328" max="4328" width="9.42578125" bestFit="1" customWidth="1"/>
    <col min="4329" max="4329" width="15.5703125" bestFit="1" customWidth="1"/>
    <col min="4330" max="4330" width="9.5703125" bestFit="1" customWidth="1"/>
    <col min="4331" max="4331" width="11.140625" bestFit="1" customWidth="1"/>
    <col min="4332" max="4332" width="14.42578125" bestFit="1" customWidth="1"/>
    <col min="4333" max="4333" width="11.5703125" bestFit="1" customWidth="1"/>
    <col min="4334" max="4334" width="13.42578125" bestFit="1" customWidth="1"/>
    <col min="4335" max="4335" width="8.85546875" bestFit="1" customWidth="1"/>
    <col min="4336" max="4336" width="10.140625" bestFit="1" customWidth="1"/>
    <col min="4337" max="4337" width="9.7109375" bestFit="1" customWidth="1"/>
    <col min="4338" max="4338" width="14" bestFit="1" customWidth="1"/>
    <col min="4339" max="4339" width="12.28515625" bestFit="1" customWidth="1"/>
    <col min="4340" max="4340" width="11.140625" bestFit="1" customWidth="1"/>
    <col min="4342" max="4342" width="11" bestFit="1" customWidth="1"/>
    <col min="4343" max="4343" width="14.85546875" bestFit="1" customWidth="1"/>
    <col min="4344" max="4344" width="11.5703125" bestFit="1" customWidth="1"/>
    <col min="4345" max="4345" width="13.42578125" bestFit="1" customWidth="1"/>
    <col min="4346" max="4346" width="13.28515625" bestFit="1" customWidth="1"/>
    <col min="4347" max="4347" width="12.42578125" bestFit="1" customWidth="1"/>
    <col min="4348" max="4348" width="8.140625" bestFit="1" customWidth="1"/>
    <col min="4349" max="4349" width="8.42578125" bestFit="1" customWidth="1"/>
    <col min="4350" max="4350" width="11.42578125" bestFit="1" customWidth="1"/>
    <col min="4351" max="4351" width="8.140625" bestFit="1" customWidth="1"/>
    <col min="4352" max="4352" width="12.5703125" bestFit="1" customWidth="1"/>
    <col min="4353" max="4353" width="11.42578125" bestFit="1" customWidth="1"/>
    <col min="4354" max="4354" width="12.5703125" bestFit="1" customWidth="1"/>
    <col min="4355" max="4355" width="15.85546875" bestFit="1" customWidth="1"/>
    <col min="4356" max="4356" width="8.42578125" bestFit="1" customWidth="1"/>
    <col min="4357" max="4357" width="12.5703125" bestFit="1" customWidth="1"/>
    <col min="4358" max="4358" width="14.140625" bestFit="1" customWidth="1"/>
    <col min="4359" max="4359" width="12.7109375" bestFit="1" customWidth="1"/>
    <col min="4360" max="4360" width="9.85546875" bestFit="1" customWidth="1"/>
    <col min="4361" max="4361" width="13.28515625" bestFit="1" customWidth="1"/>
    <col min="4362" max="4362" width="10.5703125" bestFit="1" customWidth="1"/>
    <col min="4363" max="4363" width="16.140625" bestFit="1" customWidth="1"/>
    <col min="4364" max="4364" width="12.140625" bestFit="1" customWidth="1"/>
    <col min="4365" max="4365" width="11.5703125" bestFit="1" customWidth="1"/>
    <col min="4366" max="4367" width="11" bestFit="1" customWidth="1"/>
    <col min="4368" max="4368" width="11.7109375" bestFit="1" customWidth="1"/>
    <col min="4369" max="4369" width="11.42578125" bestFit="1" customWidth="1"/>
    <col min="4370" max="4370" width="12.42578125" bestFit="1" customWidth="1"/>
    <col min="4371" max="4371" width="9.85546875" bestFit="1" customWidth="1"/>
    <col min="4372" max="4372" width="13.85546875" bestFit="1" customWidth="1"/>
    <col min="4373" max="4373" width="12.28515625" bestFit="1" customWidth="1"/>
    <col min="4374" max="4374" width="12.85546875" bestFit="1" customWidth="1"/>
    <col min="4375" max="4375" width="9.85546875" bestFit="1" customWidth="1"/>
    <col min="4376" max="4377" width="12.85546875" bestFit="1" customWidth="1"/>
    <col min="4378" max="4378" width="10.5703125" bestFit="1" customWidth="1"/>
    <col min="4379" max="4379" width="17.85546875" bestFit="1" customWidth="1"/>
    <col min="4380" max="4380" width="10.7109375" bestFit="1" customWidth="1"/>
    <col min="4381" max="4381" width="13.85546875" bestFit="1" customWidth="1"/>
    <col min="4382" max="4382" width="8.85546875" bestFit="1" customWidth="1"/>
    <col min="4383" max="4383" width="10.42578125" bestFit="1" customWidth="1"/>
    <col min="4384" max="4384" width="11.85546875" bestFit="1" customWidth="1"/>
    <col min="4385" max="4385" width="13" bestFit="1" customWidth="1"/>
    <col min="4386" max="4386" width="9.85546875" bestFit="1" customWidth="1"/>
    <col min="4387" max="4387" width="11.85546875" bestFit="1" customWidth="1"/>
    <col min="4388" max="4388" width="11.140625" bestFit="1" customWidth="1"/>
    <col min="4389" max="4389" width="14.7109375" bestFit="1" customWidth="1"/>
    <col min="4390" max="4390" width="11.140625" bestFit="1" customWidth="1"/>
    <col min="4391" max="4391" width="16.42578125" bestFit="1" customWidth="1"/>
    <col min="4392" max="4392" width="10.42578125" bestFit="1" customWidth="1"/>
    <col min="4393" max="4393" width="13" bestFit="1" customWidth="1"/>
    <col min="4394" max="4394" width="10.5703125" bestFit="1" customWidth="1"/>
    <col min="4395" max="4395" width="13.85546875" bestFit="1" customWidth="1"/>
    <col min="4396" max="4396" width="15.42578125" bestFit="1" customWidth="1"/>
    <col min="4397" max="4397" width="12.42578125" bestFit="1" customWidth="1"/>
    <col min="4398" max="4398" width="11.85546875" bestFit="1" customWidth="1"/>
    <col min="4399" max="4399" width="14" bestFit="1" customWidth="1"/>
    <col min="4400" max="4400" width="15.85546875" bestFit="1" customWidth="1"/>
    <col min="4401" max="4401" width="17" bestFit="1" customWidth="1"/>
    <col min="4402" max="4402" width="14.28515625" bestFit="1" customWidth="1"/>
    <col min="4403" max="4403" width="13.5703125" bestFit="1" customWidth="1"/>
    <col min="4404" max="4404" width="11.42578125" bestFit="1" customWidth="1"/>
    <col min="4405" max="4405" width="7.85546875" bestFit="1" customWidth="1"/>
    <col min="4406" max="4406" width="9.85546875" bestFit="1" customWidth="1"/>
    <col min="4407" max="4407" width="11.85546875" bestFit="1" customWidth="1"/>
    <col min="4408" max="4408" width="12.42578125" bestFit="1" customWidth="1"/>
    <col min="4409" max="4409" width="12.140625" bestFit="1" customWidth="1"/>
    <col min="4410" max="4410" width="11.85546875" bestFit="1" customWidth="1"/>
    <col min="4411" max="4411" width="9.42578125" bestFit="1" customWidth="1"/>
    <col min="4412" max="4412" width="8.42578125" bestFit="1" customWidth="1"/>
    <col min="4413" max="4413" width="10.5703125" bestFit="1" customWidth="1"/>
    <col min="4414" max="4414" width="13.85546875" bestFit="1" customWidth="1"/>
    <col min="4415" max="4415" width="13.140625" bestFit="1" customWidth="1"/>
    <col min="4416" max="4416" width="8.85546875" bestFit="1" customWidth="1"/>
    <col min="4417" max="4417" width="9.5703125" bestFit="1" customWidth="1"/>
    <col min="4418" max="4418" width="10.7109375" bestFit="1" customWidth="1"/>
    <col min="4419" max="4419" width="11.140625" bestFit="1" customWidth="1"/>
    <col min="4420" max="4420" width="9.42578125" bestFit="1" customWidth="1"/>
    <col min="4421" max="4421" width="8.7109375" bestFit="1" customWidth="1"/>
    <col min="4422" max="4422" width="14.85546875" bestFit="1" customWidth="1"/>
    <col min="4423" max="4423" width="9.85546875" bestFit="1" customWidth="1"/>
    <col min="4424" max="4424" width="10.5703125" bestFit="1" customWidth="1"/>
    <col min="4425" max="4425" width="11.5703125" bestFit="1" customWidth="1"/>
    <col min="4426" max="4426" width="40" bestFit="1" customWidth="1"/>
    <col min="4427" max="4427" width="7.5703125" bestFit="1" customWidth="1"/>
    <col min="4428" max="4428" width="11.85546875" bestFit="1" customWidth="1"/>
    <col min="4429" max="4429" width="9.140625" bestFit="1" customWidth="1"/>
    <col min="4430" max="4430" width="12.5703125" bestFit="1" customWidth="1"/>
    <col min="4431" max="4431" width="10.42578125" bestFit="1" customWidth="1"/>
    <col min="4432" max="4432" width="12.28515625" bestFit="1" customWidth="1"/>
    <col min="4433" max="4433" width="9" bestFit="1" customWidth="1"/>
    <col min="4434" max="4434" width="8.85546875" bestFit="1" customWidth="1"/>
    <col min="4435" max="4435" width="8.5703125" bestFit="1" customWidth="1"/>
    <col min="4436" max="4436" width="10.7109375" bestFit="1" customWidth="1"/>
    <col min="4437" max="4437" width="11.85546875" bestFit="1" customWidth="1"/>
    <col min="4438" max="4439" width="12.42578125" bestFit="1" customWidth="1"/>
    <col min="4440" max="4440" width="10.140625" bestFit="1" customWidth="1"/>
    <col min="4441" max="4441" width="11" bestFit="1" customWidth="1"/>
    <col min="4442" max="4442" width="10.7109375" bestFit="1" customWidth="1"/>
    <col min="4443" max="4443" width="9.85546875" bestFit="1" customWidth="1"/>
    <col min="4444" max="4444" width="13" bestFit="1" customWidth="1"/>
    <col min="4445" max="4445" width="9.140625" bestFit="1" customWidth="1"/>
    <col min="4446" max="4446" width="13.42578125" bestFit="1" customWidth="1"/>
    <col min="4447" max="4447" width="9.42578125" bestFit="1" customWidth="1"/>
    <col min="4448" max="4448" width="15.5703125" bestFit="1" customWidth="1"/>
    <col min="4449" max="4449" width="9.5703125" bestFit="1" customWidth="1"/>
    <col min="4450" max="4450" width="11.140625" bestFit="1" customWidth="1"/>
    <col min="4451" max="4451" width="14.42578125" bestFit="1" customWidth="1"/>
    <col min="4452" max="4452" width="11.5703125" bestFit="1" customWidth="1"/>
    <col min="4453" max="4453" width="13.42578125" bestFit="1" customWidth="1"/>
    <col min="4454" max="4454" width="8.85546875" bestFit="1" customWidth="1"/>
    <col min="4455" max="4455" width="10.140625" bestFit="1" customWidth="1"/>
    <col min="4456" max="4456" width="9.7109375" bestFit="1" customWidth="1"/>
    <col min="4457" max="4457" width="14" bestFit="1" customWidth="1"/>
    <col min="4458" max="4458" width="12.28515625" bestFit="1" customWidth="1"/>
    <col min="4459" max="4459" width="11.140625" bestFit="1" customWidth="1"/>
    <col min="4461" max="4461" width="11" bestFit="1" customWidth="1"/>
    <col min="4462" max="4462" width="14.85546875" bestFit="1" customWidth="1"/>
    <col min="4463" max="4463" width="11.5703125" bestFit="1" customWidth="1"/>
    <col min="4464" max="4464" width="13.42578125" bestFit="1" customWidth="1"/>
    <col min="4465" max="4465" width="13.28515625" bestFit="1" customWidth="1"/>
    <col min="4466" max="4466" width="12.42578125" bestFit="1" customWidth="1"/>
    <col min="4467" max="4467" width="8.140625" bestFit="1" customWidth="1"/>
    <col min="4468" max="4468" width="8.42578125" bestFit="1" customWidth="1"/>
    <col min="4469" max="4469" width="11.42578125" bestFit="1" customWidth="1"/>
    <col min="4470" max="4470" width="8.140625" bestFit="1" customWidth="1"/>
    <col min="4471" max="4471" width="12.5703125" bestFit="1" customWidth="1"/>
    <col min="4472" max="4472" width="11.42578125" bestFit="1" customWidth="1"/>
    <col min="4473" max="4473" width="12.5703125" bestFit="1" customWidth="1"/>
    <col min="4474" max="4474" width="15.85546875" bestFit="1" customWidth="1"/>
    <col min="4475" max="4475" width="8.42578125" bestFit="1" customWidth="1"/>
    <col min="4476" max="4476" width="12.5703125" bestFit="1" customWidth="1"/>
    <col min="4477" max="4477" width="14.140625" bestFit="1" customWidth="1"/>
    <col min="4478" max="4478" width="12.7109375" bestFit="1" customWidth="1"/>
    <col min="4479" max="4479" width="9.85546875" bestFit="1" customWidth="1"/>
    <col min="4480" max="4480" width="13.28515625" bestFit="1" customWidth="1"/>
    <col min="4481" max="4481" width="10.5703125" bestFit="1" customWidth="1"/>
    <col min="4482" max="4482" width="16.140625" bestFit="1" customWidth="1"/>
    <col min="4483" max="4483" width="12.140625" bestFit="1" customWidth="1"/>
    <col min="4484" max="4484" width="11.5703125" bestFit="1" customWidth="1"/>
    <col min="4485" max="4486" width="11" bestFit="1" customWidth="1"/>
    <col min="4487" max="4487" width="11.7109375" bestFit="1" customWidth="1"/>
    <col min="4488" max="4488" width="11.42578125" bestFit="1" customWidth="1"/>
    <col min="4489" max="4489" width="12.42578125" bestFit="1" customWidth="1"/>
    <col min="4490" max="4490" width="9.85546875" bestFit="1" customWidth="1"/>
    <col min="4491" max="4491" width="13.85546875" bestFit="1" customWidth="1"/>
    <col min="4492" max="4492" width="12.28515625" bestFit="1" customWidth="1"/>
    <col min="4493" max="4493" width="12.85546875" bestFit="1" customWidth="1"/>
    <col min="4494" max="4494" width="9.85546875" bestFit="1" customWidth="1"/>
    <col min="4495" max="4496" width="12.85546875" bestFit="1" customWidth="1"/>
    <col min="4497" max="4497" width="10.5703125" bestFit="1" customWidth="1"/>
    <col min="4498" max="4498" width="17.85546875" bestFit="1" customWidth="1"/>
    <col min="4499" max="4499" width="10.7109375" bestFit="1" customWidth="1"/>
    <col min="4500" max="4500" width="13.85546875" bestFit="1" customWidth="1"/>
    <col min="4501" max="4501" width="8.85546875" bestFit="1" customWidth="1"/>
    <col min="4502" max="4502" width="10.42578125" bestFit="1" customWidth="1"/>
    <col min="4503" max="4503" width="11.85546875" bestFit="1" customWidth="1"/>
    <col min="4504" max="4504" width="13" bestFit="1" customWidth="1"/>
    <col min="4505" max="4505" width="9.85546875" bestFit="1" customWidth="1"/>
    <col min="4506" max="4506" width="11.85546875" bestFit="1" customWidth="1"/>
    <col min="4507" max="4507" width="11.140625" bestFit="1" customWidth="1"/>
    <col min="4508" max="4508" width="14.7109375" bestFit="1" customWidth="1"/>
    <col min="4509" max="4509" width="11.140625" bestFit="1" customWidth="1"/>
    <col min="4510" max="4510" width="16.42578125" bestFit="1" customWidth="1"/>
    <col min="4511" max="4511" width="10.42578125" bestFit="1" customWidth="1"/>
    <col min="4512" max="4512" width="13" bestFit="1" customWidth="1"/>
    <col min="4513" max="4513" width="10.5703125" bestFit="1" customWidth="1"/>
    <col min="4514" max="4514" width="13.85546875" bestFit="1" customWidth="1"/>
    <col min="4515" max="4515" width="15.42578125" bestFit="1" customWidth="1"/>
    <col min="4516" max="4516" width="12.42578125" bestFit="1" customWidth="1"/>
    <col min="4517" max="4517" width="11.85546875" bestFit="1" customWidth="1"/>
    <col min="4518" max="4518" width="14" bestFit="1" customWidth="1"/>
    <col min="4519" max="4519" width="15.85546875" bestFit="1" customWidth="1"/>
    <col min="4520" max="4520" width="17" bestFit="1" customWidth="1"/>
    <col min="4521" max="4521" width="14.28515625" bestFit="1" customWidth="1"/>
    <col min="4522" max="4522" width="13.5703125" bestFit="1" customWidth="1"/>
    <col min="4523" max="4523" width="11.42578125" bestFit="1" customWidth="1"/>
    <col min="4524" max="4524" width="7.85546875" bestFit="1" customWidth="1"/>
    <col min="4525" max="4525" width="9.85546875" bestFit="1" customWidth="1"/>
    <col min="4526" max="4526" width="11.85546875" bestFit="1" customWidth="1"/>
    <col min="4527" max="4527" width="12.42578125" bestFit="1" customWidth="1"/>
    <col min="4528" max="4528" width="12.140625" bestFit="1" customWidth="1"/>
    <col min="4529" max="4529" width="11.85546875" bestFit="1" customWidth="1"/>
    <col min="4530" max="4530" width="9.42578125" bestFit="1" customWidth="1"/>
    <col min="4531" max="4531" width="8.42578125" bestFit="1" customWidth="1"/>
    <col min="4532" max="4532" width="10.5703125" bestFit="1" customWidth="1"/>
    <col min="4533" max="4533" width="13.85546875" bestFit="1" customWidth="1"/>
    <col min="4534" max="4534" width="13.140625" bestFit="1" customWidth="1"/>
    <col min="4535" max="4535" width="8.85546875" bestFit="1" customWidth="1"/>
    <col min="4536" max="4536" width="9.5703125" bestFit="1" customWidth="1"/>
    <col min="4537" max="4537" width="10.7109375" bestFit="1" customWidth="1"/>
    <col min="4538" max="4538" width="11.140625" bestFit="1" customWidth="1"/>
    <col min="4539" max="4539" width="9.42578125" bestFit="1" customWidth="1"/>
    <col min="4540" max="4540" width="8.7109375" bestFit="1" customWidth="1"/>
    <col min="4541" max="4541" width="14.85546875" bestFit="1" customWidth="1"/>
    <col min="4542" max="4542" width="9.85546875" bestFit="1" customWidth="1"/>
    <col min="4543" max="4543" width="10.5703125" bestFit="1" customWidth="1"/>
    <col min="4544" max="4544" width="11.5703125" bestFit="1" customWidth="1"/>
    <col min="4545" max="4545" width="40" bestFit="1" customWidth="1"/>
    <col min="4546" max="4546" width="7.5703125" bestFit="1" customWidth="1"/>
    <col min="4547" max="4547" width="11.85546875" bestFit="1" customWidth="1"/>
    <col min="4548" max="4548" width="9.140625" bestFit="1" customWidth="1"/>
    <col min="4549" max="4549" width="12.5703125" bestFit="1" customWidth="1"/>
    <col min="4550" max="4550" width="10.42578125" bestFit="1" customWidth="1"/>
    <col min="4551" max="4551" width="12.28515625" bestFit="1" customWidth="1"/>
    <col min="4552" max="4552" width="9" bestFit="1" customWidth="1"/>
    <col min="4553" max="4553" width="8.85546875" bestFit="1" customWidth="1"/>
    <col min="4554" max="4554" width="8.5703125" bestFit="1" customWidth="1"/>
    <col min="4555" max="4555" width="10.7109375" bestFit="1" customWidth="1"/>
    <col min="4556" max="4556" width="11.85546875" bestFit="1" customWidth="1"/>
    <col min="4557" max="4558" width="12.42578125" bestFit="1" customWidth="1"/>
    <col min="4559" max="4559" width="10.140625" bestFit="1" customWidth="1"/>
    <col min="4560" max="4560" width="11" bestFit="1" customWidth="1"/>
    <col min="4561" max="4561" width="10.7109375" bestFit="1" customWidth="1"/>
    <col min="4562" max="4562" width="9.85546875" bestFit="1" customWidth="1"/>
    <col min="4563" max="4563" width="13" bestFit="1" customWidth="1"/>
    <col min="4564" max="4564" width="9.140625" bestFit="1" customWidth="1"/>
    <col min="4565" max="4565" width="13.42578125" bestFit="1" customWidth="1"/>
    <col min="4566" max="4566" width="9.42578125" bestFit="1" customWidth="1"/>
    <col min="4567" max="4567" width="15.5703125" bestFit="1" customWidth="1"/>
    <col min="4568" max="4568" width="9.5703125" bestFit="1" customWidth="1"/>
    <col min="4569" max="4569" width="11.140625" bestFit="1" customWidth="1"/>
    <col min="4570" max="4570" width="14.42578125" bestFit="1" customWidth="1"/>
    <col min="4571" max="4571" width="11.5703125" bestFit="1" customWidth="1"/>
    <col min="4572" max="4572" width="13.42578125" bestFit="1" customWidth="1"/>
    <col min="4573" max="4573" width="8.85546875" bestFit="1" customWidth="1"/>
    <col min="4574" max="4574" width="10.140625" bestFit="1" customWidth="1"/>
    <col min="4575" max="4575" width="9.7109375" bestFit="1" customWidth="1"/>
    <col min="4576" max="4576" width="14" bestFit="1" customWidth="1"/>
    <col min="4577" max="4577" width="12.28515625" bestFit="1" customWidth="1"/>
    <col min="4578" max="4578" width="11.140625" bestFit="1" customWidth="1"/>
    <col min="4580" max="4580" width="11" bestFit="1" customWidth="1"/>
    <col min="4581" max="4581" width="14.85546875" bestFit="1" customWidth="1"/>
    <col min="4582" max="4582" width="11.5703125" bestFit="1" customWidth="1"/>
    <col min="4583" max="4583" width="13.42578125" bestFit="1" customWidth="1"/>
    <col min="4584" max="4584" width="13.28515625" bestFit="1" customWidth="1"/>
    <col min="4585" max="4585" width="12.42578125" bestFit="1" customWidth="1"/>
    <col min="4586" max="4586" width="8.140625" bestFit="1" customWidth="1"/>
    <col min="4587" max="4587" width="8.42578125" bestFit="1" customWidth="1"/>
    <col min="4588" max="4588" width="11.42578125" bestFit="1" customWidth="1"/>
    <col min="4589" max="4589" width="8.140625" bestFit="1" customWidth="1"/>
    <col min="4590" max="4590" width="12.5703125" bestFit="1" customWidth="1"/>
    <col min="4591" max="4591" width="11.42578125" bestFit="1" customWidth="1"/>
    <col min="4592" max="4592" width="12.5703125" bestFit="1" customWidth="1"/>
    <col min="4593" max="4593" width="15.85546875" bestFit="1" customWidth="1"/>
    <col min="4594" max="4594" width="8.42578125" bestFit="1" customWidth="1"/>
    <col min="4595" max="4595" width="12.5703125" bestFit="1" customWidth="1"/>
    <col min="4596" max="4596" width="14.140625" bestFit="1" customWidth="1"/>
    <col min="4597" max="4597" width="12.7109375" bestFit="1" customWidth="1"/>
    <col min="4598" max="4598" width="9.85546875" bestFit="1" customWidth="1"/>
    <col min="4599" max="4599" width="13.28515625" bestFit="1" customWidth="1"/>
    <col min="4600" max="4600" width="10.5703125" bestFit="1" customWidth="1"/>
    <col min="4601" max="4601" width="16.140625" bestFit="1" customWidth="1"/>
    <col min="4602" max="4602" width="12.140625" bestFit="1" customWidth="1"/>
    <col min="4603" max="4603" width="11.5703125" bestFit="1" customWidth="1"/>
    <col min="4604" max="4605" width="11" bestFit="1" customWidth="1"/>
    <col min="4606" max="4606" width="11.7109375" bestFit="1" customWidth="1"/>
    <col min="4607" max="4607" width="11.42578125" bestFit="1" customWidth="1"/>
    <col min="4608" max="4608" width="12.42578125" bestFit="1" customWidth="1"/>
    <col min="4609" max="4609" width="9.85546875" bestFit="1" customWidth="1"/>
    <col min="4610" max="4610" width="13.85546875" bestFit="1" customWidth="1"/>
    <col min="4611" max="4611" width="12.28515625" bestFit="1" customWidth="1"/>
    <col min="4612" max="4612" width="12.85546875" bestFit="1" customWidth="1"/>
    <col min="4613" max="4613" width="9.85546875" bestFit="1" customWidth="1"/>
    <col min="4614" max="4615" width="12.85546875" bestFit="1" customWidth="1"/>
    <col min="4616" max="4616" width="10.5703125" bestFit="1" customWidth="1"/>
    <col min="4617" max="4617" width="17.85546875" bestFit="1" customWidth="1"/>
    <col min="4618" max="4618" width="10.7109375" bestFit="1" customWidth="1"/>
    <col min="4619" max="4619" width="13.85546875" bestFit="1" customWidth="1"/>
    <col min="4620" max="4620" width="8.85546875" bestFit="1" customWidth="1"/>
    <col min="4621" max="4621" width="10.42578125" bestFit="1" customWidth="1"/>
    <col min="4622" max="4622" width="11.85546875" bestFit="1" customWidth="1"/>
    <col min="4623" max="4623" width="13" bestFit="1" customWidth="1"/>
    <col min="4624" max="4624" width="9.85546875" bestFit="1" customWidth="1"/>
    <col min="4625" max="4625" width="11.85546875" bestFit="1" customWidth="1"/>
    <col min="4626" max="4626" width="11.140625" bestFit="1" customWidth="1"/>
    <col min="4627" max="4627" width="14.7109375" bestFit="1" customWidth="1"/>
    <col min="4628" max="4628" width="11.140625" bestFit="1" customWidth="1"/>
    <col min="4629" max="4629" width="16.42578125" bestFit="1" customWidth="1"/>
    <col min="4630" max="4630" width="10.42578125" bestFit="1" customWidth="1"/>
    <col min="4631" max="4631" width="13" bestFit="1" customWidth="1"/>
    <col min="4632" max="4632" width="10.5703125" bestFit="1" customWidth="1"/>
    <col min="4633" max="4633" width="13.85546875" bestFit="1" customWidth="1"/>
    <col min="4634" max="4634" width="15.42578125" bestFit="1" customWidth="1"/>
    <col min="4635" max="4635" width="12.42578125" bestFit="1" customWidth="1"/>
    <col min="4636" max="4636" width="11.85546875" bestFit="1" customWidth="1"/>
    <col min="4637" max="4637" width="14" bestFit="1" customWidth="1"/>
    <col min="4638" max="4638" width="15.85546875" bestFit="1" customWidth="1"/>
    <col min="4639" max="4639" width="17" bestFit="1" customWidth="1"/>
    <col min="4640" max="4640" width="14.28515625" bestFit="1" customWidth="1"/>
    <col min="4641" max="4641" width="13.5703125" bestFit="1" customWidth="1"/>
    <col min="4642" max="4642" width="11.42578125" bestFit="1" customWidth="1"/>
    <col min="4643" max="4643" width="7.85546875" bestFit="1" customWidth="1"/>
    <col min="4644" max="4644" width="9.85546875" bestFit="1" customWidth="1"/>
    <col min="4645" max="4645" width="11.85546875" bestFit="1" customWidth="1"/>
    <col min="4646" max="4646" width="12.42578125" bestFit="1" customWidth="1"/>
    <col min="4647" max="4647" width="12.140625" bestFit="1" customWidth="1"/>
    <col min="4648" max="4648" width="11.85546875" bestFit="1" customWidth="1"/>
    <col min="4649" max="4649" width="9.42578125" bestFit="1" customWidth="1"/>
    <col min="4650" max="4650" width="8.42578125" bestFit="1" customWidth="1"/>
    <col min="4651" max="4651" width="10.5703125" bestFit="1" customWidth="1"/>
    <col min="4652" max="4652" width="13.85546875" bestFit="1" customWidth="1"/>
    <col min="4653" max="4653" width="13.140625" bestFit="1" customWidth="1"/>
    <col min="4654" max="4654" width="8.85546875" bestFit="1" customWidth="1"/>
    <col min="4655" max="4655" width="9.5703125" bestFit="1" customWidth="1"/>
    <col min="4656" max="4656" width="10.7109375" bestFit="1" customWidth="1"/>
    <col min="4657" max="4657" width="11.140625" bestFit="1" customWidth="1"/>
    <col min="4658" max="4658" width="9.42578125" bestFit="1" customWidth="1"/>
    <col min="4659" max="4659" width="8.7109375" bestFit="1" customWidth="1"/>
    <col min="4660" max="4660" width="14.85546875" bestFit="1" customWidth="1"/>
    <col min="4661" max="4661" width="9.85546875" bestFit="1" customWidth="1"/>
    <col min="4662" max="4662" width="10.5703125" bestFit="1" customWidth="1"/>
    <col min="4663" max="4663" width="11.5703125" bestFit="1" customWidth="1"/>
    <col min="4664" max="4664" width="40" bestFit="1" customWidth="1"/>
    <col min="4665" max="4665" width="7.5703125" bestFit="1" customWidth="1"/>
    <col min="4666" max="4666" width="11.85546875" bestFit="1" customWidth="1"/>
    <col min="4667" max="4667" width="9.140625" bestFit="1" customWidth="1"/>
    <col min="4668" max="4668" width="12.5703125" bestFit="1" customWidth="1"/>
    <col min="4669" max="4669" width="10.42578125" bestFit="1" customWidth="1"/>
    <col min="4670" max="4670" width="12.28515625" bestFit="1" customWidth="1"/>
    <col min="4671" max="4671" width="9" bestFit="1" customWidth="1"/>
    <col min="4672" max="4672" width="8.85546875" bestFit="1" customWidth="1"/>
    <col min="4673" max="4673" width="8.5703125" bestFit="1" customWidth="1"/>
    <col min="4674" max="4674" width="10.7109375" bestFit="1" customWidth="1"/>
    <col min="4675" max="4675" width="11.85546875" bestFit="1" customWidth="1"/>
    <col min="4676" max="4677" width="12.42578125" bestFit="1" customWidth="1"/>
    <col min="4678" max="4678" width="10.140625" bestFit="1" customWidth="1"/>
    <col min="4679" max="4679" width="11" bestFit="1" customWidth="1"/>
    <col min="4680" max="4680" width="10.7109375" bestFit="1" customWidth="1"/>
    <col min="4681" max="4681" width="9.85546875" bestFit="1" customWidth="1"/>
    <col min="4682" max="4682" width="13" bestFit="1" customWidth="1"/>
    <col min="4683" max="4683" width="9.140625" bestFit="1" customWidth="1"/>
    <col min="4684" max="4684" width="13.42578125" bestFit="1" customWidth="1"/>
    <col min="4685" max="4685" width="9.42578125" bestFit="1" customWidth="1"/>
    <col min="4686" max="4686" width="15.5703125" bestFit="1" customWidth="1"/>
    <col min="4687" max="4687" width="9.5703125" bestFit="1" customWidth="1"/>
    <col min="4688" max="4688" width="11.140625" bestFit="1" customWidth="1"/>
    <col min="4689" max="4689" width="14.42578125" bestFit="1" customWidth="1"/>
    <col min="4690" max="4690" width="11.5703125" bestFit="1" customWidth="1"/>
    <col min="4691" max="4691" width="13.42578125" bestFit="1" customWidth="1"/>
    <col min="4692" max="4692" width="8.85546875" bestFit="1" customWidth="1"/>
    <col min="4693" max="4693" width="10.140625" bestFit="1" customWidth="1"/>
    <col min="4694" max="4694" width="9.7109375" bestFit="1" customWidth="1"/>
    <col min="4695" max="4695" width="14" bestFit="1" customWidth="1"/>
    <col min="4696" max="4696" width="12.28515625" bestFit="1" customWidth="1"/>
    <col min="4697" max="4697" width="11.140625" bestFit="1" customWidth="1"/>
    <col min="4699" max="4699" width="11" bestFit="1" customWidth="1"/>
    <col min="4700" max="4700" width="14.85546875" bestFit="1" customWidth="1"/>
    <col min="4701" max="4701" width="11.5703125" bestFit="1" customWidth="1"/>
    <col min="4702" max="4702" width="13.42578125" bestFit="1" customWidth="1"/>
    <col min="4703" max="4703" width="13.28515625" bestFit="1" customWidth="1"/>
    <col min="4704" max="4704" width="12.42578125" bestFit="1" customWidth="1"/>
    <col min="4705" max="4705" width="8.140625" bestFit="1" customWidth="1"/>
    <col min="4706" max="4706" width="8.42578125" bestFit="1" customWidth="1"/>
    <col min="4707" max="4707" width="11.42578125" bestFit="1" customWidth="1"/>
    <col min="4708" max="4708" width="8.140625" bestFit="1" customWidth="1"/>
    <col min="4709" max="4709" width="12.5703125" bestFit="1" customWidth="1"/>
    <col min="4710" max="4710" width="11.42578125" bestFit="1" customWidth="1"/>
    <col min="4711" max="4711" width="12.5703125" bestFit="1" customWidth="1"/>
    <col min="4712" max="4712" width="15.85546875" bestFit="1" customWidth="1"/>
    <col min="4713" max="4713" width="8.42578125" bestFit="1" customWidth="1"/>
    <col min="4714" max="4714" width="12.5703125" bestFit="1" customWidth="1"/>
    <col min="4715" max="4715" width="14.140625" bestFit="1" customWidth="1"/>
    <col min="4716" max="4716" width="12.7109375" bestFit="1" customWidth="1"/>
    <col min="4717" max="4717" width="9.85546875" bestFit="1" customWidth="1"/>
    <col min="4718" max="4718" width="13.28515625" bestFit="1" customWidth="1"/>
    <col min="4719" max="4719" width="10.5703125" bestFit="1" customWidth="1"/>
    <col min="4720" max="4720" width="16.140625" bestFit="1" customWidth="1"/>
    <col min="4721" max="4721" width="12.140625" bestFit="1" customWidth="1"/>
    <col min="4722" max="4722" width="11.5703125" bestFit="1" customWidth="1"/>
    <col min="4723" max="4724" width="11" bestFit="1" customWidth="1"/>
    <col min="4725" max="4725" width="11.7109375" bestFit="1" customWidth="1"/>
    <col min="4726" max="4726" width="11.42578125" bestFit="1" customWidth="1"/>
    <col min="4727" max="4727" width="12.42578125" bestFit="1" customWidth="1"/>
    <col min="4728" max="4728" width="9.85546875" bestFit="1" customWidth="1"/>
    <col min="4729" max="4729" width="13.85546875" bestFit="1" customWidth="1"/>
    <col min="4730" max="4730" width="12.28515625" bestFit="1" customWidth="1"/>
    <col min="4731" max="4731" width="12.85546875" bestFit="1" customWidth="1"/>
    <col min="4732" max="4732" width="9.85546875" bestFit="1" customWidth="1"/>
    <col min="4733" max="4734" width="12.85546875" bestFit="1" customWidth="1"/>
    <col min="4735" max="4735" width="10.5703125" bestFit="1" customWidth="1"/>
    <col min="4736" max="4736" width="17.85546875" bestFit="1" customWidth="1"/>
    <col min="4737" max="4737" width="10.7109375" bestFit="1" customWidth="1"/>
    <col min="4738" max="4738" width="13.85546875" bestFit="1" customWidth="1"/>
    <col min="4739" max="4739" width="8.85546875" bestFit="1" customWidth="1"/>
    <col min="4740" max="4740" width="10.42578125" bestFit="1" customWidth="1"/>
    <col min="4741" max="4741" width="11.85546875" bestFit="1" customWidth="1"/>
    <col min="4742" max="4742" width="13" bestFit="1" customWidth="1"/>
    <col min="4743" max="4743" width="9.85546875" bestFit="1" customWidth="1"/>
    <col min="4744" max="4744" width="11.85546875" bestFit="1" customWidth="1"/>
    <col min="4745" max="4745" width="11.140625" bestFit="1" customWidth="1"/>
    <col min="4746" max="4746" width="14.7109375" bestFit="1" customWidth="1"/>
    <col min="4747" max="4747" width="11.140625" bestFit="1" customWidth="1"/>
    <col min="4748" max="4748" width="16.42578125" bestFit="1" customWidth="1"/>
    <col min="4749" max="4749" width="10.42578125" bestFit="1" customWidth="1"/>
    <col min="4750" max="4750" width="13" bestFit="1" customWidth="1"/>
    <col min="4751" max="4751" width="10.5703125" bestFit="1" customWidth="1"/>
    <col min="4752" max="4752" width="13.85546875" bestFit="1" customWidth="1"/>
    <col min="4753" max="4753" width="15.42578125" bestFit="1" customWidth="1"/>
    <col min="4754" max="4754" width="12.42578125" bestFit="1" customWidth="1"/>
    <col min="4755" max="4755" width="11.85546875" bestFit="1" customWidth="1"/>
    <col min="4756" max="4756" width="14" bestFit="1" customWidth="1"/>
    <col min="4757" max="4757" width="15.85546875" bestFit="1" customWidth="1"/>
    <col min="4758" max="4758" width="17" bestFit="1" customWidth="1"/>
    <col min="4759" max="4759" width="14.28515625" bestFit="1" customWidth="1"/>
    <col min="4760" max="4760" width="13.5703125" bestFit="1" customWidth="1"/>
    <col min="4761" max="4761" width="11.42578125" bestFit="1" customWidth="1"/>
    <col min="4762" max="4762" width="7.85546875" bestFit="1" customWidth="1"/>
    <col min="4763" max="4763" width="9.85546875" bestFit="1" customWidth="1"/>
    <col min="4764" max="4764" width="11.85546875" bestFit="1" customWidth="1"/>
    <col min="4765" max="4765" width="12.42578125" bestFit="1" customWidth="1"/>
    <col min="4766" max="4766" width="12.140625" bestFit="1" customWidth="1"/>
    <col min="4767" max="4767" width="11.85546875" bestFit="1" customWidth="1"/>
    <col min="4768" max="4768" width="9.42578125" bestFit="1" customWidth="1"/>
    <col min="4769" max="4769" width="8.42578125" bestFit="1" customWidth="1"/>
    <col min="4770" max="4770" width="10.5703125" bestFit="1" customWidth="1"/>
    <col min="4771" max="4771" width="13.85546875" bestFit="1" customWidth="1"/>
    <col min="4772" max="4772" width="13.140625" bestFit="1" customWidth="1"/>
    <col min="4773" max="4773" width="8.85546875" bestFit="1" customWidth="1"/>
    <col min="4774" max="4774" width="9.5703125" bestFit="1" customWidth="1"/>
    <col min="4775" max="4775" width="10.7109375" bestFit="1" customWidth="1"/>
    <col min="4776" max="4776" width="11.140625" bestFit="1" customWidth="1"/>
    <col min="4777" max="4777" width="9.42578125" bestFit="1" customWidth="1"/>
    <col min="4778" max="4778" width="8.7109375" bestFit="1" customWidth="1"/>
    <col min="4779" max="4779" width="14.85546875" bestFit="1" customWidth="1"/>
    <col min="4780" max="4780" width="9.85546875" bestFit="1" customWidth="1"/>
    <col min="4781" max="4781" width="10.5703125" bestFit="1" customWidth="1"/>
    <col min="4782" max="4782" width="11.5703125" bestFit="1" customWidth="1"/>
    <col min="4783" max="4783" width="40" bestFit="1" customWidth="1"/>
    <col min="4784" max="4784" width="7.5703125" bestFit="1" customWidth="1"/>
    <col min="4785" max="4785" width="11.85546875" bestFit="1" customWidth="1"/>
    <col min="4786" max="4786" width="9.140625" bestFit="1" customWidth="1"/>
    <col min="4787" max="4787" width="12.5703125" bestFit="1" customWidth="1"/>
    <col min="4788" max="4788" width="10.42578125" bestFit="1" customWidth="1"/>
    <col min="4789" max="4789" width="12.28515625" bestFit="1" customWidth="1"/>
    <col min="4790" max="4790" width="9" bestFit="1" customWidth="1"/>
    <col min="4791" max="4791" width="8.85546875" bestFit="1" customWidth="1"/>
    <col min="4792" max="4792" width="8.5703125" bestFit="1" customWidth="1"/>
    <col min="4793" max="4793" width="10.7109375" bestFit="1" customWidth="1"/>
    <col min="4794" max="4794" width="11.85546875" bestFit="1" customWidth="1"/>
    <col min="4795" max="4796" width="12.42578125" bestFit="1" customWidth="1"/>
    <col min="4797" max="4797" width="10.140625" bestFit="1" customWidth="1"/>
    <col min="4798" max="4798" width="11" bestFit="1" customWidth="1"/>
    <col min="4799" max="4799" width="10.7109375" bestFit="1" customWidth="1"/>
    <col min="4800" max="4800" width="9.85546875" bestFit="1" customWidth="1"/>
    <col min="4801" max="4801" width="13" bestFit="1" customWidth="1"/>
    <col min="4802" max="4802" width="9.140625" bestFit="1" customWidth="1"/>
    <col min="4803" max="4803" width="13.42578125" bestFit="1" customWidth="1"/>
    <col min="4804" max="4804" width="9.42578125" bestFit="1" customWidth="1"/>
    <col min="4805" max="4805" width="15.5703125" bestFit="1" customWidth="1"/>
    <col min="4806" max="4806" width="9.5703125" bestFit="1" customWidth="1"/>
    <col min="4807" max="4807" width="11.140625" bestFit="1" customWidth="1"/>
    <col min="4808" max="4808" width="14.42578125" bestFit="1" customWidth="1"/>
    <col min="4809" max="4809" width="11.5703125" bestFit="1" customWidth="1"/>
    <col min="4810" max="4810" width="13.42578125" bestFit="1" customWidth="1"/>
    <col min="4811" max="4811" width="8.85546875" bestFit="1" customWidth="1"/>
    <col min="4812" max="4812" width="10.140625" bestFit="1" customWidth="1"/>
    <col min="4813" max="4813" width="9.7109375" bestFit="1" customWidth="1"/>
    <col min="4814" max="4814" width="14" bestFit="1" customWidth="1"/>
    <col min="4815" max="4815" width="12.28515625" bestFit="1" customWidth="1"/>
    <col min="4816" max="4816" width="11.140625" bestFit="1" customWidth="1"/>
    <col min="4818" max="4818" width="11" bestFit="1" customWidth="1"/>
    <col min="4819" max="4819" width="14.85546875" bestFit="1" customWidth="1"/>
    <col min="4820" max="4820" width="11.5703125" bestFit="1" customWidth="1"/>
    <col min="4821" max="4821" width="13.42578125" bestFit="1" customWidth="1"/>
    <col min="4822" max="4822" width="13.28515625" bestFit="1" customWidth="1"/>
    <col min="4823" max="4823" width="12.42578125" bestFit="1" customWidth="1"/>
    <col min="4824" max="4824" width="8.140625" bestFit="1" customWidth="1"/>
    <col min="4825" max="4825" width="8.42578125" bestFit="1" customWidth="1"/>
    <col min="4826" max="4826" width="11.42578125" bestFit="1" customWidth="1"/>
    <col min="4827" max="4827" width="8.140625" bestFit="1" customWidth="1"/>
    <col min="4828" max="4828" width="12.5703125" bestFit="1" customWidth="1"/>
    <col min="4829" max="4829" width="11.42578125" bestFit="1" customWidth="1"/>
    <col min="4830" max="4830" width="12.5703125" bestFit="1" customWidth="1"/>
    <col min="4831" max="4831" width="15.85546875" bestFit="1" customWidth="1"/>
    <col min="4832" max="4832" width="8.42578125" bestFit="1" customWidth="1"/>
    <col min="4833" max="4833" width="12.5703125" bestFit="1" customWidth="1"/>
    <col min="4834" max="4834" width="14.140625" bestFit="1" customWidth="1"/>
    <col min="4835" max="4835" width="12.7109375" bestFit="1" customWidth="1"/>
    <col min="4836" max="4836" width="9.85546875" bestFit="1" customWidth="1"/>
    <col min="4837" max="4837" width="13.28515625" bestFit="1" customWidth="1"/>
    <col min="4838" max="4838" width="10.5703125" bestFit="1" customWidth="1"/>
    <col min="4839" max="4839" width="16.140625" bestFit="1" customWidth="1"/>
    <col min="4840" max="4840" width="12.140625" bestFit="1" customWidth="1"/>
    <col min="4841" max="4841" width="11.5703125" bestFit="1" customWidth="1"/>
    <col min="4842" max="4843" width="11" bestFit="1" customWidth="1"/>
    <col min="4844" max="4844" width="11.7109375" bestFit="1" customWidth="1"/>
    <col min="4845" max="4845" width="11.42578125" bestFit="1" customWidth="1"/>
    <col min="4846" max="4846" width="12.42578125" bestFit="1" customWidth="1"/>
    <col min="4847" max="4847" width="9.85546875" bestFit="1" customWidth="1"/>
    <col min="4848" max="4848" width="13.85546875" bestFit="1" customWidth="1"/>
    <col min="4849" max="4849" width="12.28515625" bestFit="1" customWidth="1"/>
    <col min="4850" max="4850" width="12.85546875" bestFit="1" customWidth="1"/>
    <col min="4851" max="4851" width="9.85546875" bestFit="1" customWidth="1"/>
    <col min="4852" max="4853" width="12.85546875" bestFit="1" customWidth="1"/>
    <col min="4854" max="4854" width="10.5703125" bestFit="1" customWidth="1"/>
    <col min="4855" max="4855" width="17.85546875" bestFit="1" customWidth="1"/>
    <col min="4856" max="4856" width="10.7109375" bestFit="1" customWidth="1"/>
    <col min="4857" max="4857" width="13.85546875" bestFit="1" customWidth="1"/>
    <col min="4858" max="4858" width="8.85546875" bestFit="1" customWidth="1"/>
    <col min="4859" max="4859" width="10.42578125" bestFit="1" customWidth="1"/>
    <col min="4860" max="4860" width="11.85546875" bestFit="1" customWidth="1"/>
    <col min="4861" max="4861" width="13" bestFit="1" customWidth="1"/>
    <col min="4862" max="4862" width="9.85546875" bestFit="1" customWidth="1"/>
    <col min="4863" max="4863" width="11.85546875" bestFit="1" customWidth="1"/>
    <col min="4864" max="4864" width="11.140625" bestFit="1" customWidth="1"/>
    <col min="4865" max="4865" width="14.7109375" bestFit="1" customWidth="1"/>
    <col min="4866" max="4866" width="11.140625" bestFit="1" customWidth="1"/>
    <col min="4867" max="4867" width="16.42578125" bestFit="1" customWidth="1"/>
    <col min="4868" max="4868" width="10.42578125" bestFit="1" customWidth="1"/>
    <col min="4869" max="4869" width="13" bestFit="1" customWidth="1"/>
    <col min="4870" max="4870" width="10.5703125" bestFit="1" customWidth="1"/>
    <col min="4871" max="4871" width="13.85546875" bestFit="1" customWidth="1"/>
    <col min="4872" max="4872" width="15.42578125" bestFit="1" customWidth="1"/>
    <col min="4873" max="4873" width="12.42578125" bestFit="1" customWidth="1"/>
    <col min="4874" max="4874" width="11.85546875" bestFit="1" customWidth="1"/>
    <col min="4875" max="4875" width="14" bestFit="1" customWidth="1"/>
    <col min="4876" max="4876" width="15.85546875" bestFit="1" customWidth="1"/>
    <col min="4877" max="4877" width="17" bestFit="1" customWidth="1"/>
    <col min="4878" max="4878" width="14.28515625" bestFit="1" customWidth="1"/>
    <col min="4879" max="4879" width="13.5703125" bestFit="1" customWidth="1"/>
    <col min="4880" max="4880" width="11.42578125" bestFit="1" customWidth="1"/>
    <col min="4881" max="4881" width="7.85546875" bestFit="1" customWidth="1"/>
    <col min="4882" max="4882" width="9.85546875" bestFit="1" customWidth="1"/>
    <col min="4883" max="4883" width="11.85546875" bestFit="1" customWidth="1"/>
    <col min="4884" max="4884" width="12.42578125" bestFit="1" customWidth="1"/>
    <col min="4885" max="4885" width="12.140625" bestFit="1" customWidth="1"/>
    <col min="4886" max="4886" width="11.85546875" bestFit="1" customWidth="1"/>
    <col min="4887" max="4887" width="9.42578125" bestFit="1" customWidth="1"/>
    <col min="4888" max="4888" width="8.42578125" bestFit="1" customWidth="1"/>
    <col min="4889" max="4889" width="10.5703125" bestFit="1" customWidth="1"/>
    <col min="4890" max="4890" width="13.85546875" bestFit="1" customWidth="1"/>
    <col min="4891" max="4891" width="13.140625" bestFit="1" customWidth="1"/>
    <col min="4892" max="4892" width="8.85546875" bestFit="1" customWidth="1"/>
    <col min="4893" max="4893" width="9.5703125" bestFit="1" customWidth="1"/>
    <col min="4894" max="4894" width="10.7109375" bestFit="1" customWidth="1"/>
    <col min="4895" max="4895" width="11.140625" bestFit="1" customWidth="1"/>
    <col min="4896" max="4896" width="9.42578125" bestFit="1" customWidth="1"/>
    <col min="4897" max="4897" width="8.7109375" bestFit="1" customWidth="1"/>
    <col min="4898" max="4898" width="14.85546875" bestFit="1" customWidth="1"/>
    <col min="4899" max="4899" width="9.85546875" bestFit="1" customWidth="1"/>
    <col min="4900" max="4900" width="10.5703125" bestFit="1" customWidth="1"/>
    <col min="4901" max="4901" width="11.5703125" bestFit="1" customWidth="1"/>
    <col min="4902" max="4902" width="40" bestFit="1" customWidth="1"/>
    <col min="4903" max="4903" width="7.5703125" bestFit="1" customWidth="1"/>
    <col min="4904" max="4904" width="11.85546875" bestFit="1" customWidth="1"/>
    <col min="4905" max="4905" width="9.140625" bestFit="1" customWidth="1"/>
    <col min="4906" max="4906" width="12.5703125" bestFit="1" customWidth="1"/>
    <col min="4907" max="4907" width="10.42578125" bestFit="1" customWidth="1"/>
    <col min="4908" max="4908" width="12.28515625" bestFit="1" customWidth="1"/>
    <col min="4909" max="4909" width="9" bestFit="1" customWidth="1"/>
    <col min="4910" max="4910" width="8.85546875" bestFit="1" customWidth="1"/>
    <col min="4911" max="4911" width="8.5703125" bestFit="1" customWidth="1"/>
    <col min="4912" max="4912" width="10.7109375" bestFit="1" customWidth="1"/>
    <col min="4913" max="4913" width="11.85546875" bestFit="1" customWidth="1"/>
    <col min="4914" max="4915" width="12.42578125" bestFit="1" customWidth="1"/>
    <col min="4916" max="4916" width="10.140625" bestFit="1" customWidth="1"/>
    <col min="4917" max="4917" width="11" bestFit="1" customWidth="1"/>
    <col min="4918" max="4918" width="10.7109375" bestFit="1" customWidth="1"/>
    <col min="4919" max="4919" width="9.85546875" bestFit="1" customWidth="1"/>
    <col min="4920" max="4920" width="13" bestFit="1" customWidth="1"/>
    <col min="4921" max="4921" width="9.140625" bestFit="1" customWidth="1"/>
    <col min="4922" max="4922" width="13.42578125" bestFit="1" customWidth="1"/>
    <col min="4923" max="4923" width="9.42578125" bestFit="1" customWidth="1"/>
    <col min="4924" max="4924" width="15.5703125" bestFit="1" customWidth="1"/>
    <col min="4925" max="4925" width="9.5703125" bestFit="1" customWidth="1"/>
    <col min="4926" max="4926" width="11.140625" bestFit="1" customWidth="1"/>
    <col min="4927" max="4927" width="14.42578125" bestFit="1" customWidth="1"/>
    <col min="4928" max="4928" width="11.5703125" bestFit="1" customWidth="1"/>
    <col min="4929" max="4929" width="13.42578125" bestFit="1" customWidth="1"/>
    <col min="4930" max="4930" width="8.85546875" bestFit="1" customWidth="1"/>
    <col min="4931" max="4931" width="10.140625" bestFit="1" customWidth="1"/>
    <col min="4932" max="4932" width="9.7109375" bestFit="1" customWidth="1"/>
    <col min="4933" max="4933" width="14" bestFit="1" customWidth="1"/>
    <col min="4934" max="4934" width="12.28515625" bestFit="1" customWidth="1"/>
    <col min="4935" max="4935" width="11.140625" bestFit="1" customWidth="1"/>
    <col min="4937" max="4937" width="11" bestFit="1" customWidth="1"/>
    <col min="4938" max="4938" width="14.85546875" bestFit="1" customWidth="1"/>
    <col min="4939" max="4939" width="11.5703125" bestFit="1" customWidth="1"/>
    <col min="4940" max="4940" width="13.42578125" bestFit="1" customWidth="1"/>
    <col min="4941" max="4941" width="13.28515625" bestFit="1" customWidth="1"/>
    <col min="4942" max="4942" width="12.42578125" bestFit="1" customWidth="1"/>
    <col min="4943" max="4943" width="8.140625" bestFit="1" customWidth="1"/>
    <col min="4944" max="4944" width="8.42578125" bestFit="1" customWidth="1"/>
    <col min="4945" max="4945" width="11.42578125" bestFit="1" customWidth="1"/>
    <col min="4946" max="4946" width="8.140625" bestFit="1" customWidth="1"/>
    <col min="4947" max="4947" width="12.5703125" bestFit="1" customWidth="1"/>
    <col min="4948" max="4948" width="11.42578125" bestFit="1" customWidth="1"/>
    <col min="4949" max="4949" width="12.5703125" bestFit="1" customWidth="1"/>
    <col min="4950" max="4950" width="15.85546875" bestFit="1" customWidth="1"/>
    <col min="4951" max="4951" width="8.42578125" bestFit="1" customWidth="1"/>
    <col min="4952" max="4952" width="12.5703125" bestFit="1" customWidth="1"/>
    <col min="4953" max="4953" width="14.140625" bestFit="1" customWidth="1"/>
    <col min="4954" max="4954" width="12.7109375" bestFit="1" customWidth="1"/>
    <col min="4955" max="4955" width="9.85546875" bestFit="1" customWidth="1"/>
    <col min="4956" max="4956" width="13.28515625" bestFit="1" customWidth="1"/>
    <col min="4957" max="4957" width="10.5703125" bestFit="1" customWidth="1"/>
    <col min="4958" max="4958" width="16.140625" bestFit="1" customWidth="1"/>
    <col min="4959" max="4959" width="12.140625" bestFit="1" customWidth="1"/>
    <col min="4960" max="4960" width="11.5703125" bestFit="1" customWidth="1"/>
    <col min="4961" max="4962" width="11" bestFit="1" customWidth="1"/>
    <col min="4963" max="4963" width="11.7109375" bestFit="1" customWidth="1"/>
    <col min="4964" max="4964" width="11.42578125" bestFit="1" customWidth="1"/>
    <col min="4965" max="4965" width="12.42578125" bestFit="1" customWidth="1"/>
    <col min="4966" max="4966" width="9.85546875" bestFit="1" customWidth="1"/>
    <col min="4967" max="4967" width="13.85546875" bestFit="1" customWidth="1"/>
    <col min="4968" max="4968" width="12.28515625" bestFit="1" customWidth="1"/>
    <col min="4969" max="4969" width="12.85546875" bestFit="1" customWidth="1"/>
    <col min="4970" max="4970" width="9.85546875" bestFit="1" customWidth="1"/>
    <col min="4971" max="4972" width="12.85546875" bestFit="1" customWidth="1"/>
    <col min="4973" max="4973" width="10.5703125" bestFit="1" customWidth="1"/>
    <col min="4974" max="4974" width="17.85546875" bestFit="1" customWidth="1"/>
    <col min="4975" max="4975" width="10.7109375" bestFit="1" customWidth="1"/>
    <col min="4976" max="4976" width="13.85546875" bestFit="1" customWidth="1"/>
    <col min="4977" max="4977" width="8.85546875" bestFit="1" customWidth="1"/>
    <col min="4978" max="4978" width="10.42578125" bestFit="1" customWidth="1"/>
    <col min="4979" max="4979" width="11.85546875" bestFit="1" customWidth="1"/>
    <col min="4980" max="4980" width="13" bestFit="1" customWidth="1"/>
    <col min="4981" max="4981" width="9.85546875" bestFit="1" customWidth="1"/>
    <col min="4982" max="4982" width="11.85546875" bestFit="1" customWidth="1"/>
    <col min="4983" max="4983" width="11.140625" bestFit="1" customWidth="1"/>
    <col min="4984" max="4984" width="14.7109375" bestFit="1" customWidth="1"/>
    <col min="4985" max="4985" width="11.140625" bestFit="1" customWidth="1"/>
    <col min="4986" max="4986" width="16.42578125" bestFit="1" customWidth="1"/>
    <col min="4987" max="4987" width="10.42578125" bestFit="1" customWidth="1"/>
    <col min="4988" max="4988" width="13" bestFit="1" customWidth="1"/>
    <col min="4989" max="4989" width="10.5703125" bestFit="1" customWidth="1"/>
    <col min="4990" max="4990" width="13.85546875" bestFit="1" customWidth="1"/>
    <col min="4991" max="4991" width="15.42578125" bestFit="1" customWidth="1"/>
    <col min="4992" max="4992" width="12.42578125" bestFit="1" customWidth="1"/>
    <col min="4993" max="4993" width="11.85546875" bestFit="1" customWidth="1"/>
    <col min="4994" max="4994" width="14" bestFit="1" customWidth="1"/>
    <col min="4995" max="4995" width="15.85546875" bestFit="1" customWidth="1"/>
    <col min="4996" max="4996" width="17" bestFit="1" customWidth="1"/>
    <col min="4997" max="4997" width="14.28515625" bestFit="1" customWidth="1"/>
    <col min="4998" max="4998" width="13.5703125" bestFit="1" customWidth="1"/>
    <col min="4999" max="4999" width="11.42578125" bestFit="1" customWidth="1"/>
    <col min="5000" max="5000" width="7.85546875" bestFit="1" customWidth="1"/>
    <col min="5001" max="5001" width="9.85546875" bestFit="1" customWidth="1"/>
    <col min="5002" max="5002" width="11.85546875" bestFit="1" customWidth="1"/>
    <col min="5003" max="5003" width="12.42578125" bestFit="1" customWidth="1"/>
    <col min="5004" max="5004" width="12.140625" bestFit="1" customWidth="1"/>
    <col min="5005" max="5005" width="11.85546875" bestFit="1" customWidth="1"/>
    <col min="5006" max="5006" width="9.42578125" bestFit="1" customWidth="1"/>
    <col min="5007" max="5007" width="8.42578125" bestFit="1" customWidth="1"/>
    <col min="5008" max="5008" width="10.5703125" bestFit="1" customWidth="1"/>
    <col min="5009" max="5009" width="13.85546875" bestFit="1" customWidth="1"/>
    <col min="5010" max="5010" width="13.140625" bestFit="1" customWidth="1"/>
    <col min="5011" max="5011" width="8.85546875" bestFit="1" customWidth="1"/>
    <col min="5012" max="5012" width="9.5703125" bestFit="1" customWidth="1"/>
    <col min="5013" max="5013" width="10.7109375" bestFit="1" customWidth="1"/>
    <col min="5014" max="5014" width="11.140625" bestFit="1" customWidth="1"/>
    <col min="5015" max="5015" width="9.42578125" bestFit="1" customWidth="1"/>
    <col min="5016" max="5016" width="8.7109375" bestFit="1" customWidth="1"/>
    <col min="5017" max="5017" width="14.85546875" bestFit="1" customWidth="1"/>
    <col min="5018" max="5018" width="9.85546875" bestFit="1" customWidth="1"/>
    <col min="5019" max="5019" width="10.5703125" bestFit="1" customWidth="1"/>
    <col min="5020" max="5020" width="11.5703125" bestFit="1" customWidth="1"/>
    <col min="5021" max="5021" width="40" bestFit="1" customWidth="1"/>
    <col min="5022" max="5022" width="7.5703125" bestFit="1" customWidth="1"/>
    <col min="5023" max="5023" width="11.85546875" bestFit="1" customWidth="1"/>
    <col min="5024" max="5024" width="9.140625" bestFit="1" customWidth="1"/>
    <col min="5025" max="5025" width="12.5703125" bestFit="1" customWidth="1"/>
    <col min="5026" max="5026" width="10.42578125" bestFit="1" customWidth="1"/>
    <col min="5027" max="5027" width="12.28515625" bestFit="1" customWidth="1"/>
    <col min="5028" max="5028" width="9" bestFit="1" customWidth="1"/>
    <col min="5029" max="5029" width="8.85546875" bestFit="1" customWidth="1"/>
    <col min="5030" max="5030" width="8.5703125" bestFit="1" customWidth="1"/>
    <col min="5031" max="5031" width="10.7109375" bestFit="1" customWidth="1"/>
    <col min="5032" max="5032" width="11.85546875" bestFit="1" customWidth="1"/>
    <col min="5033" max="5034" width="12.42578125" bestFit="1" customWidth="1"/>
    <col min="5035" max="5035" width="10.140625" bestFit="1" customWidth="1"/>
    <col min="5036" max="5036" width="11" bestFit="1" customWidth="1"/>
    <col min="5037" max="5037" width="10.7109375" bestFit="1" customWidth="1"/>
    <col min="5038" max="5038" width="9.85546875" bestFit="1" customWidth="1"/>
    <col min="5039" max="5039" width="13" bestFit="1" customWidth="1"/>
    <col min="5040" max="5040" width="9.140625" bestFit="1" customWidth="1"/>
    <col min="5041" max="5041" width="13.42578125" bestFit="1" customWidth="1"/>
    <col min="5042" max="5042" width="9.42578125" bestFit="1" customWidth="1"/>
    <col min="5043" max="5043" width="15.5703125" bestFit="1" customWidth="1"/>
    <col min="5044" max="5044" width="9.5703125" bestFit="1" customWidth="1"/>
    <col min="5045" max="5045" width="11.140625" bestFit="1" customWidth="1"/>
    <col min="5046" max="5046" width="14.42578125" bestFit="1" customWidth="1"/>
    <col min="5047" max="5047" width="11.5703125" bestFit="1" customWidth="1"/>
    <col min="5048" max="5048" width="13.42578125" bestFit="1" customWidth="1"/>
    <col min="5049" max="5049" width="8.85546875" bestFit="1" customWidth="1"/>
    <col min="5050" max="5050" width="10.140625" bestFit="1" customWidth="1"/>
    <col min="5051" max="5051" width="9.7109375" bestFit="1" customWidth="1"/>
    <col min="5052" max="5052" width="14" bestFit="1" customWidth="1"/>
    <col min="5053" max="5053" width="12.28515625" bestFit="1" customWidth="1"/>
    <col min="5054" max="5054" width="11.140625" bestFit="1" customWidth="1"/>
    <col min="5056" max="5056" width="11" bestFit="1" customWidth="1"/>
    <col min="5057" max="5057" width="14.85546875" bestFit="1" customWidth="1"/>
    <col min="5058" max="5058" width="11.5703125" bestFit="1" customWidth="1"/>
    <col min="5059" max="5059" width="13.42578125" bestFit="1" customWidth="1"/>
    <col min="5060" max="5060" width="13.28515625" bestFit="1" customWidth="1"/>
    <col min="5061" max="5061" width="12.42578125" bestFit="1" customWidth="1"/>
    <col min="5062" max="5062" width="8.140625" bestFit="1" customWidth="1"/>
    <col min="5063" max="5063" width="8.42578125" bestFit="1" customWidth="1"/>
    <col min="5064" max="5064" width="11.42578125" bestFit="1" customWidth="1"/>
    <col min="5065" max="5065" width="8.140625" bestFit="1" customWidth="1"/>
    <col min="5066" max="5066" width="12.5703125" bestFit="1" customWidth="1"/>
    <col min="5067" max="5067" width="11.42578125" bestFit="1" customWidth="1"/>
    <col min="5068" max="5068" width="12.5703125" bestFit="1" customWidth="1"/>
    <col min="5069" max="5069" width="15.85546875" bestFit="1" customWidth="1"/>
    <col min="5070" max="5070" width="8.42578125" bestFit="1" customWidth="1"/>
    <col min="5071" max="5071" width="12.5703125" bestFit="1" customWidth="1"/>
    <col min="5072" max="5072" width="14.140625" bestFit="1" customWidth="1"/>
    <col min="5073" max="5073" width="12.7109375" bestFit="1" customWidth="1"/>
    <col min="5074" max="5074" width="9.85546875" bestFit="1" customWidth="1"/>
    <col min="5075" max="5075" width="13.28515625" bestFit="1" customWidth="1"/>
    <col min="5076" max="5076" width="10.5703125" bestFit="1" customWidth="1"/>
    <col min="5077" max="5077" width="16.140625" bestFit="1" customWidth="1"/>
    <col min="5078" max="5078" width="12.140625" bestFit="1" customWidth="1"/>
    <col min="5079" max="5079" width="11.5703125" bestFit="1" customWidth="1"/>
    <col min="5080" max="5081" width="11" bestFit="1" customWidth="1"/>
    <col min="5082" max="5082" width="11.7109375" bestFit="1" customWidth="1"/>
    <col min="5083" max="5083" width="11.42578125" bestFit="1" customWidth="1"/>
    <col min="5084" max="5084" width="12.42578125" bestFit="1" customWidth="1"/>
    <col min="5085" max="5085" width="9.85546875" bestFit="1" customWidth="1"/>
    <col min="5086" max="5086" width="13.85546875" bestFit="1" customWidth="1"/>
    <col min="5087" max="5087" width="12.28515625" bestFit="1" customWidth="1"/>
    <col min="5088" max="5088" width="12.85546875" bestFit="1" customWidth="1"/>
    <col min="5089" max="5089" width="9.85546875" bestFit="1" customWidth="1"/>
    <col min="5090" max="5091" width="12.85546875" bestFit="1" customWidth="1"/>
    <col min="5092" max="5092" width="10.5703125" bestFit="1" customWidth="1"/>
    <col min="5093" max="5093" width="17.85546875" bestFit="1" customWidth="1"/>
    <col min="5094" max="5094" width="10.7109375" bestFit="1" customWidth="1"/>
    <col min="5095" max="5095" width="13.85546875" bestFit="1" customWidth="1"/>
    <col min="5096" max="5096" width="8.85546875" bestFit="1" customWidth="1"/>
    <col min="5097" max="5097" width="10.42578125" bestFit="1" customWidth="1"/>
    <col min="5098" max="5098" width="11.85546875" bestFit="1" customWidth="1"/>
    <col min="5099" max="5099" width="13" bestFit="1" customWidth="1"/>
    <col min="5100" max="5100" width="9.85546875" bestFit="1" customWidth="1"/>
    <col min="5101" max="5101" width="11.85546875" bestFit="1" customWidth="1"/>
    <col min="5102" max="5102" width="11.140625" bestFit="1" customWidth="1"/>
    <col min="5103" max="5103" width="14.7109375" bestFit="1" customWidth="1"/>
    <col min="5104" max="5104" width="11.140625" bestFit="1" customWidth="1"/>
    <col min="5105" max="5105" width="16.42578125" bestFit="1" customWidth="1"/>
    <col min="5106" max="5106" width="10.42578125" bestFit="1" customWidth="1"/>
    <col min="5107" max="5107" width="13" bestFit="1" customWidth="1"/>
    <col min="5108" max="5108" width="10.5703125" bestFit="1" customWidth="1"/>
    <col min="5109" max="5109" width="13.85546875" bestFit="1" customWidth="1"/>
    <col min="5110" max="5110" width="15.42578125" bestFit="1" customWidth="1"/>
    <col min="5111" max="5111" width="12.42578125" bestFit="1" customWidth="1"/>
    <col min="5112" max="5112" width="11.85546875" bestFit="1" customWidth="1"/>
    <col min="5113" max="5113" width="14" bestFit="1" customWidth="1"/>
    <col min="5114" max="5114" width="15.85546875" bestFit="1" customWidth="1"/>
    <col min="5115" max="5115" width="17" bestFit="1" customWidth="1"/>
    <col min="5116" max="5116" width="14.28515625" bestFit="1" customWidth="1"/>
    <col min="5117" max="5117" width="13.5703125" bestFit="1" customWidth="1"/>
    <col min="5118" max="5118" width="11.42578125" bestFit="1" customWidth="1"/>
    <col min="5119" max="5119" width="7.85546875" bestFit="1" customWidth="1"/>
    <col min="5120" max="5120" width="9.85546875" bestFit="1" customWidth="1"/>
    <col min="5121" max="5121" width="11.85546875" bestFit="1" customWidth="1"/>
    <col min="5122" max="5122" width="12.42578125" bestFit="1" customWidth="1"/>
    <col min="5123" max="5123" width="12.140625" bestFit="1" customWidth="1"/>
    <col min="5124" max="5124" width="11.85546875" bestFit="1" customWidth="1"/>
    <col min="5125" max="5125" width="9.42578125" bestFit="1" customWidth="1"/>
    <col min="5126" max="5126" width="8.42578125" bestFit="1" customWidth="1"/>
    <col min="5127" max="5127" width="10.5703125" bestFit="1" customWidth="1"/>
    <col min="5128" max="5128" width="13.85546875" bestFit="1" customWidth="1"/>
    <col min="5129" max="5129" width="13.140625" bestFit="1" customWidth="1"/>
    <col min="5130" max="5130" width="8.85546875" bestFit="1" customWidth="1"/>
    <col min="5131" max="5131" width="9.5703125" bestFit="1" customWidth="1"/>
    <col min="5132" max="5132" width="10.7109375" bestFit="1" customWidth="1"/>
    <col min="5133" max="5133" width="11.140625" bestFit="1" customWidth="1"/>
    <col min="5134" max="5134" width="9.42578125" bestFit="1" customWidth="1"/>
    <col min="5135" max="5135" width="8.7109375" bestFit="1" customWidth="1"/>
    <col min="5136" max="5136" width="14.85546875" bestFit="1" customWidth="1"/>
    <col min="5137" max="5137" width="9.85546875" bestFit="1" customWidth="1"/>
    <col min="5138" max="5138" width="10.5703125" bestFit="1" customWidth="1"/>
    <col min="5139" max="5139" width="11.5703125" bestFit="1" customWidth="1"/>
    <col min="5140" max="5140" width="40" bestFit="1" customWidth="1"/>
    <col min="5141" max="5141" width="7.5703125" bestFit="1" customWidth="1"/>
    <col min="5142" max="5142" width="11.85546875" bestFit="1" customWidth="1"/>
    <col min="5143" max="5143" width="9.140625" bestFit="1" customWidth="1"/>
    <col min="5144" max="5144" width="12.5703125" bestFit="1" customWidth="1"/>
    <col min="5145" max="5145" width="10.42578125" bestFit="1" customWidth="1"/>
    <col min="5146" max="5146" width="12.28515625" bestFit="1" customWidth="1"/>
    <col min="5147" max="5147" width="9" bestFit="1" customWidth="1"/>
    <col min="5148" max="5148" width="8.85546875" bestFit="1" customWidth="1"/>
    <col min="5149" max="5149" width="8.5703125" bestFit="1" customWidth="1"/>
    <col min="5150" max="5150" width="10.7109375" bestFit="1" customWidth="1"/>
    <col min="5151" max="5151" width="11.85546875" bestFit="1" customWidth="1"/>
    <col min="5152" max="5153" width="12.42578125" bestFit="1" customWidth="1"/>
    <col min="5154" max="5154" width="10.140625" bestFit="1" customWidth="1"/>
    <col min="5155" max="5155" width="11" bestFit="1" customWidth="1"/>
    <col min="5156" max="5156" width="10.7109375" bestFit="1" customWidth="1"/>
    <col min="5157" max="5157" width="9.85546875" bestFit="1" customWidth="1"/>
    <col min="5158" max="5158" width="13" bestFit="1" customWidth="1"/>
    <col min="5159" max="5159" width="9.140625" bestFit="1" customWidth="1"/>
    <col min="5160" max="5160" width="13.42578125" bestFit="1" customWidth="1"/>
    <col min="5161" max="5161" width="9.42578125" bestFit="1" customWidth="1"/>
    <col min="5162" max="5162" width="15.5703125" bestFit="1" customWidth="1"/>
    <col min="5163" max="5163" width="9.5703125" bestFit="1" customWidth="1"/>
    <col min="5164" max="5164" width="11.140625" bestFit="1" customWidth="1"/>
    <col min="5165" max="5165" width="14.42578125" bestFit="1" customWidth="1"/>
    <col min="5166" max="5166" width="11.5703125" bestFit="1" customWidth="1"/>
    <col min="5167" max="5167" width="13.42578125" bestFit="1" customWidth="1"/>
    <col min="5168" max="5168" width="8.85546875" bestFit="1" customWidth="1"/>
    <col min="5169" max="5169" width="10.140625" bestFit="1" customWidth="1"/>
    <col min="5170" max="5170" width="9.7109375" bestFit="1" customWidth="1"/>
    <col min="5171" max="5171" width="14" bestFit="1" customWidth="1"/>
    <col min="5172" max="5172" width="12.28515625" bestFit="1" customWidth="1"/>
    <col min="5173" max="5173" width="11.140625" bestFit="1" customWidth="1"/>
    <col min="5175" max="5175" width="11" bestFit="1" customWidth="1"/>
    <col min="5176" max="5176" width="14.85546875" bestFit="1" customWidth="1"/>
    <col min="5177" max="5177" width="11.5703125" bestFit="1" customWidth="1"/>
    <col min="5178" max="5178" width="13.42578125" bestFit="1" customWidth="1"/>
    <col min="5179" max="5179" width="13.28515625" bestFit="1" customWidth="1"/>
    <col min="5180" max="5180" width="12.42578125" bestFit="1" customWidth="1"/>
    <col min="5181" max="5181" width="8.140625" bestFit="1" customWidth="1"/>
    <col min="5182" max="5182" width="8.42578125" bestFit="1" customWidth="1"/>
    <col min="5183" max="5183" width="11.42578125" bestFit="1" customWidth="1"/>
    <col min="5184" max="5184" width="8.140625" bestFit="1" customWidth="1"/>
    <col min="5185" max="5185" width="12.5703125" bestFit="1" customWidth="1"/>
    <col min="5186" max="5186" width="11.42578125" bestFit="1" customWidth="1"/>
    <col min="5187" max="5187" width="12.5703125" bestFit="1" customWidth="1"/>
    <col min="5188" max="5188" width="15.85546875" bestFit="1" customWidth="1"/>
    <col min="5189" max="5189" width="8.42578125" bestFit="1" customWidth="1"/>
    <col min="5190" max="5190" width="12.5703125" bestFit="1" customWidth="1"/>
    <col min="5191" max="5191" width="14.140625" bestFit="1" customWidth="1"/>
    <col min="5192" max="5192" width="12.7109375" bestFit="1" customWidth="1"/>
    <col min="5193" max="5193" width="9.85546875" bestFit="1" customWidth="1"/>
    <col min="5194" max="5194" width="13.28515625" bestFit="1" customWidth="1"/>
    <col min="5195" max="5195" width="10.5703125" bestFit="1" customWidth="1"/>
    <col min="5196" max="5196" width="16.140625" bestFit="1" customWidth="1"/>
    <col min="5197" max="5197" width="12.140625" bestFit="1" customWidth="1"/>
    <col min="5198" max="5198" width="11.5703125" bestFit="1" customWidth="1"/>
    <col min="5199" max="5200" width="11" bestFit="1" customWidth="1"/>
    <col min="5201" max="5201" width="11.7109375" bestFit="1" customWidth="1"/>
    <col min="5202" max="5202" width="11.42578125" bestFit="1" customWidth="1"/>
    <col min="5203" max="5203" width="12.42578125" bestFit="1" customWidth="1"/>
    <col min="5204" max="5204" width="9.85546875" bestFit="1" customWidth="1"/>
    <col min="5205" max="5205" width="13.85546875" bestFit="1" customWidth="1"/>
    <col min="5206" max="5206" width="12.28515625" bestFit="1" customWidth="1"/>
    <col min="5207" max="5207" width="12.85546875" bestFit="1" customWidth="1"/>
    <col min="5208" max="5208" width="9.85546875" bestFit="1" customWidth="1"/>
    <col min="5209" max="5210" width="12.85546875" bestFit="1" customWidth="1"/>
    <col min="5211" max="5211" width="10.5703125" bestFit="1" customWidth="1"/>
    <col min="5212" max="5212" width="17.85546875" bestFit="1" customWidth="1"/>
    <col min="5213" max="5213" width="10.7109375" bestFit="1" customWidth="1"/>
    <col min="5214" max="5214" width="13.85546875" bestFit="1" customWidth="1"/>
    <col min="5215" max="5215" width="8.85546875" bestFit="1" customWidth="1"/>
    <col min="5216" max="5216" width="10.42578125" bestFit="1" customWidth="1"/>
    <col min="5217" max="5217" width="11.85546875" bestFit="1" customWidth="1"/>
    <col min="5218" max="5218" width="13" bestFit="1" customWidth="1"/>
    <col min="5219" max="5219" width="9.85546875" bestFit="1" customWidth="1"/>
    <col min="5220" max="5220" width="11.85546875" bestFit="1" customWidth="1"/>
    <col min="5221" max="5221" width="11.140625" bestFit="1" customWidth="1"/>
    <col min="5222" max="5222" width="14.7109375" bestFit="1" customWidth="1"/>
    <col min="5223" max="5223" width="11.140625" bestFit="1" customWidth="1"/>
    <col min="5224" max="5224" width="16.42578125" bestFit="1" customWidth="1"/>
    <col min="5225" max="5225" width="10.42578125" bestFit="1" customWidth="1"/>
    <col min="5226" max="5226" width="13" bestFit="1" customWidth="1"/>
    <col min="5227" max="5227" width="10.5703125" bestFit="1" customWidth="1"/>
    <col min="5228" max="5228" width="13.85546875" bestFit="1" customWidth="1"/>
    <col min="5229" max="5229" width="15.42578125" bestFit="1" customWidth="1"/>
    <col min="5230" max="5230" width="12.42578125" bestFit="1" customWidth="1"/>
    <col min="5231" max="5231" width="11.85546875" bestFit="1" customWidth="1"/>
    <col min="5232" max="5232" width="14" bestFit="1" customWidth="1"/>
    <col min="5233" max="5233" width="15.85546875" bestFit="1" customWidth="1"/>
    <col min="5234" max="5234" width="17" bestFit="1" customWidth="1"/>
    <col min="5235" max="5235" width="14.28515625" bestFit="1" customWidth="1"/>
    <col min="5236" max="5236" width="13.5703125" bestFit="1" customWidth="1"/>
    <col min="5237" max="5237" width="11.42578125" bestFit="1" customWidth="1"/>
    <col min="5238" max="5238" width="7.85546875" bestFit="1" customWidth="1"/>
    <col min="5239" max="5239" width="9.85546875" bestFit="1" customWidth="1"/>
    <col min="5240" max="5240" width="11.85546875" bestFit="1" customWidth="1"/>
    <col min="5241" max="5241" width="12.42578125" bestFit="1" customWidth="1"/>
    <col min="5242" max="5242" width="12.140625" bestFit="1" customWidth="1"/>
    <col min="5243" max="5243" width="11.85546875" bestFit="1" customWidth="1"/>
    <col min="5244" max="5244" width="9.42578125" bestFit="1" customWidth="1"/>
    <col min="5245" max="5245" width="8.42578125" bestFit="1" customWidth="1"/>
    <col min="5246" max="5246" width="10.5703125" bestFit="1" customWidth="1"/>
    <col min="5247" max="5247" width="13.85546875" bestFit="1" customWidth="1"/>
    <col min="5248" max="5248" width="13.140625" bestFit="1" customWidth="1"/>
    <col min="5249" max="5249" width="8.85546875" bestFit="1" customWidth="1"/>
    <col min="5250" max="5250" width="9.5703125" bestFit="1" customWidth="1"/>
    <col min="5251" max="5251" width="10.7109375" bestFit="1" customWidth="1"/>
    <col min="5252" max="5252" width="11.140625" bestFit="1" customWidth="1"/>
    <col min="5253" max="5253" width="9.42578125" bestFit="1" customWidth="1"/>
    <col min="5254" max="5254" width="8.7109375" bestFit="1" customWidth="1"/>
    <col min="5255" max="5255" width="14.85546875" bestFit="1" customWidth="1"/>
    <col min="5256" max="5256" width="9.85546875" bestFit="1" customWidth="1"/>
    <col min="5257" max="5257" width="10.5703125" bestFit="1" customWidth="1"/>
    <col min="5258" max="5258" width="11.5703125" bestFit="1" customWidth="1"/>
    <col min="5259" max="5259" width="40" bestFit="1" customWidth="1"/>
    <col min="5260" max="5260" width="7.5703125" bestFit="1" customWidth="1"/>
    <col min="5261" max="5261" width="11.85546875" bestFit="1" customWidth="1"/>
    <col min="5262" max="5262" width="9.140625" bestFit="1" customWidth="1"/>
    <col min="5263" max="5263" width="12.5703125" bestFit="1" customWidth="1"/>
    <col min="5264" max="5264" width="10.42578125" bestFit="1" customWidth="1"/>
    <col min="5265" max="5265" width="12.28515625" bestFit="1" customWidth="1"/>
    <col min="5266" max="5266" width="9" bestFit="1" customWidth="1"/>
    <col min="5267" max="5267" width="8.85546875" bestFit="1" customWidth="1"/>
    <col min="5268" max="5268" width="8.5703125" bestFit="1" customWidth="1"/>
    <col min="5269" max="5269" width="10.7109375" bestFit="1" customWidth="1"/>
    <col min="5270" max="5270" width="11.85546875" bestFit="1" customWidth="1"/>
    <col min="5271" max="5272" width="12.42578125" bestFit="1" customWidth="1"/>
    <col min="5273" max="5273" width="10.140625" bestFit="1" customWidth="1"/>
    <col min="5274" max="5274" width="11" bestFit="1" customWidth="1"/>
    <col min="5275" max="5275" width="10.7109375" bestFit="1" customWidth="1"/>
    <col min="5276" max="5276" width="9.85546875" bestFit="1" customWidth="1"/>
    <col min="5277" max="5277" width="13" bestFit="1" customWidth="1"/>
    <col min="5278" max="5278" width="9.140625" bestFit="1" customWidth="1"/>
    <col min="5279" max="5279" width="13.42578125" bestFit="1" customWidth="1"/>
    <col min="5280" max="5280" width="9.42578125" bestFit="1" customWidth="1"/>
    <col min="5281" max="5281" width="15.5703125" bestFit="1" customWidth="1"/>
    <col min="5282" max="5282" width="9.5703125" bestFit="1" customWidth="1"/>
    <col min="5283" max="5283" width="11.140625" bestFit="1" customWidth="1"/>
    <col min="5284" max="5284" width="14.42578125" bestFit="1" customWidth="1"/>
    <col min="5285" max="5285" width="11.5703125" bestFit="1" customWidth="1"/>
    <col min="5286" max="5286" width="13.42578125" bestFit="1" customWidth="1"/>
    <col min="5287" max="5287" width="8.85546875" bestFit="1" customWidth="1"/>
    <col min="5288" max="5288" width="10.140625" bestFit="1" customWidth="1"/>
    <col min="5289" max="5289" width="9.7109375" bestFit="1" customWidth="1"/>
    <col min="5290" max="5290" width="14" bestFit="1" customWidth="1"/>
    <col min="5291" max="5291" width="12.28515625" bestFit="1" customWidth="1"/>
    <col min="5292" max="5292" width="11.140625" bestFit="1" customWidth="1"/>
    <col min="5294" max="5294" width="11" bestFit="1" customWidth="1"/>
    <col min="5295" max="5295" width="14.85546875" bestFit="1" customWidth="1"/>
    <col min="5296" max="5296" width="11.5703125" bestFit="1" customWidth="1"/>
    <col min="5297" max="5297" width="13.42578125" bestFit="1" customWidth="1"/>
    <col min="5298" max="5298" width="13.28515625" bestFit="1" customWidth="1"/>
    <col min="5299" max="5299" width="12.42578125" bestFit="1" customWidth="1"/>
    <col min="5300" max="5300" width="8.140625" bestFit="1" customWidth="1"/>
    <col min="5301" max="5301" width="8.42578125" bestFit="1" customWidth="1"/>
    <col min="5302" max="5302" width="11.42578125" bestFit="1" customWidth="1"/>
    <col min="5303" max="5303" width="8.140625" bestFit="1" customWidth="1"/>
    <col min="5304" max="5304" width="12.5703125" bestFit="1" customWidth="1"/>
    <col min="5305" max="5305" width="11.42578125" bestFit="1" customWidth="1"/>
    <col min="5306" max="5306" width="12.5703125" bestFit="1" customWidth="1"/>
    <col min="5307" max="5307" width="15.85546875" bestFit="1" customWidth="1"/>
    <col min="5308" max="5308" width="8.42578125" bestFit="1" customWidth="1"/>
    <col min="5309" max="5309" width="12.5703125" bestFit="1" customWidth="1"/>
    <col min="5310" max="5310" width="14.140625" bestFit="1" customWidth="1"/>
    <col min="5311" max="5311" width="12.7109375" bestFit="1" customWidth="1"/>
    <col min="5312" max="5312" width="9.85546875" bestFit="1" customWidth="1"/>
    <col min="5313" max="5313" width="13.28515625" bestFit="1" customWidth="1"/>
    <col min="5314" max="5314" width="10.5703125" bestFit="1" customWidth="1"/>
    <col min="5315" max="5315" width="16.140625" bestFit="1" customWidth="1"/>
    <col min="5316" max="5316" width="12.140625" bestFit="1" customWidth="1"/>
    <col min="5317" max="5317" width="11.5703125" bestFit="1" customWidth="1"/>
    <col min="5318" max="5319" width="11" bestFit="1" customWidth="1"/>
    <col min="5320" max="5320" width="11.7109375" bestFit="1" customWidth="1"/>
    <col min="5321" max="5321" width="11.42578125" bestFit="1" customWidth="1"/>
    <col min="5322" max="5322" width="12.42578125" bestFit="1" customWidth="1"/>
    <col min="5323" max="5323" width="9.85546875" bestFit="1" customWidth="1"/>
    <col min="5324" max="5324" width="13.85546875" bestFit="1" customWidth="1"/>
    <col min="5325" max="5325" width="12.28515625" bestFit="1" customWidth="1"/>
    <col min="5326" max="5326" width="12.85546875" bestFit="1" customWidth="1"/>
    <col min="5327" max="5327" width="9.85546875" bestFit="1" customWidth="1"/>
    <col min="5328" max="5329" width="12.85546875" bestFit="1" customWidth="1"/>
    <col min="5330" max="5330" width="10.5703125" bestFit="1" customWidth="1"/>
    <col min="5331" max="5331" width="17.85546875" bestFit="1" customWidth="1"/>
    <col min="5332" max="5332" width="10.7109375" bestFit="1" customWidth="1"/>
    <col min="5333" max="5333" width="13.85546875" bestFit="1" customWidth="1"/>
    <col min="5334" max="5334" width="8.85546875" bestFit="1" customWidth="1"/>
    <col min="5335" max="5335" width="10.42578125" bestFit="1" customWidth="1"/>
    <col min="5336" max="5336" width="11.85546875" bestFit="1" customWidth="1"/>
    <col min="5337" max="5337" width="13" bestFit="1" customWidth="1"/>
    <col min="5338" max="5338" width="9.85546875" bestFit="1" customWidth="1"/>
    <col min="5339" max="5339" width="11.85546875" bestFit="1" customWidth="1"/>
    <col min="5340" max="5340" width="11.140625" bestFit="1" customWidth="1"/>
    <col min="5341" max="5341" width="14.7109375" bestFit="1" customWidth="1"/>
    <col min="5342" max="5342" width="11.140625" bestFit="1" customWidth="1"/>
    <col min="5343" max="5343" width="16.42578125" bestFit="1" customWidth="1"/>
    <col min="5344" max="5344" width="10.42578125" bestFit="1" customWidth="1"/>
    <col min="5345" max="5345" width="13" bestFit="1" customWidth="1"/>
    <col min="5346" max="5346" width="10.5703125" bestFit="1" customWidth="1"/>
    <col min="5347" max="5347" width="13.85546875" bestFit="1" customWidth="1"/>
    <col min="5348" max="5348" width="15.42578125" bestFit="1" customWidth="1"/>
    <col min="5349" max="5349" width="12.42578125" bestFit="1" customWidth="1"/>
    <col min="5350" max="5350" width="11.85546875" bestFit="1" customWidth="1"/>
    <col min="5351" max="5351" width="14" bestFit="1" customWidth="1"/>
    <col min="5352" max="5352" width="15.85546875" bestFit="1" customWidth="1"/>
    <col min="5353" max="5353" width="17" bestFit="1" customWidth="1"/>
    <col min="5354" max="5354" width="14.28515625" bestFit="1" customWidth="1"/>
    <col min="5355" max="5355" width="13.5703125" bestFit="1" customWidth="1"/>
    <col min="5356" max="5356" width="11.42578125" bestFit="1" customWidth="1"/>
    <col min="5357" max="5357" width="7.85546875" bestFit="1" customWidth="1"/>
    <col min="5358" max="5358" width="9.85546875" bestFit="1" customWidth="1"/>
    <col min="5359" max="5359" width="11.85546875" bestFit="1" customWidth="1"/>
    <col min="5360" max="5360" width="12.42578125" bestFit="1" customWidth="1"/>
    <col min="5361" max="5361" width="12.140625" bestFit="1" customWidth="1"/>
    <col min="5362" max="5362" width="11.85546875" bestFit="1" customWidth="1"/>
    <col min="5363" max="5363" width="9.42578125" bestFit="1" customWidth="1"/>
    <col min="5364" max="5364" width="8.42578125" bestFit="1" customWidth="1"/>
    <col min="5365" max="5365" width="10.5703125" bestFit="1" customWidth="1"/>
    <col min="5366" max="5366" width="13.85546875" bestFit="1" customWidth="1"/>
    <col min="5367" max="5367" width="13.140625" bestFit="1" customWidth="1"/>
    <col min="5368" max="5368" width="8.85546875" bestFit="1" customWidth="1"/>
    <col min="5369" max="5369" width="9.5703125" bestFit="1" customWidth="1"/>
    <col min="5370" max="5370" width="10.7109375" bestFit="1" customWidth="1"/>
    <col min="5371" max="5371" width="11.140625" bestFit="1" customWidth="1"/>
    <col min="5372" max="5372" width="9.42578125" bestFit="1" customWidth="1"/>
    <col min="5373" max="5373" width="8.7109375" bestFit="1" customWidth="1"/>
    <col min="5374" max="5374" width="14.85546875" bestFit="1" customWidth="1"/>
    <col min="5375" max="5375" width="9.85546875" bestFit="1" customWidth="1"/>
    <col min="5376" max="5376" width="10.5703125" bestFit="1" customWidth="1"/>
    <col min="5377" max="5377" width="11.5703125" bestFit="1" customWidth="1"/>
    <col min="5378" max="5378" width="40" bestFit="1" customWidth="1"/>
    <col min="5379" max="5379" width="7.5703125" bestFit="1" customWidth="1"/>
    <col min="5380" max="5380" width="11.85546875" bestFit="1" customWidth="1"/>
    <col min="5381" max="5381" width="9.140625" bestFit="1" customWidth="1"/>
    <col min="5382" max="5382" width="12.5703125" bestFit="1" customWidth="1"/>
    <col min="5383" max="5383" width="10.42578125" bestFit="1" customWidth="1"/>
    <col min="5384" max="5384" width="12.28515625" bestFit="1" customWidth="1"/>
    <col min="5385" max="5385" width="9" bestFit="1" customWidth="1"/>
    <col min="5386" max="5386" width="8.85546875" bestFit="1" customWidth="1"/>
    <col min="5387" max="5387" width="8.5703125" bestFit="1" customWidth="1"/>
    <col min="5388" max="5388" width="10.7109375" bestFit="1" customWidth="1"/>
    <col min="5389" max="5389" width="11.85546875" bestFit="1" customWidth="1"/>
    <col min="5390" max="5391" width="12.42578125" bestFit="1" customWidth="1"/>
    <col min="5392" max="5392" width="10.140625" bestFit="1" customWidth="1"/>
    <col min="5393" max="5393" width="11" bestFit="1" customWidth="1"/>
    <col min="5394" max="5394" width="10.7109375" bestFit="1" customWidth="1"/>
    <col min="5395" max="5395" width="9.85546875" bestFit="1" customWidth="1"/>
    <col min="5396" max="5396" width="13" bestFit="1" customWidth="1"/>
    <col min="5397" max="5397" width="9.140625" bestFit="1" customWidth="1"/>
    <col min="5398" max="5398" width="13.42578125" bestFit="1" customWidth="1"/>
    <col min="5399" max="5399" width="9.42578125" bestFit="1" customWidth="1"/>
    <col min="5400" max="5400" width="15.5703125" bestFit="1" customWidth="1"/>
    <col min="5401" max="5401" width="9.5703125" bestFit="1" customWidth="1"/>
    <col min="5402" max="5402" width="11.140625" bestFit="1" customWidth="1"/>
    <col min="5403" max="5403" width="14.42578125" bestFit="1" customWidth="1"/>
    <col min="5404" max="5404" width="11.5703125" bestFit="1" customWidth="1"/>
    <col min="5405" max="5405" width="13.42578125" bestFit="1" customWidth="1"/>
    <col min="5406" max="5406" width="8.85546875" bestFit="1" customWidth="1"/>
    <col min="5407" max="5407" width="10.140625" bestFit="1" customWidth="1"/>
    <col min="5408" max="5408" width="9.7109375" bestFit="1" customWidth="1"/>
    <col min="5409" max="5409" width="14" bestFit="1" customWidth="1"/>
    <col min="5410" max="5410" width="12.28515625" bestFit="1" customWidth="1"/>
    <col min="5411" max="5411" width="11.140625" bestFit="1" customWidth="1"/>
    <col min="5413" max="5413" width="11" bestFit="1" customWidth="1"/>
    <col min="5414" max="5414" width="14.85546875" bestFit="1" customWidth="1"/>
    <col min="5415" max="5415" width="11.5703125" bestFit="1" customWidth="1"/>
    <col min="5416" max="5416" width="13.42578125" bestFit="1" customWidth="1"/>
    <col min="5417" max="5417" width="13.28515625" bestFit="1" customWidth="1"/>
    <col min="5418" max="5418" width="12.42578125" bestFit="1" customWidth="1"/>
    <col min="5419" max="5419" width="8.140625" bestFit="1" customWidth="1"/>
    <col min="5420" max="5420" width="8.42578125" bestFit="1" customWidth="1"/>
    <col min="5421" max="5421" width="11.42578125" bestFit="1" customWidth="1"/>
    <col min="5422" max="5422" width="8.140625" bestFit="1" customWidth="1"/>
    <col min="5423" max="5423" width="12.5703125" bestFit="1" customWidth="1"/>
    <col min="5424" max="5424" width="11.42578125" bestFit="1" customWidth="1"/>
    <col min="5425" max="5425" width="12.5703125" bestFit="1" customWidth="1"/>
    <col min="5426" max="5426" width="15.85546875" bestFit="1" customWidth="1"/>
    <col min="5427" max="5427" width="8.42578125" bestFit="1" customWidth="1"/>
    <col min="5428" max="5428" width="12.5703125" bestFit="1" customWidth="1"/>
    <col min="5429" max="5429" width="14.140625" bestFit="1" customWidth="1"/>
    <col min="5430" max="5430" width="12.7109375" bestFit="1" customWidth="1"/>
    <col min="5431" max="5431" width="9.85546875" bestFit="1" customWidth="1"/>
    <col min="5432" max="5432" width="13.28515625" bestFit="1" customWidth="1"/>
    <col min="5433" max="5433" width="10.5703125" bestFit="1" customWidth="1"/>
    <col min="5434" max="5434" width="16.140625" bestFit="1" customWidth="1"/>
    <col min="5435" max="5435" width="12.140625" bestFit="1" customWidth="1"/>
    <col min="5436" max="5436" width="11.5703125" bestFit="1" customWidth="1"/>
    <col min="5437" max="5438" width="11" bestFit="1" customWidth="1"/>
    <col min="5439" max="5439" width="11.7109375" bestFit="1" customWidth="1"/>
    <col min="5440" max="5440" width="11.42578125" bestFit="1" customWidth="1"/>
    <col min="5441" max="5441" width="12.42578125" bestFit="1" customWidth="1"/>
    <col min="5442" max="5442" width="9.85546875" bestFit="1" customWidth="1"/>
    <col min="5443" max="5443" width="13.85546875" bestFit="1" customWidth="1"/>
    <col min="5444" max="5444" width="12.28515625" bestFit="1" customWidth="1"/>
    <col min="5445" max="5445" width="12.85546875" bestFit="1" customWidth="1"/>
    <col min="5446" max="5446" width="9.85546875" bestFit="1" customWidth="1"/>
    <col min="5447" max="5448" width="12.85546875" bestFit="1" customWidth="1"/>
    <col min="5449" max="5449" width="10.5703125" bestFit="1" customWidth="1"/>
    <col min="5450" max="5450" width="17.85546875" bestFit="1" customWidth="1"/>
    <col min="5451" max="5451" width="10.7109375" bestFit="1" customWidth="1"/>
    <col min="5452" max="5452" width="13.85546875" bestFit="1" customWidth="1"/>
    <col min="5453" max="5453" width="8.85546875" bestFit="1" customWidth="1"/>
    <col min="5454" max="5454" width="10.42578125" bestFit="1" customWidth="1"/>
    <col min="5455" max="5455" width="11.85546875" bestFit="1" customWidth="1"/>
    <col min="5456" max="5456" width="13" bestFit="1" customWidth="1"/>
    <col min="5457" max="5457" width="9.85546875" bestFit="1" customWidth="1"/>
    <col min="5458" max="5458" width="11.85546875" bestFit="1" customWidth="1"/>
    <col min="5459" max="5459" width="11.140625" bestFit="1" customWidth="1"/>
    <col min="5460" max="5460" width="14.7109375" bestFit="1" customWidth="1"/>
    <col min="5461" max="5461" width="11.140625" bestFit="1" customWidth="1"/>
    <col min="5462" max="5462" width="16.42578125" bestFit="1" customWidth="1"/>
    <col min="5463" max="5463" width="10.42578125" bestFit="1" customWidth="1"/>
    <col min="5464" max="5464" width="13" bestFit="1" customWidth="1"/>
    <col min="5465" max="5465" width="10.5703125" bestFit="1" customWidth="1"/>
    <col min="5466" max="5466" width="13.85546875" bestFit="1" customWidth="1"/>
    <col min="5467" max="5467" width="15.42578125" bestFit="1" customWidth="1"/>
    <col min="5468" max="5468" width="12.42578125" bestFit="1" customWidth="1"/>
    <col min="5469" max="5469" width="11.85546875" bestFit="1" customWidth="1"/>
    <col min="5470" max="5470" width="14" bestFit="1" customWidth="1"/>
    <col min="5471" max="5471" width="15.85546875" bestFit="1" customWidth="1"/>
    <col min="5472" max="5472" width="17" bestFit="1" customWidth="1"/>
    <col min="5473" max="5473" width="14.28515625" bestFit="1" customWidth="1"/>
    <col min="5474" max="5474" width="13.5703125" bestFit="1" customWidth="1"/>
    <col min="5475" max="5475" width="11.42578125" bestFit="1" customWidth="1"/>
    <col min="5476" max="5476" width="7.85546875" bestFit="1" customWidth="1"/>
    <col min="5477" max="5477" width="9.85546875" bestFit="1" customWidth="1"/>
    <col min="5478" max="5478" width="11.85546875" bestFit="1" customWidth="1"/>
    <col min="5479" max="5479" width="12.42578125" bestFit="1" customWidth="1"/>
    <col min="5480" max="5480" width="12.140625" bestFit="1" customWidth="1"/>
    <col min="5481" max="5481" width="11.85546875" bestFit="1" customWidth="1"/>
    <col min="5482" max="5482" width="9.42578125" bestFit="1" customWidth="1"/>
    <col min="5483" max="5483" width="8.42578125" bestFit="1" customWidth="1"/>
    <col min="5484" max="5484" width="10.5703125" bestFit="1" customWidth="1"/>
    <col min="5485" max="5485" width="13.85546875" bestFit="1" customWidth="1"/>
    <col min="5486" max="5486" width="13.140625" bestFit="1" customWidth="1"/>
    <col min="5487" max="5487" width="8.85546875" bestFit="1" customWidth="1"/>
    <col min="5488" max="5488" width="9.5703125" bestFit="1" customWidth="1"/>
    <col min="5489" max="5489" width="10.7109375" bestFit="1" customWidth="1"/>
    <col min="5490" max="5490" width="11.140625" bestFit="1" customWidth="1"/>
    <col min="5491" max="5491" width="9.42578125" bestFit="1" customWidth="1"/>
    <col min="5492" max="5492" width="8.7109375" bestFit="1" customWidth="1"/>
    <col min="5493" max="5493" width="14.85546875" bestFit="1" customWidth="1"/>
    <col min="5494" max="5494" width="9.85546875" bestFit="1" customWidth="1"/>
    <col min="5495" max="5495" width="10.5703125" bestFit="1" customWidth="1"/>
    <col min="5496" max="5496" width="11.5703125" bestFit="1" customWidth="1"/>
    <col min="5497" max="5497" width="40" bestFit="1" customWidth="1"/>
    <col min="5498" max="5498" width="7.5703125" bestFit="1" customWidth="1"/>
    <col min="5499" max="5499" width="11.85546875" bestFit="1" customWidth="1"/>
    <col min="5500" max="5500" width="9.140625" bestFit="1" customWidth="1"/>
    <col min="5501" max="5501" width="12.5703125" bestFit="1" customWidth="1"/>
    <col min="5502" max="5502" width="10.42578125" bestFit="1" customWidth="1"/>
    <col min="5503" max="5503" width="12.28515625" bestFit="1" customWidth="1"/>
    <col min="5504" max="5504" width="9" bestFit="1" customWidth="1"/>
    <col min="5505" max="5505" width="8.85546875" bestFit="1" customWidth="1"/>
    <col min="5506" max="5506" width="8.5703125" bestFit="1" customWidth="1"/>
    <col min="5507" max="5507" width="10.7109375" bestFit="1" customWidth="1"/>
    <col min="5508" max="5508" width="11.85546875" bestFit="1" customWidth="1"/>
    <col min="5509" max="5510" width="12.42578125" bestFit="1" customWidth="1"/>
    <col min="5511" max="5511" width="10.140625" bestFit="1" customWidth="1"/>
    <col min="5512" max="5512" width="11" bestFit="1" customWidth="1"/>
    <col min="5513" max="5513" width="10.7109375" bestFit="1" customWidth="1"/>
    <col min="5514" max="5514" width="9.85546875" bestFit="1" customWidth="1"/>
    <col min="5515" max="5515" width="13" bestFit="1" customWidth="1"/>
    <col min="5516" max="5516" width="9.140625" bestFit="1" customWidth="1"/>
    <col min="5517" max="5517" width="13.42578125" bestFit="1" customWidth="1"/>
    <col min="5518" max="5518" width="9.42578125" bestFit="1" customWidth="1"/>
    <col min="5519" max="5519" width="15.5703125" bestFit="1" customWidth="1"/>
    <col min="5520" max="5520" width="9.5703125" bestFit="1" customWidth="1"/>
    <col min="5521" max="5521" width="11.140625" bestFit="1" customWidth="1"/>
    <col min="5522" max="5522" width="14.42578125" bestFit="1" customWidth="1"/>
    <col min="5523" max="5523" width="11.5703125" bestFit="1" customWidth="1"/>
    <col min="5524" max="5524" width="13.42578125" bestFit="1" customWidth="1"/>
    <col min="5525" max="5525" width="8.85546875" bestFit="1" customWidth="1"/>
    <col min="5526" max="5526" width="10.140625" bestFit="1" customWidth="1"/>
    <col min="5527" max="5527" width="9.7109375" bestFit="1" customWidth="1"/>
    <col min="5528" max="5528" width="14" bestFit="1" customWidth="1"/>
    <col min="5529" max="5529" width="12.28515625" bestFit="1" customWidth="1"/>
    <col min="5530" max="5530" width="11.140625" bestFit="1" customWidth="1"/>
    <col min="5532" max="5532" width="11" bestFit="1" customWidth="1"/>
    <col min="5533" max="5533" width="14.85546875" bestFit="1" customWidth="1"/>
    <col min="5534" max="5534" width="11.5703125" bestFit="1" customWidth="1"/>
    <col min="5535" max="5535" width="13.42578125" bestFit="1" customWidth="1"/>
    <col min="5536" max="5536" width="13.28515625" bestFit="1" customWidth="1"/>
    <col min="5537" max="5537" width="12.42578125" bestFit="1" customWidth="1"/>
    <col min="5538" max="5538" width="8.140625" bestFit="1" customWidth="1"/>
    <col min="5539" max="5539" width="8.42578125" bestFit="1" customWidth="1"/>
    <col min="5540" max="5540" width="11.42578125" bestFit="1" customWidth="1"/>
    <col min="5541" max="5541" width="8.140625" bestFit="1" customWidth="1"/>
    <col min="5542" max="5542" width="12.5703125" bestFit="1" customWidth="1"/>
    <col min="5543" max="5543" width="11.42578125" bestFit="1" customWidth="1"/>
    <col min="5544" max="5544" width="12.5703125" bestFit="1" customWidth="1"/>
    <col min="5545" max="5545" width="15.85546875" bestFit="1" customWidth="1"/>
    <col min="5546" max="5546" width="8.42578125" bestFit="1" customWidth="1"/>
    <col min="5547" max="5547" width="12.5703125" bestFit="1" customWidth="1"/>
    <col min="5548" max="5548" width="14.140625" bestFit="1" customWidth="1"/>
    <col min="5549" max="5549" width="12.7109375" bestFit="1" customWidth="1"/>
    <col min="5550" max="5550" width="9.85546875" bestFit="1" customWidth="1"/>
    <col min="5551" max="5551" width="13.28515625" bestFit="1" customWidth="1"/>
    <col min="5552" max="5552" width="10.5703125" bestFit="1" customWidth="1"/>
    <col min="5553" max="5553" width="16.140625" bestFit="1" customWidth="1"/>
    <col min="5554" max="5554" width="12.140625" bestFit="1" customWidth="1"/>
    <col min="5555" max="5555" width="11.5703125" bestFit="1" customWidth="1"/>
    <col min="5556" max="5557" width="11" bestFit="1" customWidth="1"/>
    <col min="5558" max="5558" width="11.7109375" bestFit="1" customWidth="1"/>
    <col min="5559" max="5559" width="11.42578125" bestFit="1" customWidth="1"/>
    <col min="5560" max="5560" width="12.42578125" bestFit="1" customWidth="1"/>
    <col min="5561" max="5561" width="9.85546875" bestFit="1" customWidth="1"/>
    <col min="5562" max="5562" width="13.85546875" bestFit="1" customWidth="1"/>
    <col min="5563" max="5563" width="12.28515625" bestFit="1" customWidth="1"/>
    <col min="5564" max="5564" width="12.85546875" bestFit="1" customWidth="1"/>
    <col min="5565" max="5565" width="9.85546875" bestFit="1" customWidth="1"/>
    <col min="5566" max="5567" width="12.85546875" bestFit="1" customWidth="1"/>
    <col min="5568" max="5568" width="10.5703125" bestFit="1" customWidth="1"/>
    <col min="5569" max="5569" width="17.85546875" bestFit="1" customWidth="1"/>
    <col min="5570" max="5570" width="10.7109375" bestFit="1" customWidth="1"/>
    <col min="5571" max="5571" width="13.85546875" bestFit="1" customWidth="1"/>
    <col min="5572" max="5572" width="8.85546875" bestFit="1" customWidth="1"/>
    <col min="5573" max="5573" width="10.42578125" bestFit="1" customWidth="1"/>
    <col min="5574" max="5574" width="11.85546875" bestFit="1" customWidth="1"/>
    <col min="5575" max="5575" width="13" bestFit="1" customWidth="1"/>
    <col min="5576" max="5576" width="9.85546875" bestFit="1" customWidth="1"/>
    <col min="5577" max="5577" width="11.85546875" bestFit="1" customWidth="1"/>
    <col min="5578" max="5578" width="11.140625" bestFit="1" customWidth="1"/>
    <col min="5579" max="5579" width="14.7109375" bestFit="1" customWidth="1"/>
    <col min="5580" max="5580" width="11.140625" bestFit="1" customWidth="1"/>
    <col min="5581" max="5581" width="16.42578125" bestFit="1" customWidth="1"/>
    <col min="5582" max="5582" width="10.42578125" bestFit="1" customWidth="1"/>
    <col min="5583" max="5583" width="13" bestFit="1" customWidth="1"/>
    <col min="5584" max="5584" width="10.5703125" bestFit="1" customWidth="1"/>
    <col min="5585" max="5585" width="13.85546875" bestFit="1" customWidth="1"/>
    <col min="5586" max="5586" width="15.42578125" bestFit="1" customWidth="1"/>
    <col min="5587" max="5587" width="12.42578125" bestFit="1" customWidth="1"/>
    <col min="5588" max="5588" width="11.85546875" bestFit="1" customWidth="1"/>
    <col min="5589" max="5589" width="14" bestFit="1" customWidth="1"/>
    <col min="5590" max="5590" width="15.85546875" bestFit="1" customWidth="1"/>
    <col min="5591" max="5591" width="17" bestFit="1" customWidth="1"/>
    <col min="5592" max="5592" width="14.28515625" bestFit="1" customWidth="1"/>
    <col min="5593" max="5593" width="13.5703125" bestFit="1" customWidth="1"/>
    <col min="5594" max="5594" width="11.42578125" bestFit="1" customWidth="1"/>
    <col min="5595" max="5595" width="7.140625" bestFit="1" customWidth="1"/>
    <col min="5596" max="5596" width="9.85546875" bestFit="1" customWidth="1"/>
    <col min="5597" max="5597" width="11.85546875" bestFit="1" customWidth="1"/>
    <col min="5598" max="5598" width="12.42578125" bestFit="1" customWidth="1"/>
    <col min="5599" max="5599" width="12.140625" bestFit="1" customWidth="1"/>
    <col min="5600" max="5600" width="11.85546875" bestFit="1" customWidth="1"/>
    <col min="5601" max="5601" width="9.42578125" bestFit="1" customWidth="1"/>
    <col min="5602" max="5602" width="8.42578125" bestFit="1" customWidth="1"/>
    <col min="5603" max="5603" width="10.5703125" bestFit="1" customWidth="1"/>
    <col min="5604" max="5604" width="13.85546875" bestFit="1" customWidth="1"/>
    <col min="5605" max="5605" width="13.140625" bestFit="1" customWidth="1"/>
    <col min="5606" max="5606" width="8.85546875" bestFit="1" customWidth="1"/>
    <col min="5607" max="5607" width="9.5703125" bestFit="1" customWidth="1"/>
    <col min="5608" max="5608" width="10.7109375" bestFit="1" customWidth="1"/>
    <col min="5609" max="5609" width="11.140625" bestFit="1" customWidth="1"/>
    <col min="5610" max="5610" width="9.42578125" bestFit="1" customWidth="1"/>
    <col min="5611" max="5611" width="8.7109375" bestFit="1" customWidth="1"/>
    <col min="5612" max="5612" width="14.85546875" bestFit="1" customWidth="1"/>
    <col min="5613" max="5613" width="9.85546875" bestFit="1" customWidth="1"/>
    <col min="5614" max="5614" width="10.5703125" bestFit="1" customWidth="1"/>
    <col min="5615" max="5615" width="11.5703125" bestFit="1" customWidth="1"/>
    <col min="5616" max="5616" width="40" bestFit="1" customWidth="1"/>
    <col min="5617" max="5617" width="7.5703125" bestFit="1" customWidth="1"/>
    <col min="5618" max="5618" width="11.85546875" bestFit="1" customWidth="1"/>
    <col min="5619" max="5619" width="9.140625" bestFit="1" customWidth="1"/>
    <col min="5620" max="5620" width="12.5703125" bestFit="1" customWidth="1"/>
    <col min="5621" max="5621" width="10.42578125" bestFit="1" customWidth="1"/>
    <col min="5622" max="5622" width="12.28515625" bestFit="1" customWidth="1"/>
    <col min="5623" max="5623" width="9" bestFit="1" customWidth="1"/>
    <col min="5624" max="5624" width="8.85546875" bestFit="1" customWidth="1"/>
    <col min="5625" max="5625" width="8.5703125" bestFit="1" customWidth="1"/>
    <col min="5626" max="5626" width="10.7109375" bestFit="1" customWidth="1"/>
    <col min="5627" max="5627" width="11.85546875" bestFit="1" customWidth="1"/>
    <col min="5628" max="5629" width="12.42578125" bestFit="1" customWidth="1"/>
    <col min="5630" max="5630" width="10.140625" bestFit="1" customWidth="1"/>
    <col min="5631" max="5631" width="11" bestFit="1" customWidth="1"/>
    <col min="5632" max="5632" width="10.7109375" bestFit="1" customWidth="1"/>
    <col min="5633" max="5633" width="9.85546875" bestFit="1" customWidth="1"/>
    <col min="5634" max="5634" width="13" bestFit="1" customWidth="1"/>
    <col min="5635" max="5635" width="9.140625" bestFit="1" customWidth="1"/>
    <col min="5636" max="5636" width="13.42578125" bestFit="1" customWidth="1"/>
    <col min="5637" max="5637" width="9.42578125" bestFit="1" customWidth="1"/>
    <col min="5638" max="5638" width="15.5703125" bestFit="1" customWidth="1"/>
    <col min="5639" max="5639" width="9.5703125" bestFit="1" customWidth="1"/>
    <col min="5640" max="5640" width="11.140625" bestFit="1" customWidth="1"/>
    <col min="5641" max="5641" width="14.42578125" bestFit="1" customWidth="1"/>
    <col min="5642" max="5642" width="11.5703125" bestFit="1" customWidth="1"/>
    <col min="5643" max="5643" width="13.42578125" bestFit="1" customWidth="1"/>
    <col min="5644" max="5644" width="8.85546875" bestFit="1" customWidth="1"/>
    <col min="5645" max="5645" width="10.140625" bestFit="1" customWidth="1"/>
    <col min="5646" max="5646" width="9.7109375" bestFit="1" customWidth="1"/>
    <col min="5647" max="5647" width="14" bestFit="1" customWidth="1"/>
    <col min="5648" max="5648" width="12.28515625" bestFit="1" customWidth="1"/>
    <col min="5649" max="5649" width="11.140625" bestFit="1" customWidth="1"/>
    <col min="5651" max="5651" width="11" bestFit="1" customWidth="1"/>
    <col min="5652" max="5652" width="14.85546875" bestFit="1" customWidth="1"/>
    <col min="5653" max="5653" width="11.5703125" bestFit="1" customWidth="1"/>
    <col min="5654" max="5654" width="13.42578125" bestFit="1" customWidth="1"/>
    <col min="5655" max="5655" width="13.28515625" bestFit="1" customWidth="1"/>
    <col min="5656" max="5656" width="12.42578125" bestFit="1" customWidth="1"/>
    <col min="5657" max="5657" width="8.140625" bestFit="1" customWidth="1"/>
    <col min="5658" max="5658" width="8.42578125" bestFit="1" customWidth="1"/>
    <col min="5659" max="5659" width="11.42578125" bestFit="1" customWidth="1"/>
    <col min="5660" max="5660" width="8.140625" bestFit="1" customWidth="1"/>
    <col min="5661" max="5661" width="12.5703125" bestFit="1" customWidth="1"/>
    <col min="5662" max="5662" width="11.42578125" bestFit="1" customWidth="1"/>
    <col min="5663" max="5663" width="12.5703125" bestFit="1" customWidth="1"/>
    <col min="5664" max="5664" width="15.85546875" bestFit="1" customWidth="1"/>
    <col min="5665" max="5665" width="8.42578125" bestFit="1" customWidth="1"/>
    <col min="5666" max="5666" width="12.5703125" bestFit="1" customWidth="1"/>
    <col min="5667" max="5667" width="14.140625" bestFit="1" customWidth="1"/>
    <col min="5668" max="5668" width="12.7109375" bestFit="1" customWidth="1"/>
    <col min="5669" max="5669" width="9.85546875" bestFit="1" customWidth="1"/>
    <col min="5670" max="5670" width="13.28515625" bestFit="1" customWidth="1"/>
    <col min="5671" max="5671" width="10.5703125" bestFit="1" customWidth="1"/>
    <col min="5672" max="5672" width="16.140625" bestFit="1" customWidth="1"/>
    <col min="5673" max="5673" width="12.140625" bestFit="1" customWidth="1"/>
    <col min="5674" max="5674" width="11.5703125" bestFit="1" customWidth="1"/>
    <col min="5675" max="5676" width="11" bestFit="1" customWidth="1"/>
    <col min="5677" max="5677" width="11.7109375" bestFit="1" customWidth="1"/>
    <col min="5678" max="5678" width="11.42578125" bestFit="1" customWidth="1"/>
    <col min="5679" max="5679" width="12.42578125" bestFit="1" customWidth="1"/>
    <col min="5680" max="5680" width="9.85546875" bestFit="1" customWidth="1"/>
    <col min="5681" max="5681" width="13.85546875" bestFit="1" customWidth="1"/>
    <col min="5682" max="5682" width="12.28515625" bestFit="1" customWidth="1"/>
    <col min="5683" max="5683" width="12.85546875" bestFit="1" customWidth="1"/>
    <col min="5684" max="5684" width="9.85546875" bestFit="1" customWidth="1"/>
    <col min="5685" max="5686" width="12.85546875" bestFit="1" customWidth="1"/>
    <col min="5687" max="5687" width="10.5703125" bestFit="1" customWidth="1"/>
    <col min="5688" max="5688" width="17.85546875" bestFit="1" customWidth="1"/>
    <col min="5689" max="5689" width="10.7109375" bestFit="1" customWidth="1"/>
    <col min="5690" max="5690" width="13.85546875" bestFit="1" customWidth="1"/>
    <col min="5691" max="5691" width="8.85546875" bestFit="1" customWidth="1"/>
    <col min="5692" max="5692" width="10.42578125" bestFit="1" customWidth="1"/>
    <col min="5693" max="5693" width="11.85546875" bestFit="1" customWidth="1"/>
    <col min="5694" max="5694" width="13" bestFit="1" customWidth="1"/>
    <col min="5695" max="5695" width="9.85546875" bestFit="1" customWidth="1"/>
    <col min="5696" max="5696" width="11.85546875" bestFit="1" customWidth="1"/>
    <col min="5697" max="5697" width="11.140625" bestFit="1" customWidth="1"/>
    <col min="5698" max="5698" width="14.7109375" bestFit="1" customWidth="1"/>
    <col min="5699" max="5699" width="11.140625" bestFit="1" customWidth="1"/>
    <col min="5700" max="5700" width="16.42578125" bestFit="1" customWidth="1"/>
    <col min="5701" max="5701" width="10.42578125" bestFit="1" customWidth="1"/>
    <col min="5702" max="5702" width="13" bestFit="1" customWidth="1"/>
    <col min="5703" max="5703" width="10.5703125" bestFit="1" customWidth="1"/>
    <col min="5704" max="5704" width="13.85546875" bestFit="1" customWidth="1"/>
    <col min="5705" max="5705" width="15.42578125" bestFit="1" customWidth="1"/>
    <col min="5706" max="5706" width="12.42578125" bestFit="1" customWidth="1"/>
    <col min="5707" max="5707" width="11.85546875" bestFit="1" customWidth="1"/>
    <col min="5708" max="5708" width="14" bestFit="1" customWidth="1"/>
    <col min="5709" max="5709" width="15.85546875" bestFit="1" customWidth="1"/>
    <col min="5710" max="5710" width="17" bestFit="1" customWidth="1"/>
    <col min="5711" max="5711" width="14.28515625" bestFit="1" customWidth="1"/>
    <col min="5712" max="5712" width="13.5703125" bestFit="1" customWidth="1"/>
    <col min="5713" max="5713" width="11.42578125" bestFit="1" customWidth="1"/>
    <col min="5714" max="5714" width="7.85546875" bestFit="1" customWidth="1"/>
    <col min="5715" max="5715" width="9.85546875" bestFit="1" customWidth="1"/>
    <col min="5716" max="5716" width="11.85546875" bestFit="1" customWidth="1"/>
    <col min="5717" max="5717" width="12.42578125" bestFit="1" customWidth="1"/>
    <col min="5718" max="5718" width="12.140625" bestFit="1" customWidth="1"/>
    <col min="5719" max="5719" width="11.85546875" bestFit="1" customWidth="1"/>
    <col min="5720" max="5720" width="9.42578125" bestFit="1" customWidth="1"/>
    <col min="5721" max="5721" width="8.42578125" bestFit="1" customWidth="1"/>
    <col min="5722" max="5722" width="10.5703125" bestFit="1" customWidth="1"/>
    <col min="5723" max="5723" width="13.85546875" bestFit="1" customWidth="1"/>
    <col min="5724" max="5724" width="13.140625" bestFit="1" customWidth="1"/>
    <col min="5725" max="5725" width="8.85546875" bestFit="1" customWidth="1"/>
    <col min="5726" max="5726" width="9.5703125" bestFit="1" customWidth="1"/>
    <col min="5727" max="5727" width="10.7109375" bestFit="1" customWidth="1"/>
    <col min="5728" max="5728" width="11.140625" bestFit="1" customWidth="1"/>
    <col min="5729" max="5729" width="9.42578125" bestFit="1" customWidth="1"/>
    <col min="5730" max="5730" width="8.7109375" bestFit="1" customWidth="1"/>
    <col min="5731" max="5731" width="14.85546875" bestFit="1" customWidth="1"/>
    <col min="5732" max="5732" width="9.85546875" bestFit="1" customWidth="1"/>
    <col min="5733" max="5733" width="10.5703125" bestFit="1" customWidth="1"/>
    <col min="5734" max="5734" width="11.5703125" bestFit="1" customWidth="1"/>
    <col min="5735" max="5735" width="40" bestFit="1" customWidth="1"/>
    <col min="5736" max="5736" width="7.5703125" bestFit="1" customWidth="1"/>
    <col min="5737" max="5737" width="11.85546875" bestFit="1" customWidth="1"/>
    <col min="5738" max="5738" width="9.140625" bestFit="1" customWidth="1"/>
    <col min="5739" max="5739" width="12.5703125" bestFit="1" customWidth="1"/>
    <col min="5740" max="5740" width="10.42578125" bestFit="1" customWidth="1"/>
    <col min="5741" max="5741" width="12.28515625" bestFit="1" customWidth="1"/>
    <col min="5742" max="5742" width="9" bestFit="1" customWidth="1"/>
    <col min="5743" max="5743" width="8.85546875" bestFit="1" customWidth="1"/>
    <col min="5744" max="5744" width="8.5703125" bestFit="1" customWidth="1"/>
    <col min="5745" max="5745" width="10.7109375" bestFit="1" customWidth="1"/>
    <col min="5746" max="5746" width="11.85546875" bestFit="1" customWidth="1"/>
    <col min="5747" max="5748" width="12.42578125" bestFit="1" customWidth="1"/>
    <col min="5749" max="5749" width="10.140625" bestFit="1" customWidth="1"/>
    <col min="5750" max="5750" width="11" bestFit="1" customWidth="1"/>
    <col min="5751" max="5751" width="10.7109375" bestFit="1" customWidth="1"/>
    <col min="5752" max="5752" width="9.85546875" bestFit="1" customWidth="1"/>
    <col min="5753" max="5753" width="13" bestFit="1" customWidth="1"/>
    <col min="5754" max="5754" width="9.140625" bestFit="1" customWidth="1"/>
    <col min="5755" max="5755" width="13.42578125" bestFit="1" customWidth="1"/>
    <col min="5756" max="5756" width="9.42578125" bestFit="1" customWidth="1"/>
    <col min="5757" max="5757" width="15.5703125" bestFit="1" customWidth="1"/>
    <col min="5758" max="5758" width="9.5703125" bestFit="1" customWidth="1"/>
    <col min="5759" max="5759" width="11.140625" bestFit="1" customWidth="1"/>
    <col min="5760" max="5760" width="14.42578125" bestFit="1" customWidth="1"/>
    <col min="5761" max="5761" width="11.5703125" bestFit="1" customWidth="1"/>
    <col min="5762" max="5762" width="13.42578125" bestFit="1" customWidth="1"/>
    <col min="5763" max="5763" width="8.85546875" bestFit="1" customWidth="1"/>
    <col min="5764" max="5764" width="10.140625" bestFit="1" customWidth="1"/>
    <col min="5765" max="5765" width="9.7109375" bestFit="1" customWidth="1"/>
    <col min="5766" max="5766" width="14" bestFit="1" customWidth="1"/>
    <col min="5767" max="5767" width="12.28515625" bestFit="1" customWidth="1"/>
    <col min="5768" max="5768" width="11.140625" bestFit="1" customWidth="1"/>
    <col min="5770" max="5770" width="11" bestFit="1" customWidth="1"/>
    <col min="5771" max="5771" width="14.85546875" bestFit="1" customWidth="1"/>
    <col min="5772" max="5772" width="11.5703125" bestFit="1" customWidth="1"/>
    <col min="5773" max="5773" width="13.42578125" bestFit="1" customWidth="1"/>
    <col min="5774" max="5774" width="13.28515625" bestFit="1" customWidth="1"/>
    <col min="5775" max="5775" width="12.42578125" bestFit="1" customWidth="1"/>
    <col min="5776" max="5776" width="8.140625" bestFit="1" customWidth="1"/>
    <col min="5777" max="5777" width="8.42578125" bestFit="1" customWidth="1"/>
    <col min="5778" max="5778" width="11.42578125" bestFit="1" customWidth="1"/>
    <col min="5779" max="5779" width="8.140625" bestFit="1" customWidth="1"/>
    <col min="5780" max="5780" width="12.5703125" bestFit="1" customWidth="1"/>
    <col min="5781" max="5781" width="11.42578125" bestFit="1" customWidth="1"/>
    <col min="5782" max="5782" width="12.5703125" bestFit="1" customWidth="1"/>
    <col min="5783" max="5783" width="15.85546875" bestFit="1" customWidth="1"/>
    <col min="5784" max="5784" width="8.42578125" bestFit="1" customWidth="1"/>
    <col min="5785" max="5785" width="12.5703125" bestFit="1" customWidth="1"/>
    <col min="5786" max="5786" width="14.140625" bestFit="1" customWidth="1"/>
    <col min="5787" max="5787" width="12.7109375" bestFit="1" customWidth="1"/>
    <col min="5788" max="5788" width="9.85546875" bestFit="1" customWidth="1"/>
    <col min="5789" max="5789" width="13.28515625" bestFit="1" customWidth="1"/>
    <col min="5790" max="5790" width="10.5703125" bestFit="1" customWidth="1"/>
    <col min="5791" max="5791" width="16.140625" bestFit="1" customWidth="1"/>
    <col min="5792" max="5792" width="12.140625" bestFit="1" customWidth="1"/>
    <col min="5793" max="5793" width="11.5703125" bestFit="1" customWidth="1"/>
    <col min="5794" max="5795" width="11" bestFit="1" customWidth="1"/>
    <col min="5796" max="5796" width="11.7109375" bestFit="1" customWidth="1"/>
    <col min="5797" max="5797" width="11.42578125" bestFit="1" customWidth="1"/>
    <col min="5798" max="5798" width="12.42578125" bestFit="1" customWidth="1"/>
    <col min="5799" max="5799" width="9.85546875" bestFit="1" customWidth="1"/>
    <col min="5800" max="5800" width="13.85546875" bestFit="1" customWidth="1"/>
    <col min="5801" max="5801" width="12.28515625" bestFit="1" customWidth="1"/>
    <col min="5802" max="5802" width="12.85546875" bestFit="1" customWidth="1"/>
    <col min="5803" max="5803" width="9.85546875" bestFit="1" customWidth="1"/>
    <col min="5804" max="5805" width="12.85546875" bestFit="1" customWidth="1"/>
    <col min="5806" max="5806" width="10.5703125" bestFit="1" customWidth="1"/>
    <col min="5807" max="5807" width="17.85546875" bestFit="1" customWidth="1"/>
    <col min="5808" max="5808" width="10.7109375" bestFit="1" customWidth="1"/>
    <col min="5809" max="5809" width="13.85546875" bestFit="1" customWidth="1"/>
    <col min="5810" max="5810" width="8.85546875" bestFit="1" customWidth="1"/>
    <col min="5811" max="5811" width="10.42578125" bestFit="1" customWidth="1"/>
    <col min="5812" max="5812" width="11.85546875" bestFit="1" customWidth="1"/>
    <col min="5813" max="5813" width="13" bestFit="1" customWidth="1"/>
    <col min="5814" max="5814" width="9.85546875" bestFit="1" customWidth="1"/>
    <col min="5815" max="5815" width="11.85546875" bestFit="1" customWidth="1"/>
    <col min="5816" max="5816" width="11.140625" bestFit="1" customWidth="1"/>
    <col min="5817" max="5817" width="14.7109375" bestFit="1" customWidth="1"/>
    <col min="5818" max="5818" width="11.140625" bestFit="1" customWidth="1"/>
    <col min="5819" max="5819" width="16.42578125" bestFit="1" customWidth="1"/>
    <col min="5820" max="5820" width="10.42578125" bestFit="1" customWidth="1"/>
    <col min="5821" max="5821" width="13" bestFit="1" customWidth="1"/>
    <col min="5822" max="5822" width="10.5703125" bestFit="1" customWidth="1"/>
    <col min="5823" max="5823" width="13.85546875" bestFit="1" customWidth="1"/>
    <col min="5824" max="5824" width="15.42578125" bestFit="1" customWidth="1"/>
    <col min="5825" max="5825" width="12.42578125" bestFit="1" customWidth="1"/>
    <col min="5826" max="5826" width="11.85546875" bestFit="1" customWidth="1"/>
    <col min="5827" max="5827" width="14" bestFit="1" customWidth="1"/>
    <col min="5828" max="5828" width="15.85546875" bestFit="1" customWidth="1"/>
    <col min="5829" max="5829" width="17" bestFit="1" customWidth="1"/>
    <col min="5830" max="5830" width="14.28515625" bestFit="1" customWidth="1"/>
    <col min="5831" max="5831" width="13.5703125" bestFit="1" customWidth="1"/>
    <col min="5832" max="5832" width="11.42578125" bestFit="1" customWidth="1"/>
    <col min="5833" max="5833" width="7.85546875" bestFit="1" customWidth="1"/>
    <col min="5834" max="5834" width="9.85546875" bestFit="1" customWidth="1"/>
    <col min="5835" max="5835" width="11.85546875" bestFit="1" customWidth="1"/>
    <col min="5836" max="5836" width="12.42578125" bestFit="1" customWidth="1"/>
    <col min="5837" max="5837" width="12.140625" bestFit="1" customWidth="1"/>
    <col min="5838" max="5838" width="11.85546875" bestFit="1" customWidth="1"/>
    <col min="5839" max="5839" width="9.42578125" bestFit="1" customWidth="1"/>
    <col min="5840" max="5840" width="8.42578125" bestFit="1" customWidth="1"/>
    <col min="5841" max="5841" width="10.5703125" bestFit="1" customWidth="1"/>
    <col min="5842" max="5842" width="13.85546875" bestFit="1" customWidth="1"/>
    <col min="5843" max="5843" width="13.140625" bestFit="1" customWidth="1"/>
    <col min="5844" max="5844" width="8.85546875" bestFit="1" customWidth="1"/>
    <col min="5845" max="5845" width="9.5703125" bestFit="1" customWidth="1"/>
    <col min="5846" max="5846" width="10.7109375" bestFit="1" customWidth="1"/>
    <col min="5847" max="5847" width="11.140625" bestFit="1" customWidth="1"/>
    <col min="5848" max="5848" width="9.42578125" bestFit="1" customWidth="1"/>
    <col min="5849" max="5849" width="8.7109375" bestFit="1" customWidth="1"/>
    <col min="5850" max="5850" width="14.85546875" bestFit="1" customWidth="1"/>
    <col min="5851" max="5851" width="9.85546875" bestFit="1" customWidth="1"/>
    <col min="5852" max="5852" width="10.5703125" bestFit="1" customWidth="1"/>
    <col min="5853" max="5853" width="11.5703125" bestFit="1" customWidth="1"/>
    <col min="5854" max="5854" width="40" bestFit="1" customWidth="1"/>
    <col min="5855" max="5855" width="7.5703125" bestFit="1" customWidth="1"/>
    <col min="5856" max="5856" width="11.85546875" bestFit="1" customWidth="1"/>
    <col min="5857" max="5857" width="9.140625" bestFit="1" customWidth="1"/>
    <col min="5858" max="5858" width="12.5703125" bestFit="1" customWidth="1"/>
    <col min="5859" max="5859" width="10.42578125" bestFit="1" customWidth="1"/>
    <col min="5860" max="5860" width="12.28515625" bestFit="1" customWidth="1"/>
    <col min="5861" max="5861" width="9" bestFit="1" customWidth="1"/>
    <col min="5862" max="5862" width="8.85546875" bestFit="1" customWidth="1"/>
    <col min="5863" max="5863" width="8.5703125" bestFit="1" customWidth="1"/>
    <col min="5864" max="5864" width="10.7109375" bestFit="1" customWidth="1"/>
    <col min="5865" max="5865" width="11.85546875" bestFit="1" customWidth="1"/>
    <col min="5866" max="5867" width="12.42578125" bestFit="1" customWidth="1"/>
    <col min="5868" max="5868" width="10.140625" bestFit="1" customWidth="1"/>
    <col min="5869" max="5869" width="11" bestFit="1" customWidth="1"/>
    <col min="5870" max="5870" width="10.7109375" bestFit="1" customWidth="1"/>
    <col min="5871" max="5871" width="9.85546875" bestFit="1" customWidth="1"/>
    <col min="5872" max="5872" width="13" bestFit="1" customWidth="1"/>
    <col min="5873" max="5873" width="9.140625" bestFit="1" customWidth="1"/>
    <col min="5874" max="5874" width="13.42578125" bestFit="1" customWidth="1"/>
    <col min="5875" max="5875" width="9.42578125" bestFit="1" customWidth="1"/>
    <col min="5876" max="5876" width="15.5703125" bestFit="1" customWidth="1"/>
    <col min="5877" max="5877" width="9.5703125" bestFit="1" customWidth="1"/>
    <col min="5878" max="5878" width="11.140625" bestFit="1" customWidth="1"/>
    <col min="5879" max="5879" width="14.42578125" bestFit="1" customWidth="1"/>
    <col min="5880" max="5880" width="11.5703125" bestFit="1" customWidth="1"/>
    <col min="5881" max="5881" width="13.42578125" bestFit="1" customWidth="1"/>
    <col min="5882" max="5882" width="8.85546875" bestFit="1" customWidth="1"/>
    <col min="5883" max="5883" width="10.140625" bestFit="1" customWidth="1"/>
    <col min="5884" max="5884" width="9.7109375" bestFit="1" customWidth="1"/>
    <col min="5885" max="5885" width="14" bestFit="1" customWidth="1"/>
    <col min="5886" max="5886" width="12.28515625" bestFit="1" customWidth="1"/>
    <col min="5887" max="5887" width="11.140625" bestFit="1" customWidth="1"/>
    <col min="5889" max="5889" width="11" bestFit="1" customWidth="1"/>
    <col min="5890" max="5890" width="14.85546875" bestFit="1" customWidth="1"/>
    <col min="5891" max="5891" width="11.5703125" bestFit="1" customWidth="1"/>
    <col min="5892" max="5892" width="13.42578125" bestFit="1" customWidth="1"/>
    <col min="5893" max="5893" width="13.28515625" bestFit="1" customWidth="1"/>
    <col min="5894" max="5894" width="12.42578125" bestFit="1" customWidth="1"/>
    <col min="5895" max="5895" width="8.140625" bestFit="1" customWidth="1"/>
    <col min="5896" max="5896" width="8.42578125" bestFit="1" customWidth="1"/>
    <col min="5897" max="5897" width="11.42578125" bestFit="1" customWidth="1"/>
    <col min="5898" max="5898" width="8.140625" bestFit="1" customWidth="1"/>
    <col min="5899" max="5899" width="12.5703125" bestFit="1" customWidth="1"/>
    <col min="5900" max="5900" width="11.42578125" bestFit="1" customWidth="1"/>
    <col min="5901" max="5901" width="12.5703125" bestFit="1" customWidth="1"/>
    <col min="5902" max="5902" width="15.85546875" bestFit="1" customWidth="1"/>
    <col min="5903" max="5903" width="8.42578125" bestFit="1" customWidth="1"/>
    <col min="5904" max="5904" width="12.5703125" bestFit="1" customWidth="1"/>
    <col min="5905" max="5905" width="14.140625" bestFit="1" customWidth="1"/>
    <col min="5906" max="5906" width="12.7109375" bestFit="1" customWidth="1"/>
    <col min="5907" max="5907" width="9.85546875" bestFit="1" customWidth="1"/>
    <col min="5908" max="5908" width="13.28515625" bestFit="1" customWidth="1"/>
    <col min="5909" max="5909" width="10.5703125" bestFit="1" customWidth="1"/>
    <col min="5910" max="5910" width="16.140625" bestFit="1" customWidth="1"/>
    <col min="5911" max="5911" width="12.140625" bestFit="1" customWidth="1"/>
    <col min="5912" max="5912" width="11.5703125" bestFit="1" customWidth="1"/>
    <col min="5913" max="5914" width="11" bestFit="1" customWidth="1"/>
    <col min="5915" max="5915" width="11.7109375" bestFit="1" customWidth="1"/>
    <col min="5916" max="5916" width="11.42578125" bestFit="1" customWidth="1"/>
    <col min="5917" max="5917" width="12.42578125" bestFit="1" customWidth="1"/>
    <col min="5918" max="5918" width="9.85546875" bestFit="1" customWidth="1"/>
    <col min="5919" max="5919" width="13.85546875" bestFit="1" customWidth="1"/>
    <col min="5920" max="5920" width="12.28515625" bestFit="1" customWidth="1"/>
    <col min="5921" max="5921" width="12.85546875" bestFit="1" customWidth="1"/>
    <col min="5922" max="5922" width="9.85546875" bestFit="1" customWidth="1"/>
    <col min="5923" max="5924" width="12.85546875" bestFit="1" customWidth="1"/>
    <col min="5925" max="5925" width="10.5703125" bestFit="1" customWidth="1"/>
    <col min="5926" max="5926" width="17.85546875" bestFit="1" customWidth="1"/>
    <col min="5927" max="5927" width="10.7109375" bestFit="1" customWidth="1"/>
    <col min="5928" max="5928" width="13.85546875" bestFit="1" customWidth="1"/>
    <col min="5929" max="5929" width="8.85546875" bestFit="1" customWidth="1"/>
    <col min="5930" max="5930" width="10.42578125" bestFit="1" customWidth="1"/>
    <col min="5931" max="5931" width="11.85546875" bestFit="1" customWidth="1"/>
    <col min="5932" max="5932" width="13" bestFit="1" customWidth="1"/>
    <col min="5933" max="5933" width="9.85546875" bestFit="1" customWidth="1"/>
    <col min="5934" max="5934" width="11.85546875" bestFit="1" customWidth="1"/>
    <col min="5935" max="5935" width="11.140625" bestFit="1" customWidth="1"/>
    <col min="5936" max="5936" width="14.7109375" bestFit="1" customWidth="1"/>
    <col min="5937" max="5937" width="11.140625" bestFit="1" customWidth="1"/>
    <col min="5938" max="5938" width="16.42578125" bestFit="1" customWidth="1"/>
    <col min="5939" max="5939" width="10.42578125" bestFit="1" customWidth="1"/>
    <col min="5940" max="5940" width="13" bestFit="1" customWidth="1"/>
    <col min="5941" max="5941" width="10.5703125" bestFit="1" customWidth="1"/>
    <col min="5942" max="5942" width="13.85546875" bestFit="1" customWidth="1"/>
    <col min="5943" max="5943" width="15.42578125" bestFit="1" customWidth="1"/>
    <col min="5944" max="5944" width="12.42578125" bestFit="1" customWidth="1"/>
    <col min="5945" max="5945" width="11.85546875" bestFit="1" customWidth="1"/>
    <col min="5946" max="5946" width="14" bestFit="1" customWidth="1"/>
    <col min="5947" max="5947" width="15.85546875" bestFit="1" customWidth="1"/>
    <col min="5948" max="5948" width="17" bestFit="1" customWidth="1"/>
    <col min="5949" max="5949" width="14.28515625" bestFit="1" customWidth="1"/>
    <col min="5950" max="5950" width="13.5703125" bestFit="1" customWidth="1"/>
    <col min="5951" max="5951" width="11.42578125" bestFit="1" customWidth="1"/>
    <col min="5952" max="5952" width="7.85546875" bestFit="1" customWidth="1"/>
    <col min="5953" max="5953" width="9.85546875" bestFit="1" customWidth="1"/>
    <col min="5954" max="5954" width="11.85546875" bestFit="1" customWidth="1"/>
    <col min="5955" max="5955" width="12.42578125" bestFit="1" customWidth="1"/>
    <col min="5956" max="5956" width="12.140625" bestFit="1" customWidth="1"/>
    <col min="5957" max="5957" width="11.85546875" bestFit="1" customWidth="1"/>
    <col min="5958" max="5958" width="9.42578125" bestFit="1" customWidth="1"/>
    <col min="5959" max="5959" width="8.42578125" bestFit="1" customWidth="1"/>
    <col min="5960" max="5960" width="10.5703125" bestFit="1" customWidth="1"/>
    <col min="5961" max="5961" width="13.85546875" bestFit="1" customWidth="1"/>
    <col min="5962" max="5962" width="13.140625" bestFit="1" customWidth="1"/>
    <col min="5963" max="5963" width="8.85546875" bestFit="1" customWidth="1"/>
    <col min="5964" max="5964" width="9.5703125" bestFit="1" customWidth="1"/>
    <col min="5965" max="5965" width="10.7109375" bestFit="1" customWidth="1"/>
    <col min="5966" max="5966" width="11.140625" bestFit="1" customWidth="1"/>
    <col min="5967" max="5967" width="9.42578125" bestFit="1" customWidth="1"/>
    <col min="5968" max="5968" width="8.7109375" bestFit="1" customWidth="1"/>
    <col min="5969" max="5969" width="14.85546875" bestFit="1" customWidth="1"/>
    <col min="5970" max="5970" width="9.85546875" bestFit="1" customWidth="1"/>
    <col min="5971" max="5971" width="10.5703125" bestFit="1" customWidth="1"/>
    <col min="5972" max="5972" width="11.5703125" bestFit="1" customWidth="1"/>
    <col min="5973" max="5973" width="40" bestFit="1" customWidth="1"/>
    <col min="5974" max="5974" width="7.5703125" bestFit="1" customWidth="1"/>
    <col min="5975" max="5975" width="11.85546875" bestFit="1" customWidth="1"/>
    <col min="5976" max="5976" width="9.140625" bestFit="1" customWidth="1"/>
    <col min="5977" max="5977" width="12.5703125" bestFit="1" customWidth="1"/>
    <col min="5978" max="5978" width="10.42578125" bestFit="1" customWidth="1"/>
    <col min="5979" max="5979" width="12.28515625" bestFit="1" customWidth="1"/>
    <col min="5980" max="5980" width="9" bestFit="1" customWidth="1"/>
    <col min="5981" max="5981" width="8.85546875" bestFit="1" customWidth="1"/>
    <col min="5982" max="5982" width="8.5703125" bestFit="1" customWidth="1"/>
    <col min="5983" max="5983" width="10.7109375" bestFit="1" customWidth="1"/>
    <col min="5984" max="5984" width="11.85546875" bestFit="1" customWidth="1"/>
    <col min="5985" max="5986" width="12.42578125" bestFit="1" customWidth="1"/>
    <col min="5987" max="5987" width="10.140625" bestFit="1" customWidth="1"/>
    <col min="5988" max="5988" width="11" bestFit="1" customWidth="1"/>
    <col min="5989" max="5989" width="10.7109375" bestFit="1" customWidth="1"/>
    <col min="5990" max="5990" width="9.85546875" bestFit="1" customWidth="1"/>
    <col min="5991" max="5991" width="13" bestFit="1" customWidth="1"/>
    <col min="5992" max="5992" width="9.140625" bestFit="1" customWidth="1"/>
    <col min="5993" max="5993" width="13.42578125" bestFit="1" customWidth="1"/>
    <col min="5994" max="5994" width="9.42578125" bestFit="1" customWidth="1"/>
    <col min="5995" max="5995" width="15.5703125" bestFit="1" customWidth="1"/>
    <col min="5996" max="5996" width="9.5703125" bestFit="1" customWidth="1"/>
    <col min="5997" max="5997" width="11.140625" bestFit="1" customWidth="1"/>
    <col min="5998" max="5998" width="14.42578125" bestFit="1" customWidth="1"/>
    <col min="5999" max="5999" width="11.5703125" bestFit="1" customWidth="1"/>
    <col min="6000" max="6000" width="13.42578125" bestFit="1" customWidth="1"/>
    <col min="6001" max="6001" width="8.85546875" bestFit="1" customWidth="1"/>
    <col min="6002" max="6002" width="10.140625" bestFit="1" customWidth="1"/>
    <col min="6003" max="6003" width="9.7109375" bestFit="1" customWidth="1"/>
    <col min="6004" max="6004" width="14" bestFit="1" customWidth="1"/>
    <col min="6005" max="6005" width="12.28515625" bestFit="1" customWidth="1"/>
    <col min="6006" max="6006" width="11.140625" bestFit="1" customWidth="1"/>
    <col min="6008" max="6008" width="11" bestFit="1" customWidth="1"/>
    <col min="6009" max="6009" width="14.85546875" bestFit="1" customWidth="1"/>
    <col min="6010" max="6010" width="11.5703125" bestFit="1" customWidth="1"/>
    <col min="6011" max="6011" width="13.42578125" bestFit="1" customWidth="1"/>
    <col min="6012" max="6012" width="13.28515625" bestFit="1" customWidth="1"/>
    <col min="6013" max="6013" width="12.42578125" bestFit="1" customWidth="1"/>
    <col min="6014" max="6014" width="8.140625" bestFit="1" customWidth="1"/>
    <col min="6015" max="6015" width="8.42578125" bestFit="1" customWidth="1"/>
    <col min="6016" max="6016" width="11.42578125" bestFit="1" customWidth="1"/>
    <col min="6017" max="6017" width="8.140625" bestFit="1" customWidth="1"/>
    <col min="6018" max="6018" width="12.5703125" bestFit="1" customWidth="1"/>
    <col min="6019" max="6019" width="11.42578125" bestFit="1" customWidth="1"/>
    <col min="6020" max="6020" width="12.5703125" bestFit="1" customWidth="1"/>
    <col min="6021" max="6021" width="15.85546875" bestFit="1" customWidth="1"/>
    <col min="6022" max="6022" width="8.42578125" bestFit="1" customWidth="1"/>
    <col min="6023" max="6023" width="12.5703125" bestFit="1" customWidth="1"/>
    <col min="6024" max="6024" width="14.140625" bestFit="1" customWidth="1"/>
    <col min="6025" max="6025" width="12.7109375" bestFit="1" customWidth="1"/>
    <col min="6026" max="6026" width="9.85546875" bestFit="1" customWidth="1"/>
    <col min="6027" max="6027" width="13.28515625" bestFit="1" customWidth="1"/>
    <col min="6028" max="6028" width="10.5703125" bestFit="1" customWidth="1"/>
    <col min="6029" max="6029" width="16.140625" bestFit="1" customWidth="1"/>
    <col min="6030" max="6030" width="12.140625" bestFit="1" customWidth="1"/>
    <col min="6031" max="6031" width="11.5703125" bestFit="1" customWidth="1"/>
    <col min="6032" max="6033" width="11" bestFit="1" customWidth="1"/>
    <col min="6034" max="6034" width="11.7109375" bestFit="1" customWidth="1"/>
    <col min="6035" max="6035" width="11.42578125" bestFit="1" customWidth="1"/>
    <col min="6036" max="6036" width="12.42578125" bestFit="1" customWidth="1"/>
    <col min="6037" max="6037" width="9.85546875" bestFit="1" customWidth="1"/>
    <col min="6038" max="6038" width="13.85546875" bestFit="1" customWidth="1"/>
    <col min="6039" max="6039" width="12.28515625" bestFit="1" customWidth="1"/>
    <col min="6040" max="6040" width="12.85546875" bestFit="1" customWidth="1"/>
    <col min="6041" max="6041" width="9.85546875" bestFit="1" customWidth="1"/>
    <col min="6042" max="6043" width="12.85546875" bestFit="1" customWidth="1"/>
    <col min="6044" max="6044" width="10.5703125" bestFit="1" customWidth="1"/>
    <col min="6045" max="6045" width="17.85546875" bestFit="1" customWidth="1"/>
    <col min="6046" max="6046" width="10.7109375" bestFit="1" customWidth="1"/>
    <col min="6047" max="6047" width="13.85546875" bestFit="1" customWidth="1"/>
    <col min="6048" max="6048" width="8.85546875" bestFit="1" customWidth="1"/>
    <col min="6049" max="6049" width="10.42578125" bestFit="1" customWidth="1"/>
    <col min="6050" max="6050" width="11.85546875" bestFit="1" customWidth="1"/>
    <col min="6051" max="6051" width="13" bestFit="1" customWidth="1"/>
    <col min="6052" max="6052" width="9.85546875" bestFit="1" customWidth="1"/>
    <col min="6053" max="6053" width="11.85546875" bestFit="1" customWidth="1"/>
    <col min="6054" max="6054" width="11.140625" bestFit="1" customWidth="1"/>
    <col min="6055" max="6055" width="14.7109375" bestFit="1" customWidth="1"/>
    <col min="6056" max="6056" width="11.140625" bestFit="1" customWidth="1"/>
    <col min="6057" max="6057" width="16.42578125" bestFit="1" customWidth="1"/>
    <col min="6058" max="6058" width="10.42578125" bestFit="1" customWidth="1"/>
    <col min="6059" max="6059" width="13" bestFit="1" customWidth="1"/>
    <col min="6060" max="6060" width="10.5703125" bestFit="1" customWidth="1"/>
    <col min="6061" max="6061" width="13.85546875" bestFit="1" customWidth="1"/>
    <col min="6062" max="6062" width="15.42578125" bestFit="1" customWidth="1"/>
    <col min="6063" max="6063" width="12.42578125" bestFit="1" customWidth="1"/>
    <col min="6064" max="6064" width="11.85546875" bestFit="1" customWidth="1"/>
    <col min="6065" max="6065" width="14" bestFit="1" customWidth="1"/>
    <col min="6066" max="6066" width="15.85546875" bestFit="1" customWidth="1"/>
    <col min="6067" max="6067" width="17" bestFit="1" customWidth="1"/>
    <col min="6068" max="6068" width="14.28515625" bestFit="1" customWidth="1"/>
    <col min="6069" max="6069" width="13.5703125" bestFit="1" customWidth="1"/>
    <col min="6070" max="6070" width="11.42578125" bestFit="1" customWidth="1"/>
    <col min="6071" max="6071" width="7.85546875" bestFit="1" customWidth="1"/>
    <col min="6072" max="6072" width="9.85546875" bestFit="1" customWidth="1"/>
    <col min="6073" max="6073" width="11.85546875" bestFit="1" customWidth="1"/>
    <col min="6074" max="6074" width="12.42578125" bestFit="1" customWidth="1"/>
    <col min="6075" max="6075" width="12.140625" bestFit="1" customWidth="1"/>
    <col min="6076" max="6076" width="11.85546875" bestFit="1" customWidth="1"/>
    <col min="6077" max="6077" width="9.42578125" bestFit="1" customWidth="1"/>
    <col min="6078" max="6078" width="8.42578125" bestFit="1" customWidth="1"/>
    <col min="6079" max="6079" width="10.5703125" bestFit="1" customWidth="1"/>
    <col min="6080" max="6080" width="13.85546875" bestFit="1" customWidth="1"/>
    <col min="6081" max="6081" width="13.140625" bestFit="1" customWidth="1"/>
    <col min="6082" max="6082" width="8.85546875" bestFit="1" customWidth="1"/>
    <col min="6083" max="6083" width="9.5703125" bestFit="1" customWidth="1"/>
    <col min="6084" max="6084" width="10.7109375" bestFit="1" customWidth="1"/>
    <col min="6085" max="6085" width="11.140625" bestFit="1" customWidth="1"/>
    <col min="6086" max="6086" width="9.42578125" bestFit="1" customWidth="1"/>
    <col min="6087" max="6087" width="8.7109375" bestFit="1" customWidth="1"/>
    <col min="6088" max="6088" width="14.85546875" bestFit="1" customWidth="1"/>
    <col min="6089" max="6089" width="9.85546875" bestFit="1" customWidth="1"/>
    <col min="6090" max="6090" width="10.5703125" bestFit="1" customWidth="1"/>
    <col min="6091" max="6091" width="11.5703125" bestFit="1" customWidth="1"/>
    <col min="6092" max="6092" width="40" bestFit="1" customWidth="1"/>
    <col min="6093" max="6093" width="7.5703125" bestFit="1" customWidth="1"/>
    <col min="6094" max="6094" width="11.85546875" bestFit="1" customWidth="1"/>
    <col min="6095" max="6095" width="9.140625" bestFit="1" customWidth="1"/>
    <col min="6096" max="6096" width="12.5703125" bestFit="1" customWidth="1"/>
    <col min="6097" max="6097" width="10.42578125" bestFit="1" customWidth="1"/>
    <col min="6098" max="6098" width="12.28515625" bestFit="1" customWidth="1"/>
    <col min="6099" max="6099" width="9" bestFit="1" customWidth="1"/>
    <col min="6100" max="6100" width="8.85546875" bestFit="1" customWidth="1"/>
    <col min="6101" max="6101" width="8.5703125" bestFit="1" customWidth="1"/>
    <col min="6102" max="6102" width="10.7109375" bestFit="1" customWidth="1"/>
    <col min="6103" max="6103" width="11.85546875" bestFit="1" customWidth="1"/>
    <col min="6104" max="6105" width="12.42578125" bestFit="1" customWidth="1"/>
    <col min="6106" max="6106" width="10.140625" bestFit="1" customWidth="1"/>
    <col min="6107" max="6107" width="11" bestFit="1" customWidth="1"/>
    <col min="6108" max="6108" width="10.7109375" bestFit="1" customWidth="1"/>
    <col min="6109" max="6109" width="9.85546875" bestFit="1" customWidth="1"/>
    <col min="6110" max="6110" width="13" bestFit="1" customWidth="1"/>
    <col min="6111" max="6111" width="9.140625" bestFit="1" customWidth="1"/>
    <col min="6112" max="6112" width="13.42578125" bestFit="1" customWidth="1"/>
    <col min="6113" max="6113" width="9.42578125" bestFit="1" customWidth="1"/>
    <col min="6114" max="6114" width="15.5703125" bestFit="1" customWidth="1"/>
    <col min="6115" max="6115" width="9.5703125" bestFit="1" customWidth="1"/>
    <col min="6116" max="6116" width="11.140625" bestFit="1" customWidth="1"/>
    <col min="6117" max="6117" width="14.42578125" bestFit="1" customWidth="1"/>
    <col min="6118" max="6118" width="11.5703125" bestFit="1" customWidth="1"/>
    <col min="6119" max="6119" width="13.42578125" bestFit="1" customWidth="1"/>
    <col min="6120" max="6120" width="8.85546875" bestFit="1" customWidth="1"/>
    <col min="6121" max="6121" width="10.140625" bestFit="1" customWidth="1"/>
    <col min="6122" max="6122" width="9.7109375" bestFit="1" customWidth="1"/>
    <col min="6123" max="6123" width="14" bestFit="1" customWidth="1"/>
    <col min="6124" max="6124" width="12.28515625" bestFit="1" customWidth="1"/>
    <col min="6125" max="6125" width="11.140625" bestFit="1" customWidth="1"/>
    <col min="6127" max="6127" width="11" bestFit="1" customWidth="1"/>
    <col min="6128" max="6128" width="14.85546875" bestFit="1" customWidth="1"/>
    <col min="6129" max="6129" width="11.5703125" bestFit="1" customWidth="1"/>
    <col min="6130" max="6130" width="13.42578125" bestFit="1" customWidth="1"/>
    <col min="6131" max="6131" width="13.28515625" bestFit="1" customWidth="1"/>
    <col min="6132" max="6132" width="12.42578125" bestFit="1" customWidth="1"/>
    <col min="6133" max="6133" width="8.140625" bestFit="1" customWidth="1"/>
    <col min="6134" max="6134" width="8.42578125" bestFit="1" customWidth="1"/>
    <col min="6135" max="6135" width="11.42578125" bestFit="1" customWidth="1"/>
    <col min="6136" max="6136" width="8.140625" bestFit="1" customWidth="1"/>
    <col min="6137" max="6137" width="12.5703125" bestFit="1" customWidth="1"/>
    <col min="6138" max="6138" width="11.42578125" bestFit="1" customWidth="1"/>
    <col min="6139" max="6139" width="12.5703125" bestFit="1" customWidth="1"/>
    <col min="6140" max="6140" width="15.85546875" bestFit="1" customWidth="1"/>
    <col min="6141" max="6141" width="8.42578125" bestFit="1" customWidth="1"/>
    <col min="6142" max="6142" width="12.5703125" bestFit="1" customWidth="1"/>
    <col min="6143" max="6143" width="14.140625" bestFit="1" customWidth="1"/>
    <col min="6144" max="6144" width="12.7109375" bestFit="1" customWidth="1"/>
    <col min="6145" max="6145" width="9.85546875" bestFit="1" customWidth="1"/>
    <col min="6146" max="6146" width="13.28515625" bestFit="1" customWidth="1"/>
    <col min="6147" max="6147" width="10.5703125" bestFit="1" customWidth="1"/>
    <col min="6148" max="6148" width="16.140625" bestFit="1" customWidth="1"/>
    <col min="6149" max="6149" width="12.140625" bestFit="1" customWidth="1"/>
    <col min="6150" max="6150" width="11.5703125" bestFit="1" customWidth="1"/>
    <col min="6151" max="6152" width="11" bestFit="1" customWidth="1"/>
    <col min="6153" max="6153" width="11.7109375" bestFit="1" customWidth="1"/>
    <col min="6154" max="6154" width="11.42578125" bestFit="1" customWidth="1"/>
    <col min="6155" max="6155" width="12.42578125" bestFit="1" customWidth="1"/>
    <col min="6156" max="6156" width="9.85546875" bestFit="1" customWidth="1"/>
    <col min="6157" max="6157" width="13.85546875" bestFit="1" customWidth="1"/>
    <col min="6158" max="6158" width="12.28515625" bestFit="1" customWidth="1"/>
    <col min="6159" max="6159" width="12.85546875" bestFit="1" customWidth="1"/>
    <col min="6160" max="6160" width="9.85546875" bestFit="1" customWidth="1"/>
    <col min="6161" max="6162" width="12.85546875" bestFit="1" customWidth="1"/>
    <col min="6163" max="6163" width="10.5703125" bestFit="1" customWidth="1"/>
    <col min="6164" max="6164" width="17.85546875" bestFit="1" customWidth="1"/>
    <col min="6165" max="6165" width="10.7109375" bestFit="1" customWidth="1"/>
    <col min="6166" max="6166" width="13.85546875" bestFit="1" customWidth="1"/>
    <col min="6167" max="6167" width="8.85546875" bestFit="1" customWidth="1"/>
    <col min="6168" max="6168" width="10.42578125" bestFit="1" customWidth="1"/>
    <col min="6169" max="6169" width="11.85546875" bestFit="1" customWidth="1"/>
    <col min="6170" max="6170" width="13" bestFit="1" customWidth="1"/>
    <col min="6171" max="6171" width="9.85546875" bestFit="1" customWidth="1"/>
    <col min="6172" max="6172" width="11.85546875" bestFit="1" customWidth="1"/>
    <col min="6173" max="6173" width="11.140625" bestFit="1" customWidth="1"/>
    <col min="6174" max="6174" width="14.7109375" bestFit="1" customWidth="1"/>
    <col min="6175" max="6175" width="11.140625" bestFit="1" customWidth="1"/>
    <col min="6176" max="6176" width="16.42578125" bestFit="1" customWidth="1"/>
    <col min="6177" max="6177" width="10.42578125" bestFit="1" customWidth="1"/>
    <col min="6178" max="6178" width="13" bestFit="1" customWidth="1"/>
    <col min="6179" max="6179" width="10.5703125" bestFit="1" customWidth="1"/>
    <col min="6180" max="6180" width="13.85546875" bestFit="1" customWidth="1"/>
    <col min="6181" max="6181" width="15.42578125" bestFit="1" customWidth="1"/>
    <col min="6182" max="6182" width="12.42578125" bestFit="1" customWidth="1"/>
    <col min="6183" max="6183" width="11.85546875" bestFit="1" customWidth="1"/>
    <col min="6184" max="6184" width="14" bestFit="1" customWidth="1"/>
    <col min="6185" max="6185" width="15.85546875" bestFit="1" customWidth="1"/>
    <col min="6186" max="6186" width="17" bestFit="1" customWidth="1"/>
    <col min="6187" max="6187" width="14.28515625" bestFit="1" customWidth="1"/>
    <col min="6188" max="6188" width="13.5703125" bestFit="1" customWidth="1"/>
    <col min="6189" max="6189" width="11.42578125" bestFit="1" customWidth="1"/>
    <col min="6190" max="6190" width="7.85546875" bestFit="1" customWidth="1"/>
    <col min="6191" max="6191" width="9.85546875" bestFit="1" customWidth="1"/>
    <col min="6192" max="6192" width="11.85546875" bestFit="1" customWidth="1"/>
    <col min="6193" max="6193" width="12.42578125" bestFit="1" customWidth="1"/>
    <col min="6194" max="6194" width="12.140625" bestFit="1" customWidth="1"/>
    <col min="6195" max="6195" width="11.85546875" bestFit="1" customWidth="1"/>
    <col min="6196" max="6196" width="9.42578125" bestFit="1" customWidth="1"/>
    <col min="6197" max="6197" width="8.42578125" bestFit="1" customWidth="1"/>
    <col min="6198" max="6198" width="10.5703125" bestFit="1" customWidth="1"/>
    <col min="6199" max="6199" width="13.85546875" bestFit="1" customWidth="1"/>
    <col min="6200" max="6200" width="13.140625" bestFit="1" customWidth="1"/>
    <col min="6201" max="6201" width="8.85546875" bestFit="1" customWidth="1"/>
    <col min="6202" max="6202" width="9.5703125" bestFit="1" customWidth="1"/>
    <col min="6203" max="6203" width="10.7109375" bestFit="1" customWidth="1"/>
    <col min="6204" max="6204" width="11.140625" bestFit="1" customWidth="1"/>
    <col min="6205" max="6205" width="9.42578125" bestFit="1" customWidth="1"/>
    <col min="6206" max="6206" width="8.7109375" bestFit="1" customWidth="1"/>
    <col min="6207" max="6207" width="14.85546875" bestFit="1" customWidth="1"/>
    <col min="6208" max="6208" width="9.85546875" bestFit="1" customWidth="1"/>
    <col min="6209" max="6209" width="10.5703125" bestFit="1" customWidth="1"/>
    <col min="6210" max="6210" width="11.5703125" bestFit="1" customWidth="1"/>
    <col min="6211" max="6211" width="40" bestFit="1" customWidth="1"/>
    <col min="6212" max="6212" width="7.5703125" bestFit="1" customWidth="1"/>
    <col min="6213" max="6213" width="11.85546875" bestFit="1" customWidth="1"/>
    <col min="6214" max="6214" width="9.140625" bestFit="1" customWidth="1"/>
    <col min="6215" max="6215" width="12.5703125" bestFit="1" customWidth="1"/>
    <col min="6216" max="6216" width="10.42578125" bestFit="1" customWidth="1"/>
    <col min="6217" max="6217" width="12.28515625" bestFit="1" customWidth="1"/>
    <col min="6218" max="6218" width="9" bestFit="1" customWidth="1"/>
    <col min="6219" max="6219" width="8.85546875" bestFit="1" customWidth="1"/>
    <col min="6220" max="6220" width="8.5703125" bestFit="1" customWidth="1"/>
    <col min="6221" max="6221" width="10.7109375" bestFit="1" customWidth="1"/>
    <col min="6222" max="6222" width="11.85546875" bestFit="1" customWidth="1"/>
    <col min="6223" max="6224" width="12.42578125" bestFit="1" customWidth="1"/>
    <col min="6225" max="6225" width="10.140625" bestFit="1" customWidth="1"/>
    <col min="6226" max="6226" width="11" bestFit="1" customWidth="1"/>
    <col min="6227" max="6227" width="10.7109375" bestFit="1" customWidth="1"/>
    <col min="6228" max="6228" width="9.85546875" bestFit="1" customWidth="1"/>
    <col min="6229" max="6229" width="13" bestFit="1" customWidth="1"/>
    <col min="6230" max="6230" width="9.140625" bestFit="1" customWidth="1"/>
    <col min="6231" max="6231" width="13.42578125" bestFit="1" customWidth="1"/>
    <col min="6232" max="6232" width="9.42578125" bestFit="1" customWidth="1"/>
    <col min="6233" max="6233" width="15.5703125" bestFit="1" customWidth="1"/>
    <col min="6234" max="6234" width="9.5703125" bestFit="1" customWidth="1"/>
    <col min="6235" max="6235" width="11.140625" bestFit="1" customWidth="1"/>
    <col min="6236" max="6236" width="14.42578125" bestFit="1" customWidth="1"/>
    <col min="6237" max="6237" width="11.5703125" bestFit="1" customWidth="1"/>
    <col min="6238" max="6238" width="13.42578125" bestFit="1" customWidth="1"/>
    <col min="6239" max="6239" width="8.85546875" bestFit="1" customWidth="1"/>
    <col min="6240" max="6240" width="10.140625" bestFit="1" customWidth="1"/>
    <col min="6241" max="6241" width="9.7109375" bestFit="1" customWidth="1"/>
    <col min="6242" max="6242" width="14" bestFit="1" customWidth="1"/>
    <col min="6243" max="6243" width="12.28515625" bestFit="1" customWidth="1"/>
    <col min="6244" max="6244" width="11.140625" bestFit="1" customWidth="1"/>
    <col min="6246" max="6246" width="11" bestFit="1" customWidth="1"/>
    <col min="6247" max="6247" width="14.85546875" bestFit="1" customWidth="1"/>
    <col min="6248" max="6248" width="11.5703125" bestFit="1" customWidth="1"/>
    <col min="6249" max="6249" width="13.42578125" bestFit="1" customWidth="1"/>
    <col min="6250" max="6250" width="13.28515625" bestFit="1" customWidth="1"/>
    <col min="6251" max="6251" width="12.42578125" bestFit="1" customWidth="1"/>
    <col min="6252" max="6252" width="8.140625" bestFit="1" customWidth="1"/>
    <col min="6253" max="6253" width="8.42578125" bestFit="1" customWidth="1"/>
    <col min="6254" max="6254" width="11.42578125" bestFit="1" customWidth="1"/>
    <col min="6255" max="6255" width="8.140625" bestFit="1" customWidth="1"/>
    <col min="6256" max="6256" width="12.5703125" bestFit="1" customWidth="1"/>
    <col min="6257" max="6257" width="11.42578125" bestFit="1" customWidth="1"/>
    <col min="6258" max="6258" width="12.5703125" bestFit="1" customWidth="1"/>
    <col min="6259" max="6259" width="15.85546875" bestFit="1" customWidth="1"/>
    <col min="6260" max="6260" width="8.42578125" bestFit="1" customWidth="1"/>
    <col min="6261" max="6261" width="12.5703125" bestFit="1" customWidth="1"/>
    <col min="6262" max="6262" width="14.140625" bestFit="1" customWidth="1"/>
    <col min="6263" max="6263" width="12.7109375" bestFit="1" customWidth="1"/>
    <col min="6264" max="6264" width="9.85546875" bestFit="1" customWidth="1"/>
    <col min="6265" max="6265" width="13.28515625" bestFit="1" customWidth="1"/>
    <col min="6266" max="6266" width="10.5703125" bestFit="1" customWidth="1"/>
    <col min="6267" max="6267" width="16.140625" bestFit="1" customWidth="1"/>
    <col min="6268" max="6268" width="12.140625" bestFit="1" customWidth="1"/>
    <col min="6269" max="6269" width="11.5703125" bestFit="1" customWidth="1"/>
    <col min="6270" max="6271" width="11" bestFit="1" customWidth="1"/>
    <col min="6272" max="6272" width="11.7109375" bestFit="1" customWidth="1"/>
    <col min="6273" max="6273" width="11.42578125" bestFit="1" customWidth="1"/>
    <col min="6274" max="6274" width="12.42578125" bestFit="1" customWidth="1"/>
    <col min="6275" max="6275" width="9.85546875" bestFit="1" customWidth="1"/>
    <col min="6276" max="6276" width="13.85546875" bestFit="1" customWidth="1"/>
    <col min="6277" max="6277" width="12.28515625" bestFit="1" customWidth="1"/>
    <col min="6278" max="6278" width="12.85546875" bestFit="1" customWidth="1"/>
    <col min="6279" max="6279" width="9.85546875" bestFit="1" customWidth="1"/>
    <col min="6280" max="6281" width="12.85546875" bestFit="1" customWidth="1"/>
    <col min="6282" max="6282" width="10.5703125" bestFit="1" customWidth="1"/>
    <col min="6283" max="6283" width="17.85546875" bestFit="1" customWidth="1"/>
    <col min="6284" max="6284" width="10.7109375" bestFit="1" customWidth="1"/>
    <col min="6285" max="6285" width="13.85546875" bestFit="1" customWidth="1"/>
    <col min="6286" max="6286" width="8.85546875" bestFit="1" customWidth="1"/>
    <col min="6287" max="6287" width="10.42578125" bestFit="1" customWidth="1"/>
    <col min="6288" max="6288" width="11.85546875" bestFit="1" customWidth="1"/>
    <col min="6289" max="6289" width="13" bestFit="1" customWidth="1"/>
    <col min="6290" max="6290" width="9.85546875" bestFit="1" customWidth="1"/>
    <col min="6291" max="6291" width="11.85546875" bestFit="1" customWidth="1"/>
    <col min="6292" max="6292" width="11.140625" bestFit="1" customWidth="1"/>
    <col min="6293" max="6293" width="14.7109375" bestFit="1" customWidth="1"/>
    <col min="6294" max="6294" width="11.140625" bestFit="1" customWidth="1"/>
    <col min="6295" max="6295" width="16.42578125" bestFit="1" customWidth="1"/>
    <col min="6296" max="6296" width="10.42578125" bestFit="1" customWidth="1"/>
    <col min="6297" max="6297" width="13" bestFit="1" customWidth="1"/>
    <col min="6298" max="6298" width="10.5703125" bestFit="1" customWidth="1"/>
    <col min="6299" max="6299" width="13.85546875" bestFit="1" customWidth="1"/>
    <col min="6300" max="6300" width="15.42578125" bestFit="1" customWidth="1"/>
    <col min="6301" max="6301" width="12.42578125" bestFit="1" customWidth="1"/>
    <col min="6302" max="6302" width="11.85546875" bestFit="1" customWidth="1"/>
    <col min="6303" max="6303" width="14" bestFit="1" customWidth="1"/>
    <col min="6304" max="6304" width="15.85546875" bestFit="1" customWidth="1"/>
    <col min="6305" max="6305" width="17" bestFit="1" customWidth="1"/>
    <col min="6306" max="6306" width="14.28515625" bestFit="1" customWidth="1"/>
    <col min="6307" max="6307" width="13.5703125" bestFit="1" customWidth="1"/>
    <col min="6308" max="6308" width="11.42578125" bestFit="1" customWidth="1"/>
    <col min="6309" max="6309" width="7.140625" bestFit="1" customWidth="1"/>
    <col min="6310" max="6310" width="9.85546875" bestFit="1" customWidth="1"/>
    <col min="6311" max="6311" width="11.85546875" bestFit="1" customWidth="1"/>
    <col min="6312" max="6312" width="12.42578125" bestFit="1" customWidth="1"/>
    <col min="6313" max="6313" width="12.140625" bestFit="1" customWidth="1"/>
    <col min="6314" max="6314" width="11.85546875" bestFit="1" customWidth="1"/>
    <col min="6315" max="6315" width="9.42578125" bestFit="1" customWidth="1"/>
    <col min="6316" max="6316" width="8.42578125" bestFit="1" customWidth="1"/>
    <col min="6317" max="6317" width="10.5703125" bestFit="1" customWidth="1"/>
    <col min="6318" max="6318" width="13.85546875" bestFit="1" customWidth="1"/>
    <col min="6319" max="6319" width="13.140625" bestFit="1" customWidth="1"/>
    <col min="6320" max="6320" width="8.85546875" bestFit="1" customWidth="1"/>
    <col min="6321" max="6321" width="9.5703125" bestFit="1" customWidth="1"/>
    <col min="6322" max="6322" width="10.7109375" bestFit="1" customWidth="1"/>
    <col min="6323" max="6323" width="11.140625" bestFit="1" customWidth="1"/>
    <col min="6324" max="6324" width="9.42578125" bestFit="1" customWidth="1"/>
    <col min="6325" max="6325" width="8.7109375" bestFit="1" customWidth="1"/>
    <col min="6326" max="6326" width="14.85546875" bestFit="1" customWidth="1"/>
    <col min="6327" max="6327" width="9.85546875" bestFit="1" customWidth="1"/>
    <col min="6328" max="6328" width="10.5703125" bestFit="1" customWidth="1"/>
    <col min="6329" max="6329" width="11.5703125" bestFit="1" customWidth="1"/>
    <col min="6330" max="6330" width="40" bestFit="1" customWidth="1"/>
    <col min="6331" max="6331" width="7.5703125" bestFit="1" customWidth="1"/>
    <col min="6332" max="6332" width="11.85546875" bestFit="1" customWidth="1"/>
    <col min="6333" max="6333" width="9.140625" bestFit="1" customWidth="1"/>
    <col min="6334" max="6334" width="12.5703125" bestFit="1" customWidth="1"/>
    <col min="6335" max="6335" width="10.42578125" bestFit="1" customWidth="1"/>
    <col min="6336" max="6336" width="12.28515625" bestFit="1" customWidth="1"/>
    <col min="6337" max="6337" width="9" bestFit="1" customWidth="1"/>
    <col min="6338" max="6338" width="8.85546875" bestFit="1" customWidth="1"/>
    <col min="6339" max="6339" width="8.5703125" bestFit="1" customWidth="1"/>
    <col min="6340" max="6340" width="10.7109375" bestFit="1" customWidth="1"/>
    <col min="6341" max="6341" width="11.85546875" bestFit="1" customWidth="1"/>
    <col min="6342" max="6343" width="12.42578125" bestFit="1" customWidth="1"/>
    <col min="6344" max="6344" width="10.140625" bestFit="1" customWidth="1"/>
    <col min="6345" max="6345" width="11" bestFit="1" customWidth="1"/>
    <col min="6346" max="6346" width="10.7109375" bestFit="1" customWidth="1"/>
    <col min="6347" max="6347" width="9.85546875" bestFit="1" customWidth="1"/>
    <col min="6348" max="6348" width="13" bestFit="1" customWidth="1"/>
    <col min="6349" max="6349" width="9.140625" bestFit="1" customWidth="1"/>
    <col min="6350" max="6350" width="13.42578125" bestFit="1" customWidth="1"/>
    <col min="6351" max="6351" width="9.42578125" bestFit="1" customWidth="1"/>
    <col min="6352" max="6352" width="15.5703125" bestFit="1" customWidth="1"/>
    <col min="6353" max="6353" width="9.5703125" bestFit="1" customWidth="1"/>
    <col min="6354" max="6354" width="11.140625" bestFit="1" customWidth="1"/>
    <col min="6355" max="6355" width="14.42578125" bestFit="1" customWidth="1"/>
    <col min="6356" max="6356" width="11.5703125" bestFit="1" customWidth="1"/>
    <col min="6357" max="6357" width="13.42578125" bestFit="1" customWidth="1"/>
    <col min="6358" max="6358" width="8.85546875" bestFit="1" customWidth="1"/>
    <col min="6359" max="6359" width="10.140625" bestFit="1" customWidth="1"/>
    <col min="6360" max="6360" width="9.7109375" bestFit="1" customWidth="1"/>
    <col min="6361" max="6361" width="14" bestFit="1" customWidth="1"/>
    <col min="6362" max="6362" width="12.28515625" bestFit="1" customWidth="1"/>
    <col min="6363" max="6363" width="11.140625" bestFit="1" customWidth="1"/>
    <col min="6365" max="6365" width="11" bestFit="1" customWidth="1"/>
    <col min="6366" max="6366" width="14.85546875" bestFit="1" customWidth="1"/>
    <col min="6367" max="6367" width="11.5703125" bestFit="1" customWidth="1"/>
    <col min="6368" max="6368" width="13.42578125" bestFit="1" customWidth="1"/>
    <col min="6369" max="6369" width="13.28515625" bestFit="1" customWidth="1"/>
    <col min="6370" max="6370" width="12.42578125" bestFit="1" customWidth="1"/>
    <col min="6371" max="6371" width="8.140625" bestFit="1" customWidth="1"/>
    <col min="6372" max="6372" width="8.42578125" bestFit="1" customWidth="1"/>
    <col min="6373" max="6373" width="11.42578125" bestFit="1" customWidth="1"/>
    <col min="6374" max="6374" width="8.140625" bestFit="1" customWidth="1"/>
    <col min="6375" max="6375" width="12.5703125" bestFit="1" customWidth="1"/>
    <col min="6376" max="6376" width="11.42578125" bestFit="1" customWidth="1"/>
    <col min="6377" max="6377" width="12.5703125" bestFit="1" customWidth="1"/>
    <col min="6378" max="6378" width="15.85546875" bestFit="1" customWidth="1"/>
    <col min="6379" max="6379" width="8.42578125" bestFit="1" customWidth="1"/>
    <col min="6380" max="6380" width="12.5703125" bestFit="1" customWidth="1"/>
    <col min="6381" max="6381" width="14.140625" bestFit="1" customWidth="1"/>
    <col min="6382" max="6382" width="12.7109375" bestFit="1" customWidth="1"/>
    <col min="6383" max="6383" width="9.85546875" bestFit="1" customWidth="1"/>
    <col min="6384" max="6384" width="13.28515625" bestFit="1" customWidth="1"/>
    <col min="6385" max="6385" width="10.5703125" bestFit="1" customWidth="1"/>
    <col min="6386" max="6386" width="16.140625" bestFit="1" customWidth="1"/>
    <col min="6387" max="6387" width="12.140625" bestFit="1" customWidth="1"/>
    <col min="6388" max="6388" width="11.5703125" bestFit="1" customWidth="1"/>
    <col min="6389" max="6390" width="11" bestFit="1" customWidth="1"/>
    <col min="6391" max="6391" width="11.7109375" bestFit="1" customWidth="1"/>
    <col min="6392" max="6392" width="11.42578125" bestFit="1" customWidth="1"/>
    <col min="6393" max="6393" width="12.42578125" bestFit="1" customWidth="1"/>
    <col min="6394" max="6394" width="9.85546875" bestFit="1" customWidth="1"/>
    <col min="6395" max="6395" width="13.85546875" bestFit="1" customWidth="1"/>
    <col min="6396" max="6396" width="12.28515625" bestFit="1" customWidth="1"/>
    <col min="6397" max="6397" width="12.85546875" bestFit="1" customWidth="1"/>
    <col min="6398" max="6398" width="9.85546875" bestFit="1" customWidth="1"/>
    <col min="6399" max="6400" width="12.85546875" bestFit="1" customWidth="1"/>
    <col min="6401" max="6401" width="10.5703125" bestFit="1" customWidth="1"/>
    <col min="6402" max="6402" width="17.85546875" bestFit="1" customWidth="1"/>
    <col min="6403" max="6403" width="10.7109375" bestFit="1" customWidth="1"/>
    <col min="6404" max="6404" width="13.85546875" bestFit="1" customWidth="1"/>
    <col min="6405" max="6405" width="8.85546875" bestFit="1" customWidth="1"/>
    <col min="6406" max="6406" width="10.42578125" bestFit="1" customWidth="1"/>
    <col min="6407" max="6407" width="11.85546875" bestFit="1" customWidth="1"/>
    <col min="6408" max="6408" width="13" bestFit="1" customWidth="1"/>
    <col min="6409" max="6409" width="9.85546875" bestFit="1" customWidth="1"/>
    <col min="6410" max="6410" width="11.85546875" bestFit="1" customWidth="1"/>
    <col min="6411" max="6411" width="11.140625" bestFit="1" customWidth="1"/>
    <col min="6412" max="6412" width="14.7109375" bestFit="1" customWidth="1"/>
    <col min="6413" max="6413" width="11.140625" bestFit="1" customWidth="1"/>
    <col min="6414" max="6414" width="16.42578125" bestFit="1" customWidth="1"/>
    <col min="6415" max="6415" width="10.42578125" bestFit="1" customWidth="1"/>
    <col min="6416" max="6416" width="13" bestFit="1" customWidth="1"/>
    <col min="6417" max="6417" width="10.5703125" bestFit="1" customWidth="1"/>
    <col min="6418" max="6418" width="13.85546875" bestFit="1" customWidth="1"/>
    <col min="6419" max="6419" width="15.42578125" bestFit="1" customWidth="1"/>
    <col min="6420" max="6420" width="12.42578125" bestFit="1" customWidth="1"/>
    <col min="6421" max="6421" width="11.85546875" bestFit="1" customWidth="1"/>
    <col min="6422" max="6422" width="14" bestFit="1" customWidth="1"/>
    <col min="6423" max="6423" width="15.85546875" bestFit="1" customWidth="1"/>
    <col min="6424" max="6424" width="17" bestFit="1" customWidth="1"/>
    <col min="6425" max="6425" width="14.28515625" bestFit="1" customWidth="1"/>
    <col min="6426" max="6426" width="13.5703125" bestFit="1" customWidth="1"/>
    <col min="6427" max="6427" width="11.42578125" bestFit="1" customWidth="1"/>
    <col min="6428" max="6428" width="7.85546875" bestFit="1" customWidth="1"/>
    <col min="6429" max="6429" width="9.85546875" bestFit="1" customWidth="1"/>
    <col min="6430" max="6430" width="11.85546875" bestFit="1" customWidth="1"/>
    <col min="6431" max="6431" width="12.42578125" bestFit="1" customWidth="1"/>
    <col min="6432" max="6432" width="12.140625" bestFit="1" customWidth="1"/>
    <col min="6433" max="6433" width="11.85546875" bestFit="1" customWidth="1"/>
    <col min="6434" max="6434" width="9.42578125" bestFit="1" customWidth="1"/>
    <col min="6435" max="6435" width="8.42578125" bestFit="1" customWidth="1"/>
    <col min="6436" max="6436" width="10.5703125" bestFit="1" customWidth="1"/>
    <col min="6437" max="6437" width="13.85546875" bestFit="1" customWidth="1"/>
    <col min="6438" max="6438" width="13.140625" bestFit="1" customWidth="1"/>
    <col min="6439" max="6439" width="8.85546875" bestFit="1" customWidth="1"/>
    <col min="6440" max="6440" width="9.5703125" bestFit="1" customWidth="1"/>
    <col min="6441" max="6441" width="10.7109375" bestFit="1" customWidth="1"/>
    <col min="6442" max="6442" width="11.140625" bestFit="1" customWidth="1"/>
    <col min="6443" max="6443" width="9.42578125" bestFit="1" customWidth="1"/>
    <col min="6444" max="6444" width="8.7109375" bestFit="1" customWidth="1"/>
    <col min="6445" max="6445" width="14.85546875" bestFit="1" customWidth="1"/>
    <col min="6446" max="6446" width="9.85546875" bestFit="1" customWidth="1"/>
    <col min="6447" max="6447" width="10.5703125" bestFit="1" customWidth="1"/>
    <col min="6448" max="6448" width="11.5703125" bestFit="1" customWidth="1"/>
    <col min="6449" max="6449" width="40" bestFit="1" customWidth="1"/>
    <col min="6450" max="6450" width="7.5703125" bestFit="1" customWidth="1"/>
    <col min="6451" max="6451" width="11.85546875" bestFit="1" customWidth="1"/>
    <col min="6452" max="6452" width="9.140625" bestFit="1" customWidth="1"/>
    <col min="6453" max="6453" width="12.5703125" bestFit="1" customWidth="1"/>
    <col min="6454" max="6454" width="10.42578125" bestFit="1" customWidth="1"/>
    <col min="6455" max="6455" width="12.28515625" bestFit="1" customWidth="1"/>
    <col min="6456" max="6456" width="9" bestFit="1" customWidth="1"/>
    <col min="6457" max="6457" width="8.85546875" bestFit="1" customWidth="1"/>
    <col min="6458" max="6458" width="8.5703125" bestFit="1" customWidth="1"/>
    <col min="6459" max="6459" width="10.7109375" bestFit="1" customWidth="1"/>
    <col min="6460" max="6460" width="11.85546875" bestFit="1" customWidth="1"/>
    <col min="6461" max="6462" width="12.42578125" bestFit="1" customWidth="1"/>
    <col min="6463" max="6463" width="10.140625" bestFit="1" customWidth="1"/>
    <col min="6464" max="6464" width="11" bestFit="1" customWidth="1"/>
    <col min="6465" max="6465" width="10.7109375" bestFit="1" customWidth="1"/>
    <col min="6466" max="6466" width="9.85546875" bestFit="1" customWidth="1"/>
    <col min="6467" max="6467" width="13" bestFit="1" customWidth="1"/>
    <col min="6468" max="6468" width="9.140625" bestFit="1" customWidth="1"/>
    <col min="6469" max="6469" width="13.42578125" bestFit="1" customWidth="1"/>
    <col min="6470" max="6470" width="9.42578125" bestFit="1" customWidth="1"/>
    <col min="6471" max="6471" width="15.5703125" bestFit="1" customWidth="1"/>
    <col min="6472" max="6472" width="9.5703125" bestFit="1" customWidth="1"/>
    <col min="6473" max="6473" width="11.140625" bestFit="1" customWidth="1"/>
    <col min="6474" max="6474" width="14.42578125" bestFit="1" customWidth="1"/>
    <col min="6475" max="6475" width="11.5703125" bestFit="1" customWidth="1"/>
    <col min="6476" max="6476" width="13.42578125" bestFit="1" customWidth="1"/>
    <col min="6477" max="6477" width="8.85546875" bestFit="1" customWidth="1"/>
    <col min="6478" max="6478" width="10.140625" bestFit="1" customWidth="1"/>
    <col min="6479" max="6479" width="9.7109375" bestFit="1" customWidth="1"/>
    <col min="6480" max="6480" width="14" bestFit="1" customWidth="1"/>
    <col min="6481" max="6481" width="12.28515625" bestFit="1" customWidth="1"/>
    <col min="6482" max="6482" width="11.140625" bestFit="1" customWidth="1"/>
    <col min="6484" max="6484" width="11" bestFit="1" customWidth="1"/>
    <col min="6485" max="6485" width="14.85546875" bestFit="1" customWidth="1"/>
    <col min="6486" max="6486" width="11.5703125" bestFit="1" customWidth="1"/>
    <col min="6487" max="6487" width="13.42578125" bestFit="1" customWidth="1"/>
    <col min="6488" max="6488" width="13.28515625" bestFit="1" customWidth="1"/>
    <col min="6489" max="6489" width="12.42578125" bestFit="1" customWidth="1"/>
    <col min="6490" max="6490" width="8.140625" bestFit="1" customWidth="1"/>
    <col min="6491" max="6491" width="8.42578125" bestFit="1" customWidth="1"/>
    <col min="6492" max="6492" width="11.42578125" bestFit="1" customWidth="1"/>
    <col min="6493" max="6493" width="8.140625" bestFit="1" customWidth="1"/>
    <col min="6494" max="6494" width="12.5703125" bestFit="1" customWidth="1"/>
    <col min="6495" max="6495" width="11.42578125" bestFit="1" customWidth="1"/>
    <col min="6496" max="6496" width="12.5703125" bestFit="1" customWidth="1"/>
    <col min="6497" max="6497" width="15.85546875" bestFit="1" customWidth="1"/>
    <col min="6498" max="6498" width="8.42578125" bestFit="1" customWidth="1"/>
    <col min="6499" max="6499" width="12.5703125" bestFit="1" customWidth="1"/>
    <col min="6500" max="6500" width="14.140625" bestFit="1" customWidth="1"/>
    <col min="6501" max="6501" width="12.7109375" bestFit="1" customWidth="1"/>
    <col min="6502" max="6502" width="9.85546875" bestFit="1" customWidth="1"/>
    <col min="6503" max="6503" width="13.28515625" bestFit="1" customWidth="1"/>
    <col min="6504" max="6504" width="10.5703125" bestFit="1" customWidth="1"/>
    <col min="6505" max="6505" width="16.140625" bestFit="1" customWidth="1"/>
    <col min="6506" max="6506" width="12.140625" bestFit="1" customWidth="1"/>
    <col min="6507" max="6507" width="11.5703125" bestFit="1" customWidth="1"/>
    <col min="6508" max="6509" width="11" bestFit="1" customWidth="1"/>
    <col min="6510" max="6510" width="11.7109375" bestFit="1" customWidth="1"/>
    <col min="6511" max="6511" width="11.42578125" bestFit="1" customWidth="1"/>
    <col min="6512" max="6512" width="12.42578125" bestFit="1" customWidth="1"/>
    <col min="6513" max="6513" width="9.85546875" bestFit="1" customWidth="1"/>
    <col min="6514" max="6514" width="13.85546875" bestFit="1" customWidth="1"/>
    <col min="6515" max="6515" width="12.28515625" bestFit="1" customWidth="1"/>
    <col min="6516" max="6516" width="12.85546875" bestFit="1" customWidth="1"/>
    <col min="6517" max="6517" width="9.85546875" bestFit="1" customWidth="1"/>
    <col min="6518" max="6519" width="12.85546875" bestFit="1" customWidth="1"/>
    <col min="6520" max="6520" width="10.5703125" bestFit="1" customWidth="1"/>
    <col min="6521" max="6521" width="17.85546875" bestFit="1" customWidth="1"/>
    <col min="6522" max="6522" width="10.7109375" bestFit="1" customWidth="1"/>
    <col min="6523" max="6523" width="13.85546875" bestFit="1" customWidth="1"/>
    <col min="6524" max="6524" width="8.85546875" bestFit="1" customWidth="1"/>
    <col min="6525" max="6525" width="10.42578125" bestFit="1" customWidth="1"/>
    <col min="6526" max="6526" width="11.85546875" bestFit="1" customWidth="1"/>
    <col min="6527" max="6527" width="13" bestFit="1" customWidth="1"/>
    <col min="6528" max="6528" width="9.85546875" bestFit="1" customWidth="1"/>
    <col min="6529" max="6529" width="11.85546875" bestFit="1" customWidth="1"/>
    <col min="6530" max="6530" width="11.140625" bestFit="1" customWidth="1"/>
    <col min="6531" max="6531" width="14.7109375" bestFit="1" customWidth="1"/>
    <col min="6532" max="6532" width="11.140625" bestFit="1" customWidth="1"/>
    <col min="6533" max="6533" width="16.42578125" bestFit="1" customWidth="1"/>
    <col min="6534" max="6534" width="10.42578125" bestFit="1" customWidth="1"/>
    <col min="6535" max="6535" width="13" bestFit="1" customWidth="1"/>
    <col min="6536" max="6536" width="10.5703125" bestFit="1" customWidth="1"/>
    <col min="6537" max="6537" width="13.85546875" bestFit="1" customWidth="1"/>
    <col min="6538" max="6538" width="15.42578125" bestFit="1" customWidth="1"/>
    <col min="6539" max="6539" width="12.42578125" bestFit="1" customWidth="1"/>
    <col min="6540" max="6540" width="11.85546875" bestFit="1" customWidth="1"/>
    <col min="6541" max="6541" width="14" bestFit="1" customWidth="1"/>
    <col min="6542" max="6542" width="15.85546875" bestFit="1" customWidth="1"/>
    <col min="6543" max="6543" width="17" bestFit="1" customWidth="1"/>
    <col min="6544" max="6544" width="14.28515625" bestFit="1" customWidth="1"/>
    <col min="6545" max="6545" width="13.5703125" bestFit="1" customWidth="1"/>
    <col min="6546" max="6546" width="11.42578125" bestFit="1" customWidth="1"/>
    <col min="6547" max="6547" width="7.85546875" bestFit="1" customWidth="1"/>
    <col min="6548" max="6548" width="9.85546875" bestFit="1" customWidth="1"/>
    <col min="6549" max="6549" width="11.85546875" bestFit="1" customWidth="1"/>
    <col min="6550" max="6550" width="12.42578125" bestFit="1" customWidth="1"/>
    <col min="6551" max="6551" width="12.140625" bestFit="1" customWidth="1"/>
    <col min="6552" max="6552" width="11.85546875" bestFit="1" customWidth="1"/>
    <col min="6553" max="6553" width="9.42578125" bestFit="1" customWidth="1"/>
    <col min="6554" max="6554" width="8.42578125" bestFit="1" customWidth="1"/>
    <col min="6555" max="6555" width="10.5703125" bestFit="1" customWidth="1"/>
    <col min="6556" max="6556" width="13.85546875" bestFit="1" customWidth="1"/>
    <col min="6557" max="6557" width="13.140625" bestFit="1" customWidth="1"/>
    <col min="6558" max="6558" width="8.85546875" bestFit="1" customWidth="1"/>
    <col min="6559" max="6559" width="9.5703125" bestFit="1" customWidth="1"/>
    <col min="6560" max="6560" width="10.7109375" bestFit="1" customWidth="1"/>
    <col min="6561" max="6561" width="11.140625" bestFit="1" customWidth="1"/>
    <col min="6562" max="6562" width="9.42578125" bestFit="1" customWidth="1"/>
    <col min="6563" max="6563" width="8.7109375" bestFit="1" customWidth="1"/>
    <col min="6564" max="6564" width="14.85546875" bestFit="1" customWidth="1"/>
    <col min="6565" max="6565" width="9.85546875" bestFit="1" customWidth="1"/>
    <col min="6566" max="6566" width="10.5703125" bestFit="1" customWidth="1"/>
    <col min="6567" max="6567" width="11.5703125" bestFit="1" customWidth="1"/>
    <col min="6568" max="6568" width="40" bestFit="1" customWidth="1"/>
    <col min="6569" max="6569" width="7.5703125" bestFit="1" customWidth="1"/>
    <col min="6570" max="6570" width="11.85546875" bestFit="1" customWidth="1"/>
    <col min="6571" max="6571" width="9.140625" bestFit="1" customWidth="1"/>
    <col min="6572" max="6572" width="12.5703125" bestFit="1" customWidth="1"/>
    <col min="6573" max="6573" width="10.42578125" bestFit="1" customWidth="1"/>
    <col min="6574" max="6574" width="12.28515625" bestFit="1" customWidth="1"/>
    <col min="6575" max="6575" width="9" bestFit="1" customWidth="1"/>
    <col min="6576" max="6576" width="8.85546875" bestFit="1" customWidth="1"/>
    <col min="6577" max="6577" width="8.5703125" bestFit="1" customWidth="1"/>
    <col min="6578" max="6578" width="10.7109375" bestFit="1" customWidth="1"/>
    <col min="6579" max="6579" width="11.85546875" bestFit="1" customWidth="1"/>
    <col min="6580" max="6581" width="12.42578125" bestFit="1" customWidth="1"/>
    <col min="6582" max="6582" width="10.140625" bestFit="1" customWidth="1"/>
    <col min="6583" max="6583" width="11" bestFit="1" customWidth="1"/>
    <col min="6584" max="6584" width="10.7109375" bestFit="1" customWidth="1"/>
    <col min="6585" max="6585" width="9.85546875" bestFit="1" customWidth="1"/>
    <col min="6586" max="6586" width="13" bestFit="1" customWidth="1"/>
    <col min="6587" max="6587" width="9.140625" bestFit="1" customWidth="1"/>
    <col min="6588" max="6588" width="13.42578125" bestFit="1" customWidth="1"/>
    <col min="6589" max="6589" width="9.42578125" bestFit="1" customWidth="1"/>
    <col min="6590" max="6590" width="15.5703125" bestFit="1" customWidth="1"/>
    <col min="6591" max="6591" width="9.5703125" bestFit="1" customWidth="1"/>
    <col min="6592" max="6592" width="11.140625" bestFit="1" customWidth="1"/>
    <col min="6593" max="6593" width="14.42578125" bestFit="1" customWidth="1"/>
    <col min="6594" max="6594" width="11.5703125" bestFit="1" customWidth="1"/>
    <col min="6595" max="6595" width="13.42578125" bestFit="1" customWidth="1"/>
    <col min="6596" max="6596" width="8.85546875" bestFit="1" customWidth="1"/>
    <col min="6597" max="6597" width="10.140625" bestFit="1" customWidth="1"/>
    <col min="6598" max="6598" width="9.7109375" bestFit="1" customWidth="1"/>
    <col min="6599" max="6599" width="14" bestFit="1" customWidth="1"/>
    <col min="6600" max="6600" width="12.28515625" bestFit="1" customWidth="1"/>
    <col min="6601" max="6601" width="11.140625" bestFit="1" customWidth="1"/>
    <col min="6603" max="6603" width="11" bestFit="1" customWidth="1"/>
    <col min="6604" max="6604" width="14.85546875" bestFit="1" customWidth="1"/>
    <col min="6605" max="6605" width="11.5703125" bestFit="1" customWidth="1"/>
    <col min="6606" max="6606" width="13.42578125" bestFit="1" customWidth="1"/>
    <col min="6607" max="6607" width="13.28515625" bestFit="1" customWidth="1"/>
    <col min="6608" max="6608" width="12.42578125" bestFit="1" customWidth="1"/>
    <col min="6609" max="6609" width="8.140625" bestFit="1" customWidth="1"/>
    <col min="6610" max="6610" width="8.42578125" bestFit="1" customWidth="1"/>
    <col min="6611" max="6611" width="11.42578125" bestFit="1" customWidth="1"/>
    <col min="6612" max="6612" width="8.140625" bestFit="1" customWidth="1"/>
    <col min="6613" max="6613" width="12.5703125" bestFit="1" customWidth="1"/>
    <col min="6614" max="6614" width="11.42578125" bestFit="1" customWidth="1"/>
    <col min="6615" max="6615" width="12.5703125" bestFit="1" customWidth="1"/>
    <col min="6616" max="6616" width="15.85546875" bestFit="1" customWidth="1"/>
    <col min="6617" max="6617" width="8.42578125" bestFit="1" customWidth="1"/>
    <col min="6618" max="6618" width="12.5703125" bestFit="1" customWidth="1"/>
    <col min="6619" max="6619" width="14.140625" bestFit="1" customWidth="1"/>
    <col min="6620" max="6620" width="12.7109375" bestFit="1" customWidth="1"/>
    <col min="6621" max="6621" width="9.85546875" bestFit="1" customWidth="1"/>
    <col min="6622" max="6622" width="13.28515625" bestFit="1" customWidth="1"/>
    <col min="6623" max="6623" width="10.5703125" bestFit="1" customWidth="1"/>
    <col min="6624" max="6624" width="16.140625" bestFit="1" customWidth="1"/>
    <col min="6625" max="6625" width="12.140625" bestFit="1" customWidth="1"/>
    <col min="6626" max="6626" width="11.5703125" bestFit="1" customWidth="1"/>
    <col min="6627" max="6628" width="11" bestFit="1" customWidth="1"/>
    <col min="6629" max="6629" width="11.7109375" bestFit="1" customWidth="1"/>
    <col min="6630" max="6630" width="11.42578125" bestFit="1" customWidth="1"/>
    <col min="6631" max="6631" width="12.42578125" bestFit="1" customWidth="1"/>
    <col min="6632" max="6632" width="9.85546875" bestFit="1" customWidth="1"/>
    <col min="6633" max="6633" width="13.85546875" bestFit="1" customWidth="1"/>
    <col min="6634" max="6634" width="12.28515625" bestFit="1" customWidth="1"/>
    <col min="6635" max="6635" width="12.85546875" bestFit="1" customWidth="1"/>
    <col min="6636" max="6636" width="9.85546875" bestFit="1" customWidth="1"/>
    <col min="6637" max="6638" width="12.85546875" bestFit="1" customWidth="1"/>
    <col min="6639" max="6639" width="10.5703125" bestFit="1" customWidth="1"/>
    <col min="6640" max="6640" width="17.85546875" bestFit="1" customWidth="1"/>
    <col min="6641" max="6641" width="10.7109375" bestFit="1" customWidth="1"/>
    <col min="6642" max="6642" width="13.85546875" bestFit="1" customWidth="1"/>
    <col min="6643" max="6643" width="8.85546875" bestFit="1" customWidth="1"/>
    <col min="6644" max="6644" width="10.42578125" bestFit="1" customWidth="1"/>
    <col min="6645" max="6645" width="11.85546875" bestFit="1" customWidth="1"/>
    <col min="6646" max="6646" width="13" bestFit="1" customWidth="1"/>
    <col min="6647" max="6647" width="9.85546875" bestFit="1" customWidth="1"/>
    <col min="6648" max="6648" width="11.85546875" bestFit="1" customWidth="1"/>
    <col min="6649" max="6649" width="11.140625" bestFit="1" customWidth="1"/>
    <col min="6650" max="6650" width="14.7109375" bestFit="1" customWidth="1"/>
    <col min="6651" max="6651" width="11.140625" bestFit="1" customWidth="1"/>
    <col min="6652" max="6652" width="16.42578125" bestFit="1" customWidth="1"/>
    <col min="6653" max="6653" width="10.42578125" bestFit="1" customWidth="1"/>
    <col min="6654" max="6654" width="13" bestFit="1" customWidth="1"/>
    <col min="6655" max="6655" width="10.5703125" bestFit="1" customWidth="1"/>
    <col min="6656" max="6656" width="13.85546875" bestFit="1" customWidth="1"/>
    <col min="6657" max="6657" width="15.42578125" bestFit="1" customWidth="1"/>
    <col min="6658" max="6658" width="12.42578125" bestFit="1" customWidth="1"/>
    <col min="6659" max="6659" width="11.85546875" bestFit="1" customWidth="1"/>
    <col min="6660" max="6660" width="14" bestFit="1" customWidth="1"/>
    <col min="6661" max="6661" width="15.85546875" bestFit="1" customWidth="1"/>
    <col min="6662" max="6662" width="17" bestFit="1" customWidth="1"/>
    <col min="6663" max="6663" width="14.28515625" bestFit="1" customWidth="1"/>
    <col min="6664" max="6664" width="13.5703125" bestFit="1" customWidth="1"/>
    <col min="6665" max="6665" width="11.42578125" bestFit="1" customWidth="1"/>
    <col min="6666" max="6666" width="7.85546875" bestFit="1" customWidth="1"/>
    <col min="6667" max="6667" width="9.85546875" bestFit="1" customWidth="1"/>
    <col min="6668" max="6668" width="11.85546875" bestFit="1" customWidth="1"/>
    <col min="6669" max="6669" width="12.42578125" bestFit="1" customWidth="1"/>
    <col min="6670" max="6670" width="12.140625" bestFit="1" customWidth="1"/>
    <col min="6671" max="6671" width="11.85546875" bestFit="1" customWidth="1"/>
    <col min="6672" max="6672" width="9.42578125" bestFit="1" customWidth="1"/>
    <col min="6673" max="6673" width="8.42578125" bestFit="1" customWidth="1"/>
    <col min="6674" max="6674" width="10.5703125" bestFit="1" customWidth="1"/>
    <col min="6675" max="6675" width="13.85546875" bestFit="1" customWidth="1"/>
    <col min="6676" max="6676" width="13.140625" bestFit="1" customWidth="1"/>
    <col min="6677" max="6677" width="8.85546875" bestFit="1" customWidth="1"/>
    <col min="6678" max="6678" width="9.5703125" bestFit="1" customWidth="1"/>
    <col min="6679" max="6679" width="10.7109375" bestFit="1" customWidth="1"/>
    <col min="6680" max="6680" width="11.140625" bestFit="1" customWidth="1"/>
    <col min="6681" max="6681" width="9.42578125" bestFit="1" customWidth="1"/>
    <col min="6682" max="6682" width="8.7109375" bestFit="1" customWidth="1"/>
    <col min="6683" max="6683" width="14.85546875" bestFit="1" customWidth="1"/>
    <col min="6684" max="6684" width="9.85546875" bestFit="1" customWidth="1"/>
    <col min="6685" max="6685" width="10.5703125" bestFit="1" customWidth="1"/>
    <col min="6686" max="6686" width="11.5703125" bestFit="1" customWidth="1"/>
    <col min="6687" max="6687" width="40" bestFit="1" customWidth="1"/>
    <col min="6688" max="6688" width="7.5703125" bestFit="1" customWidth="1"/>
    <col min="6689" max="6689" width="11.85546875" bestFit="1" customWidth="1"/>
    <col min="6690" max="6690" width="9.140625" bestFit="1" customWidth="1"/>
    <col min="6691" max="6691" width="12.5703125" bestFit="1" customWidth="1"/>
    <col min="6692" max="6692" width="10.42578125" bestFit="1" customWidth="1"/>
    <col min="6693" max="6693" width="12.28515625" bestFit="1" customWidth="1"/>
    <col min="6694" max="6694" width="9" bestFit="1" customWidth="1"/>
    <col min="6695" max="6695" width="8.85546875" bestFit="1" customWidth="1"/>
    <col min="6696" max="6696" width="8.5703125" bestFit="1" customWidth="1"/>
    <col min="6697" max="6697" width="10.7109375" bestFit="1" customWidth="1"/>
    <col min="6698" max="6698" width="11.85546875" bestFit="1" customWidth="1"/>
    <col min="6699" max="6700" width="12.42578125" bestFit="1" customWidth="1"/>
    <col min="6701" max="6701" width="10.140625" bestFit="1" customWidth="1"/>
    <col min="6702" max="6702" width="11" bestFit="1" customWidth="1"/>
    <col min="6703" max="6703" width="10.7109375" bestFit="1" customWidth="1"/>
    <col min="6704" max="6704" width="9.85546875" bestFit="1" customWidth="1"/>
    <col min="6705" max="6705" width="13" bestFit="1" customWidth="1"/>
    <col min="6706" max="6706" width="9.140625" bestFit="1" customWidth="1"/>
    <col min="6707" max="6707" width="13.42578125" bestFit="1" customWidth="1"/>
    <col min="6708" max="6708" width="9.42578125" bestFit="1" customWidth="1"/>
    <col min="6709" max="6709" width="15.5703125" bestFit="1" customWidth="1"/>
    <col min="6710" max="6710" width="9.5703125" bestFit="1" customWidth="1"/>
    <col min="6711" max="6711" width="11.140625" bestFit="1" customWidth="1"/>
    <col min="6712" max="6712" width="14.42578125" bestFit="1" customWidth="1"/>
    <col min="6713" max="6713" width="11.5703125" bestFit="1" customWidth="1"/>
    <col min="6714" max="6714" width="13.42578125" bestFit="1" customWidth="1"/>
    <col min="6715" max="6715" width="8.85546875" bestFit="1" customWidth="1"/>
    <col min="6716" max="6716" width="10.140625" bestFit="1" customWidth="1"/>
    <col min="6717" max="6717" width="9.7109375" bestFit="1" customWidth="1"/>
    <col min="6718" max="6718" width="14" bestFit="1" customWidth="1"/>
    <col min="6719" max="6719" width="12.28515625" bestFit="1" customWidth="1"/>
    <col min="6720" max="6720" width="11.140625" bestFit="1" customWidth="1"/>
    <col min="6722" max="6722" width="11" bestFit="1" customWidth="1"/>
    <col min="6723" max="6723" width="14.85546875" bestFit="1" customWidth="1"/>
    <col min="6724" max="6724" width="11.5703125" bestFit="1" customWidth="1"/>
    <col min="6725" max="6725" width="13.42578125" bestFit="1" customWidth="1"/>
    <col min="6726" max="6726" width="13.28515625" bestFit="1" customWidth="1"/>
    <col min="6727" max="6727" width="12.42578125" bestFit="1" customWidth="1"/>
    <col min="6728" max="6728" width="8.140625" bestFit="1" customWidth="1"/>
    <col min="6729" max="6729" width="8.42578125" bestFit="1" customWidth="1"/>
    <col min="6730" max="6730" width="11.42578125" bestFit="1" customWidth="1"/>
    <col min="6731" max="6731" width="8.140625" bestFit="1" customWidth="1"/>
    <col min="6732" max="6732" width="12.5703125" bestFit="1" customWidth="1"/>
    <col min="6733" max="6733" width="11.42578125" bestFit="1" customWidth="1"/>
    <col min="6734" max="6734" width="12.5703125" bestFit="1" customWidth="1"/>
    <col min="6735" max="6735" width="15.85546875" bestFit="1" customWidth="1"/>
    <col min="6736" max="6736" width="8.42578125" bestFit="1" customWidth="1"/>
    <col min="6737" max="6737" width="12.5703125" bestFit="1" customWidth="1"/>
    <col min="6738" max="6738" width="14.140625" bestFit="1" customWidth="1"/>
    <col min="6739" max="6739" width="12.7109375" bestFit="1" customWidth="1"/>
    <col min="6740" max="6740" width="9.85546875" bestFit="1" customWidth="1"/>
    <col min="6741" max="6741" width="13.28515625" bestFit="1" customWidth="1"/>
    <col min="6742" max="6742" width="10.5703125" bestFit="1" customWidth="1"/>
    <col min="6743" max="6743" width="16.140625" bestFit="1" customWidth="1"/>
    <col min="6744" max="6744" width="12.140625" bestFit="1" customWidth="1"/>
    <col min="6745" max="6745" width="11.5703125" bestFit="1" customWidth="1"/>
    <col min="6746" max="6747" width="11" bestFit="1" customWidth="1"/>
    <col min="6748" max="6748" width="11.7109375" bestFit="1" customWidth="1"/>
    <col min="6749" max="6749" width="11.42578125" bestFit="1" customWidth="1"/>
    <col min="6750" max="6750" width="12.42578125" bestFit="1" customWidth="1"/>
    <col min="6751" max="6751" width="9.85546875" bestFit="1" customWidth="1"/>
    <col min="6752" max="6752" width="13.85546875" bestFit="1" customWidth="1"/>
    <col min="6753" max="6753" width="12.28515625" bestFit="1" customWidth="1"/>
    <col min="6754" max="6754" width="12.85546875" bestFit="1" customWidth="1"/>
    <col min="6755" max="6755" width="9.85546875" bestFit="1" customWidth="1"/>
    <col min="6756" max="6757" width="12.85546875" bestFit="1" customWidth="1"/>
    <col min="6758" max="6758" width="10.5703125" bestFit="1" customWidth="1"/>
    <col min="6759" max="6759" width="17.85546875" bestFit="1" customWidth="1"/>
    <col min="6760" max="6760" width="10.7109375" bestFit="1" customWidth="1"/>
    <col min="6761" max="6761" width="13.85546875" bestFit="1" customWidth="1"/>
    <col min="6762" max="6762" width="8.85546875" bestFit="1" customWidth="1"/>
    <col min="6763" max="6763" width="10.42578125" bestFit="1" customWidth="1"/>
    <col min="6764" max="6764" width="11.85546875" bestFit="1" customWidth="1"/>
    <col min="6765" max="6765" width="13" bestFit="1" customWidth="1"/>
    <col min="6766" max="6766" width="9.85546875" bestFit="1" customWidth="1"/>
    <col min="6767" max="6767" width="11.85546875" bestFit="1" customWidth="1"/>
    <col min="6768" max="6768" width="11.140625" bestFit="1" customWidth="1"/>
    <col min="6769" max="6769" width="14.7109375" bestFit="1" customWidth="1"/>
    <col min="6770" max="6770" width="11.140625" bestFit="1" customWidth="1"/>
    <col min="6771" max="6771" width="16.42578125" bestFit="1" customWidth="1"/>
    <col min="6772" max="6772" width="10.42578125" bestFit="1" customWidth="1"/>
    <col min="6773" max="6773" width="13" bestFit="1" customWidth="1"/>
    <col min="6774" max="6774" width="10.5703125" bestFit="1" customWidth="1"/>
    <col min="6775" max="6775" width="13.85546875" bestFit="1" customWidth="1"/>
    <col min="6776" max="6776" width="15.42578125" bestFit="1" customWidth="1"/>
    <col min="6777" max="6777" width="12.42578125" bestFit="1" customWidth="1"/>
    <col min="6778" max="6778" width="11.85546875" bestFit="1" customWidth="1"/>
    <col min="6779" max="6779" width="14" bestFit="1" customWidth="1"/>
    <col min="6780" max="6780" width="15.85546875" bestFit="1" customWidth="1"/>
    <col min="6781" max="6781" width="17" bestFit="1" customWidth="1"/>
    <col min="6782" max="6782" width="14.28515625" bestFit="1" customWidth="1"/>
    <col min="6783" max="6783" width="13.5703125" bestFit="1" customWidth="1"/>
    <col min="6784" max="6784" width="11.42578125" bestFit="1" customWidth="1"/>
    <col min="6785" max="6785" width="7.85546875" bestFit="1" customWidth="1"/>
    <col min="6786" max="6786" width="9.85546875" bestFit="1" customWidth="1"/>
    <col min="6787" max="6787" width="11.85546875" bestFit="1" customWidth="1"/>
    <col min="6788" max="6788" width="12.42578125" bestFit="1" customWidth="1"/>
    <col min="6789" max="6789" width="12.140625" bestFit="1" customWidth="1"/>
    <col min="6790" max="6790" width="11.85546875" bestFit="1" customWidth="1"/>
    <col min="6791" max="6791" width="9.42578125" bestFit="1" customWidth="1"/>
    <col min="6792" max="6792" width="8.42578125" bestFit="1" customWidth="1"/>
    <col min="6793" max="6793" width="10.5703125" bestFit="1" customWidth="1"/>
    <col min="6794" max="6794" width="13.85546875" bestFit="1" customWidth="1"/>
    <col min="6795" max="6795" width="13.140625" bestFit="1" customWidth="1"/>
    <col min="6796" max="6796" width="8.85546875" bestFit="1" customWidth="1"/>
    <col min="6797" max="6797" width="9.5703125" bestFit="1" customWidth="1"/>
    <col min="6798" max="6798" width="10.7109375" bestFit="1" customWidth="1"/>
    <col min="6799" max="6799" width="11.140625" bestFit="1" customWidth="1"/>
    <col min="6800" max="6800" width="9.42578125" bestFit="1" customWidth="1"/>
    <col min="6801" max="6801" width="8.7109375" bestFit="1" customWidth="1"/>
    <col min="6802" max="6802" width="14.85546875" bestFit="1" customWidth="1"/>
    <col min="6803" max="6803" width="9.85546875" bestFit="1" customWidth="1"/>
    <col min="6804" max="6804" width="10.5703125" bestFit="1" customWidth="1"/>
    <col min="6805" max="6805" width="11.5703125" bestFit="1" customWidth="1"/>
    <col min="6806" max="6806" width="40" bestFit="1" customWidth="1"/>
    <col min="6807" max="6807" width="7.5703125" bestFit="1" customWidth="1"/>
    <col min="6808" max="6808" width="11.85546875" bestFit="1" customWidth="1"/>
    <col min="6809" max="6809" width="9.140625" bestFit="1" customWidth="1"/>
    <col min="6810" max="6810" width="12.5703125" bestFit="1" customWidth="1"/>
    <col min="6811" max="6811" width="10.42578125" bestFit="1" customWidth="1"/>
    <col min="6812" max="6812" width="12.28515625" bestFit="1" customWidth="1"/>
    <col min="6813" max="6813" width="9" bestFit="1" customWidth="1"/>
    <col min="6814" max="6814" width="8.85546875" bestFit="1" customWidth="1"/>
    <col min="6815" max="6815" width="8.5703125" bestFit="1" customWidth="1"/>
    <col min="6816" max="6816" width="10.7109375" bestFit="1" customWidth="1"/>
    <col min="6817" max="6817" width="11.85546875" bestFit="1" customWidth="1"/>
    <col min="6818" max="6819" width="12.42578125" bestFit="1" customWidth="1"/>
    <col min="6820" max="6820" width="10.140625" bestFit="1" customWidth="1"/>
    <col min="6821" max="6821" width="11" bestFit="1" customWidth="1"/>
    <col min="6822" max="6822" width="10.7109375" bestFit="1" customWidth="1"/>
    <col min="6823" max="6823" width="9.85546875" bestFit="1" customWidth="1"/>
    <col min="6824" max="6824" width="13" bestFit="1" customWidth="1"/>
    <col min="6825" max="6825" width="9.140625" bestFit="1" customWidth="1"/>
    <col min="6826" max="6826" width="13.42578125" bestFit="1" customWidth="1"/>
    <col min="6827" max="6827" width="9.42578125" bestFit="1" customWidth="1"/>
    <col min="6828" max="6828" width="15.5703125" bestFit="1" customWidth="1"/>
    <col min="6829" max="6829" width="9.5703125" bestFit="1" customWidth="1"/>
    <col min="6830" max="6830" width="11.140625" bestFit="1" customWidth="1"/>
    <col min="6831" max="6831" width="14.42578125" bestFit="1" customWidth="1"/>
    <col min="6832" max="6832" width="11.5703125" bestFit="1" customWidth="1"/>
    <col min="6833" max="6833" width="13.42578125" bestFit="1" customWidth="1"/>
    <col min="6834" max="6834" width="8.85546875" bestFit="1" customWidth="1"/>
    <col min="6835" max="6835" width="10.140625" bestFit="1" customWidth="1"/>
    <col min="6836" max="6836" width="9.7109375" bestFit="1" customWidth="1"/>
    <col min="6837" max="6837" width="14" bestFit="1" customWidth="1"/>
    <col min="6838" max="6838" width="12.28515625" bestFit="1" customWidth="1"/>
    <col min="6839" max="6839" width="11.140625" bestFit="1" customWidth="1"/>
    <col min="6841" max="6841" width="11" bestFit="1" customWidth="1"/>
    <col min="6842" max="6842" width="14.85546875" bestFit="1" customWidth="1"/>
    <col min="6843" max="6843" width="11.5703125" bestFit="1" customWidth="1"/>
    <col min="6844" max="6844" width="13.42578125" bestFit="1" customWidth="1"/>
    <col min="6845" max="6845" width="13.28515625" bestFit="1" customWidth="1"/>
    <col min="6846" max="6846" width="12.42578125" bestFit="1" customWidth="1"/>
    <col min="6847" max="6847" width="8.140625" bestFit="1" customWidth="1"/>
    <col min="6848" max="6848" width="8.42578125" bestFit="1" customWidth="1"/>
    <col min="6849" max="6849" width="11.42578125" bestFit="1" customWidth="1"/>
    <col min="6850" max="6850" width="8.140625" bestFit="1" customWidth="1"/>
    <col min="6851" max="6851" width="12.5703125" bestFit="1" customWidth="1"/>
    <col min="6852" max="6852" width="11.42578125" bestFit="1" customWidth="1"/>
    <col min="6853" max="6853" width="12.5703125" bestFit="1" customWidth="1"/>
    <col min="6854" max="6854" width="15.85546875" bestFit="1" customWidth="1"/>
    <col min="6855" max="6855" width="8.42578125" bestFit="1" customWidth="1"/>
    <col min="6856" max="6856" width="12.5703125" bestFit="1" customWidth="1"/>
    <col min="6857" max="6857" width="14.140625" bestFit="1" customWidth="1"/>
    <col min="6858" max="6858" width="12.7109375" bestFit="1" customWidth="1"/>
    <col min="6859" max="6859" width="9.85546875" bestFit="1" customWidth="1"/>
    <col min="6860" max="6860" width="13.28515625" bestFit="1" customWidth="1"/>
    <col min="6861" max="6861" width="10.5703125" bestFit="1" customWidth="1"/>
    <col min="6862" max="6862" width="16.140625" bestFit="1" customWidth="1"/>
    <col min="6863" max="6863" width="12.140625" bestFit="1" customWidth="1"/>
    <col min="6864" max="6864" width="11.5703125" bestFit="1" customWidth="1"/>
    <col min="6865" max="6866" width="11" bestFit="1" customWidth="1"/>
    <col min="6867" max="6867" width="11.7109375" bestFit="1" customWidth="1"/>
    <col min="6868" max="6868" width="11.42578125" bestFit="1" customWidth="1"/>
    <col min="6869" max="6869" width="12.42578125" bestFit="1" customWidth="1"/>
    <col min="6870" max="6870" width="9.85546875" bestFit="1" customWidth="1"/>
    <col min="6871" max="6871" width="13.85546875" bestFit="1" customWidth="1"/>
    <col min="6872" max="6872" width="12.28515625" bestFit="1" customWidth="1"/>
    <col min="6873" max="6873" width="12.85546875" bestFit="1" customWidth="1"/>
    <col min="6874" max="6874" width="9.85546875" bestFit="1" customWidth="1"/>
    <col min="6875" max="6876" width="12.85546875" bestFit="1" customWidth="1"/>
    <col min="6877" max="6877" width="10.5703125" bestFit="1" customWidth="1"/>
    <col min="6878" max="6878" width="17.85546875" bestFit="1" customWidth="1"/>
    <col min="6879" max="6879" width="10.7109375" bestFit="1" customWidth="1"/>
    <col min="6880" max="6880" width="13.85546875" bestFit="1" customWidth="1"/>
    <col min="6881" max="6881" width="8.85546875" bestFit="1" customWidth="1"/>
    <col min="6882" max="6882" width="10.42578125" bestFit="1" customWidth="1"/>
    <col min="6883" max="6883" width="11.85546875" bestFit="1" customWidth="1"/>
    <col min="6884" max="6884" width="13" bestFit="1" customWidth="1"/>
    <col min="6885" max="6885" width="9.85546875" bestFit="1" customWidth="1"/>
    <col min="6886" max="6886" width="11.85546875" bestFit="1" customWidth="1"/>
    <col min="6887" max="6887" width="11.140625" bestFit="1" customWidth="1"/>
    <col min="6888" max="6888" width="14.7109375" bestFit="1" customWidth="1"/>
    <col min="6889" max="6889" width="11.140625" bestFit="1" customWidth="1"/>
    <col min="6890" max="6890" width="16.42578125" bestFit="1" customWidth="1"/>
    <col min="6891" max="6891" width="10.42578125" bestFit="1" customWidth="1"/>
    <col min="6892" max="6892" width="13" bestFit="1" customWidth="1"/>
    <col min="6893" max="6893" width="10.5703125" bestFit="1" customWidth="1"/>
    <col min="6894" max="6894" width="13.85546875" bestFit="1" customWidth="1"/>
    <col min="6895" max="6895" width="15.42578125" bestFit="1" customWidth="1"/>
    <col min="6896" max="6896" width="12.42578125" bestFit="1" customWidth="1"/>
    <col min="6897" max="6897" width="11.85546875" bestFit="1" customWidth="1"/>
    <col min="6898" max="6898" width="14" bestFit="1" customWidth="1"/>
    <col min="6899" max="6899" width="15.85546875" bestFit="1" customWidth="1"/>
    <col min="6900" max="6900" width="17" bestFit="1" customWidth="1"/>
    <col min="6901" max="6901" width="14.28515625" bestFit="1" customWidth="1"/>
    <col min="6902" max="6902" width="13.5703125" bestFit="1" customWidth="1"/>
    <col min="6903" max="6903" width="11.42578125" bestFit="1" customWidth="1"/>
    <col min="6904" max="6904" width="7.85546875" bestFit="1" customWidth="1"/>
    <col min="6905" max="6905" width="9.85546875" bestFit="1" customWidth="1"/>
    <col min="6906" max="6906" width="11.85546875" bestFit="1" customWidth="1"/>
    <col min="6907" max="6907" width="12.42578125" bestFit="1" customWidth="1"/>
    <col min="6908" max="6908" width="12.140625" bestFit="1" customWidth="1"/>
    <col min="6909" max="6909" width="11.85546875" bestFit="1" customWidth="1"/>
    <col min="6910" max="6910" width="9.42578125" bestFit="1" customWidth="1"/>
    <col min="6911" max="6911" width="8.42578125" bestFit="1" customWidth="1"/>
    <col min="6912" max="6912" width="10.5703125" bestFit="1" customWidth="1"/>
    <col min="6913" max="6913" width="13.85546875" bestFit="1" customWidth="1"/>
    <col min="6914" max="6914" width="13.140625" bestFit="1" customWidth="1"/>
    <col min="6915" max="6915" width="8.85546875" bestFit="1" customWidth="1"/>
    <col min="6916" max="6916" width="9.5703125" bestFit="1" customWidth="1"/>
    <col min="6917" max="6917" width="10.7109375" bestFit="1" customWidth="1"/>
    <col min="6918" max="6918" width="11.140625" bestFit="1" customWidth="1"/>
    <col min="6919" max="6919" width="9.42578125" bestFit="1" customWidth="1"/>
    <col min="6920" max="6920" width="8.7109375" bestFit="1" customWidth="1"/>
    <col min="6921" max="6921" width="14.85546875" bestFit="1" customWidth="1"/>
    <col min="6922" max="6922" width="9.85546875" bestFit="1" customWidth="1"/>
    <col min="6923" max="6923" width="10.5703125" bestFit="1" customWidth="1"/>
    <col min="6924" max="6924" width="11.5703125" bestFit="1" customWidth="1"/>
    <col min="6925" max="6925" width="40" bestFit="1" customWidth="1"/>
    <col min="6926" max="6926" width="7.5703125" bestFit="1" customWidth="1"/>
    <col min="6927" max="6927" width="11.85546875" bestFit="1" customWidth="1"/>
    <col min="6928" max="6928" width="9.140625" bestFit="1" customWidth="1"/>
    <col min="6929" max="6929" width="12.5703125" bestFit="1" customWidth="1"/>
    <col min="6930" max="6930" width="10.42578125" bestFit="1" customWidth="1"/>
    <col min="6931" max="6931" width="12.28515625" bestFit="1" customWidth="1"/>
    <col min="6932" max="6932" width="9" bestFit="1" customWidth="1"/>
    <col min="6933" max="6933" width="8.85546875" bestFit="1" customWidth="1"/>
    <col min="6934" max="6934" width="8.5703125" bestFit="1" customWidth="1"/>
    <col min="6935" max="6935" width="10.7109375" bestFit="1" customWidth="1"/>
    <col min="6936" max="6936" width="11.85546875" bestFit="1" customWidth="1"/>
    <col min="6937" max="6938" width="12.42578125" bestFit="1" customWidth="1"/>
    <col min="6939" max="6939" width="10.140625" bestFit="1" customWidth="1"/>
    <col min="6940" max="6940" width="11" bestFit="1" customWidth="1"/>
    <col min="6941" max="6941" width="10.7109375" bestFit="1" customWidth="1"/>
    <col min="6942" max="6942" width="9.85546875" bestFit="1" customWidth="1"/>
    <col min="6943" max="6943" width="13" bestFit="1" customWidth="1"/>
    <col min="6944" max="6944" width="9.140625" bestFit="1" customWidth="1"/>
    <col min="6945" max="6945" width="13.42578125" bestFit="1" customWidth="1"/>
    <col min="6946" max="6946" width="9.42578125" bestFit="1" customWidth="1"/>
    <col min="6947" max="6947" width="15.5703125" bestFit="1" customWidth="1"/>
    <col min="6948" max="6948" width="9.5703125" bestFit="1" customWidth="1"/>
    <col min="6949" max="6949" width="11.140625" bestFit="1" customWidth="1"/>
    <col min="6950" max="6950" width="14.42578125" bestFit="1" customWidth="1"/>
    <col min="6951" max="6951" width="11.5703125" bestFit="1" customWidth="1"/>
    <col min="6952" max="6952" width="13.42578125" bestFit="1" customWidth="1"/>
    <col min="6953" max="6953" width="8.85546875" bestFit="1" customWidth="1"/>
    <col min="6954" max="6954" width="10.140625" bestFit="1" customWidth="1"/>
    <col min="6955" max="6955" width="9.7109375" bestFit="1" customWidth="1"/>
    <col min="6956" max="6956" width="14" bestFit="1" customWidth="1"/>
    <col min="6957" max="6957" width="12.28515625" bestFit="1" customWidth="1"/>
    <col min="6958" max="6958" width="11.140625" bestFit="1" customWidth="1"/>
    <col min="6960" max="6960" width="11" bestFit="1" customWidth="1"/>
    <col min="6961" max="6961" width="14.85546875" bestFit="1" customWidth="1"/>
    <col min="6962" max="6962" width="11.5703125" bestFit="1" customWidth="1"/>
    <col min="6963" max="6963" width="13.42578125" bestFit="1" customWidth="1"/>
    <col min="6964" max="6964" width="13.28515625" bestFit="1" customWidth="1"/>
    <col min="6965" max="6965" width="12.42578125" bestFit="1" customWidth="1"/>
    <col min="6966" max="6966" width="8.140625" bestFit="1" customWidth="1"/>
    <col min="6967" max="6967" width="8.42578125" bestFit="1" customWidth="1"/>
    <col min="6968" max="6968" width="11.42578125" bestFit="1" customWidth="1"/>
    <col min="6969" max="6969" width="8.140625" bestFit="1" customWidth="1"/>
    <col min="6970" max="6970" width="12.5703125" bestFit="1" customWidth="1"/>
    <col min="6971" max="6971" width="11.42578125" bestFit="1" customWidth="1"/>
    <col min="6972" max="6972" width="12.5703125" bestFit="1" customWidth="1"/>
    <col min="6973" max="6973" width="15.85546875" bestFit="1" customWidth="1"/>
    <col min="6974" max="6974" width="8.42578125" bestFit="1" customWidth="1"/>
    <col min="6975" max="6975" width="12.5703125" bestFit="1" customWidth="1"/>
    <col min="6976" max="6976" width="14.140625" bestFit="1" customWidth="1"/>
    <col min="6977" max="6977" width="12.7109375" bestFit="1" customWidth="1"/>
    <col min="6978" max="6978" width="9.85546875" bestFit="1" customWidth="1"/>
    <col min="6979" max="6979" width="13.28515625" bestFit="1" customWidth="1"/>
    <col min="6980" max="6980" width="10.5703125" bestFit="1" customWidth="1"/>
    <col min="6981" max="6981" width="16.140625" bestFit="1" customWidth="1"/>
    <col min="6982" max="6982" width="12.140625" bestFit="1" customWidth="1"/>
    <col min="6983" max="6983" width="11.5703125" bestFit="1" customWidth="1"/>
    <col min="6984" max="6985" width="11" bestFit="1" customWidth="1"/>
    <col min="6986" max="6986" width="11.7109375" bestFit="1" customWidth="1"/>
    <col min="6987" max="6987" width="11.42578125" bestFit="1" customWidth="1"/>
    <col min="6988" max="6988" width="12.42578125" bestFit="1" customWidth="1"/>
    <col min="6989" max="6989" width="9.85546875" bestFit="1" customWidth="1"/>
    <col min="6990" max="6990" width="13.85546875" bestFit="1" customWidth="1"/>
    <col min="6991" max="6991" width="12.28515625" bestFit="1" customWidth="1"/>
    <col min="6992" max="6992" width="12.85546875" bestFit="1" customWidth="1"/>
    <col min="6993" max="6993" width="9.85546875" bestFit="1" customWidth="1"/>
    <col min="6994" max="6995" width="12.85546875" bestFit="1" customWidth="1"/>
    <col min="6996" max="6996" width="10.5703125" bestFit="1" customWidth="1"/>
    <col min="6997" max="6997" width="17.85546875" bestFit="1" customWidth="1"/>
    <col min="6998" max="6998" width="10.7109375" bestFit="1" customWidth="1"/>
    <col min="6999" max="6999" width="13.85546875" bestFit="1" customWidth="1"/>
    <col min="7000" max="7000" width="8.85546875" bestFit="1" customWidth="1"/>
    <col min="7001" max="7001" width="10.42578125" bestFit="1" customWidth="1"/>
    <col min="7002" max="7002" width="11.85546875" bestFit="1" customWidth="1"/>
    <col min="7003" max="7003" width="13" bestFit="1" customWidth="1"/>
    <col min="7004" max="7004" width="9.85546875" bestFit="1" customWidth="1"/>
    <col min="7005" max="7005" width="11.85546875" bestFit="1" customWidth="1"/>
    <col min="7006" max="7006" width="11.140625" bestFit="1" customWidth="1"/>
    <col min="7007" max="7007" width="14.7109375" bestFit="1" customWidth="1"/>
    <col min="7008" max="7008" width="11.140625" bestFit="1" customWidth="1"/>
    <col min="7009" max="7009" width="16.42578125" bestFit="1" customWidth="1"/>
    <col min="7010" max="7010" width="10.42578125" bestFit="1" customWidth="1"/>
    <col min="7011" max="7011" width="13" bestFit="1" customWidth="1"/>
    <col min="7012" max="7012" width="10.5703125" bestFit="1" customWidth="1"/>
    <col min="7013" max="7013" width="13.85546875" bestFit="1" customWidth="1"/>
    <col min="7014" max="7014" width="15.42578125" bestFit="1" customWidth="1"/>
    <col min="7015" max="7015" width="12.42578125" bestFit="1" customWidth="1"/>
    <col min="7016" max="7016" width="11.85546875" bestFit="1" customWidth="1"/>
    <col min="7017" max="7017" width="14" bestFit="1" customWidth="1"/>
    <col min="7018" max="7018" width="15.85546875" bestFit="1" customWidth="1"/>
    <col min="7019" max="7019" width="17" bestFit="1" customWidth="1"/>
    <col min="7020" max="7020" width="14.28515625" bestFit="1" customWidth="1"/>
    <col min="7021" max="7021" width="13.5703125" bestFit="1" customWidth="1"/>
    <col min="7022" max="7022" width="11.42578125" bestFit="1" customWidth="1"/>
    <col min="7023" max="7023" width="7.85546875" bestFit="1" customWidth="1"/>
    <col min="7024" max="7024" width="9.85546875" bestFit="1" customWidth="1"/>
    <col min="7025" max="7025" width="11.85546875" bestFit="1" customWidth="1"/>
    <col min="7026" max="7026" width="12.42578125" bestFit="1" customWidth="1"/>
    <col min="7027" max="7027" width="12.140625" bestFit="1" customWidth="1"/>
    <col min="7028" max="7028" width="11.85546875" bestFit="1" customWidth="1"/>
    <col min="7029" max="7029" width="9.42578125" bestFit="1" customWidth="1"/>
    <col min="7030" max="7030" width="8.42578125" bestFit="1" customWidth="1"/>
    <col min="7031" max="7031" width="10.5703125" bestFit="1" customWidth="1"/>
    <col min="7032" max="7032" width="13.85546875" bestFit="1" customWidth="1"/>
    <col min="7033" max="7033" width="13.140625" bestFit="1" customWidth="1"/>
    <col min="7034" max="7034" width="8.85546875" bestFit="1" customWidth="1"/>
    <col min="7035" max="7035" width="9.5703125" bestFit="1" customWidth="1"/>
    <col min="7036" max="7036" width="10.7109375" bestFit="1" customWidth="1"/>
    <col min="7037" max="7037" width="11.140625" bestFit="1" customWidth="1"/>
    <col min="7038" max="7038" width="9.42578125" bestFit="1" customWidth="1"/>
    <col min="7039" max="7039" width="8.7109375" bestFit="1" customWidth="1"/>
    <col min="7040" max="7040" width="14.85546875" bestFit="1" customWidth="1"/>
    <col min="7041" max="7041" width="9.85546875" bestFit="1" customWidth="1"/>
    <col min="7042" max="7042" width="10.5703125" bestFit="1" customWidth="1"/>
    <col min="7043" max="7043" width="11.5703125" bestFit="1" customWidth="1"/>
    <col min="7044" max="7044" width="40" bestFit="1" customWidth="1"/>
    <col min="7045" max="7045" width="7.5703125" bestFit="1" customWidth="1"/>
    <col min="7046" max="7046" width="11.85546875" bestFit="1" customWidth="1"/>
    <col min="7047" max="7047" width="9.140625" bestFit="1" customWidth="1"/>
    <col min="7048" max="7048" width="12.5703125" bestFit="1" customWidth="1"/>
    <col min="7049" max="7049" width="10.42578125" bestFit="1" customWidth="1"/>
    <col min="7050" max="7050" width="12.28515625" bestFit="1" customWidth="1"/>
    <col min="7051" max="7051" width="9" bestFit="1" customWidth="1"/>
    <col min="7052" max="7052" width="8.85546875" bestFit="1" customWidth="1"/>
    <col min="7053" max="7053" width="8.5703125" bestFit="1" customWidth="1"/>
    <col min="7054" max="7054" width="10.7109375" bestFit="1" customWidth="1"/>
    <col min="7055" max="7055" width="11.85546875" bestFit="1" customWidth="1"/>
    <col min="7056" max="7057" width="12.42578125" bestFit="1" customWidth="1"/>
    <col min="7058" max="7058" width="10.140625" bestFit="1" customWidth="1"/>
    <col min="7059" max="7059" width="11" bestFit="1" customWidth="1"/>
    <col min="7060" max="7060" width="10.7109375" bestFit="1" customWidth="1"/>
    <col min="7061" max="7061" width="9.85546875" bestFit="1" customWidth="1"/>
    <col min="7062" max="7062" width="13" bestFit="1" customWidth="1"/>
    <col min="7063" max="7063" width="9.140625" bestFit="1" customWidth="1"/>
    <col min="7064" max="7064" width="13.42578125" bestFit="1" customWidth="1"/>
    <col min="7065" max="7065" width="9.42578125" bestFit="1" customWidth="1"/>
    <col min="7066" max="7066" width="15.5703125" bestFit="1" customWidth="1"/>
    <col min="7067" max="7067" width="9.5703125" bestFit="1" customWidth="1"/>
    <col min="7068" max="7068" width="11.140625" bestFit="1" customWidth="1"/>
    <col min="7069" max="7069" width="14.42578125" bestFit="1" customWidth="1"/>
    <col min="7070" max="7070" width="11.5703125" bestFit="1" customWidth="1"/>
    <col min="7071" max="7071" width="13.42578125" bestFit="1" customWidth="1"/>
    <col min="7072" max="7072" width="8.85546875" bestFit="1" customWidth="1"/>
    <col min="7073" max="7073" width="10.140625" bestFit="1" customWidth="1"/>
    <col min="7074" max="7074" width="9.7109375" bestFit="1" customWidth="1"/>
    <col min="7075" max="7075" width="14" bestFit="1" customWidth="1"/>
    <col min="7076" max="7076" width="12.28515625" bestFit="1" customWidth="1"/>
    <col min="7077" max="7077" width="11.140625" bestFit="1" customWidth="1"/>
    <col min="7079" max="7079" width="11" bestFit="1" customWidth="1"/>
    <col min="7080" max="7080" width="14.85546875" bestFit="1" customWidth="1"/>
    <col min="7081" max="7081" width="11.5703125" bestFit="1" customWidth="1"/>
    <col min="7082" max="7082" width="13.42578125" bestFit="1" customWidth="1"/>
    <col min="7083" max="7083" width="13.28515625" bestFit="1" customWidth="1"/>
    <col min="7084" max="7084" width="12.42578125" bestFit="1" customWidth="1"/>
    <col min="7085" max="7085" width="8.140625" bestFit="1" customWidth="1"/>
    <col min="7086" max="7086" width="8.42578125" bestFit="1" customWidth="1"/>
    <col min="7087" max="7087" width="11.42578125" bestFit="1" customWidth="1"/>
    <col min="7088" max="7088" width="8.140625" bestFit="1" customWidth="1"/>
    <col min="7089" max="7089" width="12.5703125" bestFit="1" customWidth="1"/>
    <col min="7090" max="7090" width="11.42578125" bestFit="1" customWidth="1"/>
    <col min="7091" max="7091" width="12.5703125" bestFit="1" customWidth="1"/>
    <col min="7092" max="7092" width="15.85546875" bestFit="1" customWidth="1"/>
    <col min="7093" max="7093" width="8.42578125" bestFit="1" customWidth="1"/>
    <col min="7094" max="7094" width="12.5703125" bestFit="1" customWidth="1"/>
    <col min="7095" max="7095" width="14.140625" bestFit="1" customWidth="1"/>
    <col min="7096" max="7096" width="12.7109375" bestFit="1" customWidth="1"/>
    <col min="7097" max="7097" width="9.85546875" bestFit="1" customWidth="1"/>
    <col min="7098" max="7098" width="13.28515625" bestFit="1" customWidth="1"/>
    <col min="7099" max="7099" width="10.5703125" bestFit="1" customWidth="1"/>
    <col min="7100" max="7100" width="16.140625" bestFit="1" customWidth="1"/>
    <col min="7101" max="7101" width="12.140625" bestFit="1" customWidth="1"/>
    <col min="7102" max="7102" width="11.5703125" bestFit="1" customWidth="1"/>
    <col min="7103" max="7104" width="11" bestFit="1" customWidth="1"/>
    <col min="7105" max="7105" width="11.7109375" bestFit="1" customWidth="1"/>
    <col min="7106" max="7106" width="11.42578125" bestFit="1" customWidth="1"/>
    <col min="7107" max="7107" width="12.42578125" bestFit="1" customWidth="1"/>
    <col min="7108" max="7108" width="9.85546875" bestFit="1" customWidth="1"/>
    <col min="7109" max="7109" width="13.85546875" bestFit="1" customWidth="1"/>
    <col min="7110" max="7110" width="12.28515625" bestFit="1" customWidth="1"/>
    <col min="7111" max="7111" width="12.85546875" bestFit="1" customWidth="1"/>
    <col min="7112" max="7112" width="9.85546875" bestFit="1" customWidth="1"/>
    <col min="7113" max="7114" width="12.85546875" bestFit="1" customWidth="1"/>
    <col min="7115" max="7115" width="10.5703125" bestFit="1" customWidth="1"/>
    <col min="7116" max="7116" width="17.85546875" bestFit="1" customWidth="1"/>
    <col min="7117" max="7117" width="10.7109375" bestFit="1" customWidth="1"/>
    <col min="7118" max="7118" width="13.85546875" bestFit="1" customWidth="1"/>
    <col min="7119" max="7119" width="8.85546875" bestFit="1" customWidth="1"/>
    <col min="7120" max="7120" width="10.42578125" bestFit="1" customWidth="1"/>
    <col min="7121" max="7121" width="11.85546875" bestFit="1" customWidth="1"/>
    <col min="7122" max="7122" width="13" bestFit="1" customWidth="1"/>
    <col min="7123" max="7123" width="9.85546875" bestFit="1" customWidth="1"/>
    <col min="7124" max="7124" width="11.85546875" bestFit="1" customWidth="1"/>
    <col min="7125" max="7125" width="11.140625" bestFit="1" customWidth="1"/>
    <col min="7126" max="7126" width="14.7109375" bestFit="1" customWidth="1"/>
    <col min="7127" max="7127" width="11.140625" bestFit="1" customWidth="1"/>
    <col min="7128" max="7128" width="16.42578125" bestFit="1" customWidth="1"/>
    <col min="7129" max="7129" width="10.42578125" bestFit="1" customWidth="1"/>
    <col min="7130" max="7130" width="13" bestFit="1" customWidth="1"/>
    <col min="7131" max="7131" width="10.5703125" bestFit="1" customWidth="1"/>
    <col min="7132" max="7132" width="13.85546875" bestFit="1" customWidth="1"/>
    <col min="7133" max="7133" width="15.42578125" bestFit="1" customWidth="1"/>
    <col min="7134" max="7134" width="12.42578125" bestFit="1" customWidth="1"/>
    <col min="7135" max="7135" width="11.85546875" bestFit="1" customWidth="1"/>
    <col min="7136" max="7136" width="14" bestFit="1" customWidth="1"/>
    <col min="7137" max="7137" width="15.85546875" bestFit="1" customWidth="1"/>
    <col min="7138" max="7138" width="17" bestFit="1" customWidth="1"/>
    <col min="7139" max="7139" width="14.28515625" bestFit="1" customWidth="1"/>
    <col min="7140" max="7140" width="13.5703125" bestFit="1" customWidth="1"/>
    <col min="7141" max="7141" width="11.42578125" bestFit="1" customWidth="1"/>
    <col min="7142" max="7142" width="7.85546875" bestFit="1" customWidth="1"/>
    <col min="7143" max="7143" width="9.85546875" bestFit="1" customWidth="1"/>
    <col min="7144" max="7144" width="11.85546875" bestFit="1" customWidth="1"/>
    <col min="7145" max="7145" width="12.42578125" bestFit="1" customWidth="1"/>
    <col min="7146" max="7146" width="12.140625" bestFit="1" customWidth="1"/>
    <col min="7147" max="7147" width="11.85546875" bestFit="1" customWidth="1"/>
    <col min="7148" max="7148" width="9.42578125" bestFit="1" customWidth="1"/>
    <col min="7149" max="7149" width="8.42578125" bestFit="1" customWidth="1"/>
    <col min="7150" max="7150" width="10.5703125" bestFit="1" customWidth="1"/>
    <col min="7151" max="7151" width="13.85546875" bestFit="1" customWidth="1"/>
    <col min="7152" max="7152" width="13.140625" bestFit="1" customWidth="1"/>
    <col min="7153" max="7153" width="8.85546875" bestFit="1" customWidth="1"/>
    <col min="7154" max="7154" width="9.5703125" bestFit="1" customWidth="1"/>
    <col min="7155" max="7155" width="10.7109375" bestFit="1" customWidth="1"/>
    <col min="7156" max="7156" width="11.140625" bestFit="1" customWidth="1"/>
    <col min="7157" max="7157" width="9.42578125" bestFit="1" customWidth="1"/>
    <col min="7158" max="7158" width="8.7109375" bestFit="1" customWidth="1"/>
    <col min="7159" max="7159" width="14.85546875" bestFit="1" customWidth="1"/>
    <col min="7160" max="7160" width="9.85546875" bestFit="1" customWidth="1"/>
    <col min="7161" max="7161" width="10.5703125" bestFit="1" customWidth="1"/>
    <col min="7162" max="7162" width="11.5703125" bestFit="1" customWidth="1"/>
    <col min="7163" max="7163" width="40" bestFit="1" customWidth="1"/>
    <col min="7164" max="7164" width="7.5703125" bestFit="1" customWidth="1"/>
    <col min="7165" max="7165" width="11.85546875" bestFit="1" customWidth="1"/>
    <col min="7166" max="7166" width="9.140625" bestFit="1" customWidth="1"/>
    <col min="7167" max="7167" width="12.5703125" bestFit="1" customWidth="1"/>
    <col min="7168" max="7168" width="10.42578125" bestFit="1" customWidth="1"/>
    <col min="7169" max="7169" width="12.28515625" bestFit="1" customWidth="1"/>
    <col min="7170" max="7170" width="9" bestFit="1" customWidth="1"/>
    <col min="7171" max="7171" width="8.85546875" bestFit="1" customWidth="1"/>
    <col min="7172" max="7172" width="8.5703125" bestFit="1" customWidth="1"/>
    <col min="7173" max="7173" width="10.7109375" bestFit="1" customWidth="1"/>
    <col min="7174" max="7174" width="11.85546875" bestFit="1" customWidth="1"/>
    <col min="7175" max="7176" width="12.42578125" bestFit="1" customWidth="1"/>
    <col min="7177" max="7177" width="10.140625" bestFit="1" customWidth="1"/>
    <col min="7178" max="7178" width="11" bestFit="1" customWidth="1"/>
    <col min="7179" max="7179" width="10.7109375" bestFit="1" customWidth="1"/>
    <col min="7180" max="7180" width="9.85546875" bestFit="1" customWidth="1"/>
    <col min="7181" max="7181" width="13" bestFit="1" customWidth="1"/>
    <col min="7182" max="7182" width="9.140625" bestFit="1" customWidth="1"/>
    <col min="7183" max="7183" width="13.42578125" bestFit="1" customWidth="1"/>
    <col min="7184" max="7184" width="9.42578125" bestFit="1" customWidth="1"/>
    <col min="7185" max="7185" width="15.5703125" bestFit="1" customWidth="1"/>
    <col min="7186" max="7186" width="9.5703125" bestFit="1" customWidth="1"/>
    <col min="7187" max="7187" width="11.140625" bestFit="1" customWidth="1"/>
    <col min="7188" max="7188" width="14.42578125" bestFit="1" customWidth="1"/>
    <col min="7189" max="7189" width="11.5703125" bestFit="1" customWidth="1"/>
    <col min="7190" max="7190" width="13.42578125" bestFit="1" customWidth="1"/>
    <col min="7191" max="7191" width="8.85546875" bestFit="1" customWidth="1"/>
    <col min="7192" max="7192" width="10.140625" bestFit="1" customWidth="1"/>
    <col min="7193" max="7193" width="9.7109375" bestFit="1" customWidth="1"/>
    <col min="7194" max="7194" width="14" bestFit="1" customWidth="1"/>
    <col min="7195" max="7195" width="12.28515625" bestFit="1" customWidth="1"/>
    <col min="7196" max="7196" width="11.140625" bestFit="1" customWidth="1"/>
    <col min="7198" max="7198" width="11" bestFit="1" customWidth="1"/>
    <col min="7199" max="7199" width="14.85546875" bestFit="1" customWidth="1"/>
    <col min="7200" max="7200" width="11.5703125" bestFit="1" customWidth="1"/>
    <col min="7201" max="7201" width="13.42578125" bestFit="1" customWidth="1"/>
    <col min="7202" max="7202" width="13.28515625" bestFit="1" customWidth="1"/>
    <col min="7203" max="7203" width="12.42578125" bestFit="1" customWidth="1"/>
    <col min="7204" max="7204" width="8.140625" bestFit="1" customWidth="1"/>
    <col min="7205" max="7205" width="8.42578125" bestFit="1" customWidth="1"/>
    <col min="7206" max="7206" width="11.42578125" bestFit="1" customWidth="1"/>
    <col min="7207" max="7207" width="8.140625" bestFit="1" customWidth="1"/>
    <col min="7208" max="7208" width="12.5703125" bestFit="1" customWidth="1"/>
    <col min="7209" max="7209" width="11.42578125" bestFit="1" customWidth="1"/>
    <col min="7210" max="7210" width="12.5703125" bestFit="1" customWidth="1"/>
    <col min="7211" max="7211" width="15.85546875" bestFit="1" customWidth="1"/>
    <col min="7212" max="7212" width="8.42578125" bestFit="1" customWidth="1"/>
    <col min="7213" max="7213" width="12.5703125" bestFit="1" customWidth="1"/>
    <col min="7214" max="7214" width="14.140625" bestFit="1" customWidth="1"/>
    <col min="7215" max="7215" width="12.7109375" bestFit="1" customWidth="1"/>
    <col min="7216" max="7216" width="9.85546875" bestFit="1" customWidth="1"/>
    <col min="7217" max="7217" width="13.28515625" bestFit="1" customWidth="1"/>
    <col min="7218" max="7218" width="10.5703125" bestFit="1" customWidth="1"/>
    <col min="7219" max="7219" width="16.140625" bestFit="1" customWidth="1"/>
    <col min="7220" max="7220" width="12.140625" bestFit="1" customWidth="1"/>
    <col min="7221" max="7221" width="11.5703125" bestFit="1" customWidth="1"/>
    <col min="7222" max="7223" width="11" bestFit="1" customWidth="1"/>
    <col min="7224" max="7224" width="11.7109375" bestFit="1" customWidth="1"/>
    <col min="7225" max="7225" width="11.42578125" bestFit="1" customWidth="1"/>
    <col min="7226" max="7226" width="12.42578125" bestFit="1" customWidth="1"/>
    <col min="7227" max="7227" width="9.85546875" bestFit="1" customWidth="1"/>
    <col min="7228" max="7228" width="13.85546875" bestFit="1" customWidth="1"/>
    <col min="7229" max="7229" width="12.28515625" bestFit="1" customWidth="1"/>
    <col min="7230" max="7230" width="12.85546875" bestFit="1" customWidth="1"/>
    <col min="7231" max="7231" width="9.85546875" bestFit="1" customWidth="1"/>
    <col min="7232" max="7233" width="12.85546875" bestFit="1" customWidth="1"/>
    <col min="7234" max="7234" width="10.5703125" bestFit="1" customWidth="1"/>
    <col min="7235" max="7235" width="17.85546875" bestFit="1" customWidth="1"/>
    <col min="7236" max="7236" width="10.7109375" bestFit="1" customWidth="1"/>
    <col min="7237" max="7237" width="13.85546875" bestFit="1" customWidth="1"/>
    <col min="7238" max="7238" width="8.85546875" bestFit="1" customWidth="1"/>
    <col min="7239" max="7239" width="10.42578125" bestFit="1" customWidth="1"/>
    <col min="7240" max="7240" width="11.85546875" bestFit="1" customWidth="1"/>
    <col min="7241" max="7241" width="13" bestFit="1" customWidth="1"/>
    <col min="7242" max="7242" width="9.85546875" bestFit="1" customWidth="1"/>
    <col min="7243" max="7243" width="11.85546875" bestFit="1" customWidth="1"/>
    <col min="7244" max="7244" width="11.140625" bestFit="1" customWidth="1"/>
    <col min="7245" max="7245" width="14.7109375" bestFit="1" customWidth="1"/>
    <col min="7246" max="7246" width="11.140625" bestFit="1" customWidth="1"/>
    <col min="7247" max="7247" width="16.42578125" bestFit="1" customWidth="1"/>
    <col min="7248" max="7248" width="10.42578125" bestFit="1" customWidth="1"/>
    <col min="7249" max="7249" width="13" bestFit="1" customWidth="1"/>
    <col min="7250" max="7250" width="10.5703125" bestFit="1" customWidth="1"/>
    <col min="7251" max="7251" width="13.85546875" bestFit="1" customWidth="1"/>
    <col min="7252" max="7252" width="15.42578125" bestFit="1" customWidth="1"/>
    <col min="7253" max="7253" width="12.42578125" bestFit="1" customWidth="1"/>
    <col min="7254" max="7254" width="11.85546875" bestFit="1" customWidth="1"/>
    <col min="7255" max="7255" width="14" bestFit="1" customWidth="1"/>
    <col min="7256" max="7256" width="15.85546875" bestFit="1" customWidth="1"/>
    <col min="7257" max="7257" width="17" bestFit="1" customWidth="1"/>
    <col min="7258" max="7258" width="14.28515625" bestFit="1" customWidth="1"/>
    <col min="7259" max="7259" width="13.5703125" bestFit="1" customWidth="1"/>
    <col min="7260" max="7260" width="11.42578125" bestFit="1" customWidth="1"/>
    <col min="7261" max="7261" width="7.85546875" bestFit="1" customWidth="1"/>
    <col min="7262" max="7262" width="9.85546875" bestFit="1" customWidth="1"/>
    <col min="7263" max="7263" width="11.85546875" bestFit="1" customWidth="1"/>
    <col min="7264" max="7264" width="12.42578125" bestFit="1" customWidth="1"/>
    <col min="7265" max="7265" width="12.140625" bestFit="1" customWidth="1"/>
    <col min="7266" max="7266" width="11.85546875" bestFit="1" customWidth="1"/>
    <col min="7267" max="7267" width="9.42578125" bestFit="1" customWidth="1"/>
    <col min="7268" max="7268" width="8.42578125" bestFit="1" customWidth="1"/>
    <col min="7269" max="7269" width="10.5703125" bestFit="1" customWidth="1"/>
    <col min="7270" max="7270" width="13.85546875" bestFit="1" customWidth="1"/>
    <col min="7271" max="7271" width="13.140625" bestFit="1" customWidth="1"/>
    <col min="7272" max="7272" width="8.85546875" bestFit="1" customWidth="1"/>
    <col min="7273" max="7273" width="9.5703125" bestFit="1" customWidth="1"/>
    <col min="7274" max="7274" width="10.7109375" bestFit="1" customWidth="1"/>
    <col min="7275" max="7275" width="11.140625" bestFit="1" customWidth="1"/>
    <col min="7276" max="7276" width="9.42578125" bestFit="1" customWidth="1"/>
    <col min="7277" max="7277" width="8.7109375" bestFit="1" customWidth="1"/>
    <col min="7278" max="7278" width="14.85546875" bestFit="1" customWidth="1"/>
    <col min="7279" max="7279" width="9.85546875" bestFit="1" customWidth="1"/>
    <col min="7280" max="7280" width="10.5703125" bestFit="1" customWidth="1"/>
    <col min="7281" max="7281" width="11.5703125" bestFit="1" customWidth="1"/>
    <col min="7282" max="7282" width="40" bestFit="1" customWidth="1"/>
    <col min="7283" max="7283" width="7.5703125" bestFit="1" customWidth="1"/>
    <col min="7284" max="7284" width="11.85546875" bestFit="1" customWidth="1"/>
    <col min="7285" max="7285" width="9.140625" bestFit="1" customWidth="1"/>
    <col min="7286" max="7286" width="12.5703125" bestFit="1" customWidth="1"/>
    <col min="7287" max="7287" width="10.42578125" bestFit="1" customWidth="1"/>
    <col min="7288" max="7288" width="12.28515625" bestFit="1" customWidth="1"/>
    <col min="7289" max="7289" width="9" bestFit="1" customWidth="1"/>
    <col min="7290" max="7290" width="8.85546875" bestFit="1" customWidth="1"/>
    <col min="7291" max="7291" width="8.5703125" bestFit="1" customWidth="1"/>
    <col min="7292" max="7292" width="10.7109375" bestFit="1" customWidth="1"/>
    <col min="7293" max="7293" width="11.85546875" bestFit="1" customWidth="1"/>
    <col min="7294" max="7295" width="12.42578125" bestFit="1" customWidth="1"/>
    <col min="7296" max="7296" width="10.140625" bestFit="1" customWidth="1"/>
    <col min="7297" max="7297" width="11" bestFit="1" customWidth="1"/>
    <col min="7298" max="7298" width="10.7109375" bestFit="1" customWidth="1"/>
    <col min="7299" max="7299" width="9.85546875" bestFit="1" customWidth="1"/>
    <col min="7300" max="7300" width="13" bestFit="1" customWidth="1"/>
    <col min="7301" max="7301" width="9.140625" bestFit="1" customWidth="1"/>
    <col min="7302" max="7302" width="13.42578125" bestFit="1" customWidth="1"/>
    <col min="7303" max="7303" width="9.42578125" bestFit="1" customWidth="1"/>
    <col min="7304" max="7304" width="15.5703125" bestFit="1" customWidth="1"/>
    <col min="7305" max="7305" width="9.5703125" bestFit="1" customWidth="1"/>
    <col min="7306" max="7306" width="11.140625" bestFit="1" customWidth="1"/>
    <col min="7307" max="7307" width="14.42578125" bestFit="1" customWidth="1"/>
    <col min="7308" max="7308" width="11.5703125" bestFit="1" customWidth="1"/>
    <col min="7309" max="7309" width="13.42578125" bestFit="1" customWidth="1"/>
    <col min="7310" max="7310" width="8.85546875" bestFit="1" customWidth="1"/>
    <col min="7311" max="7311" width="10.140625" bestFit="1" customWidth="1"/>
    <col min="7312" max="7312" width="9.7109375" bestFit="1" customWidth="1"/>
    <col min="7313" max="7313" width="14" bestFit="1" customWidth="1"/>
    <col min="7314" max="7314" width="12.28515625" bestFit="1" customWidth="1"/>
    <col min="7315" max="7315" width="11.140625" bestFit="1" customWidth="1"/>
    <col min="7317" max="7317" width="11" bestFit="1" customWidth="1"/>
    <col min="7318" max="7318" width="14.85546875" bestFit="1" customWidth="1"/>
    <col min="7319" max="7319" width="11.5703125" bestFit="1" customWidth="1"/>
    <col min="7320" max="7320" width="13.42578125" bestFit="1" customWidth="1"/>
    <col min="7321" max="7321" width="13.28515625" bestFit="1" customWidth="1"/>
    <col min="7322" max="7322" width="12.42578125" bestFit="1" customWidth="1"/>
    <col min="7323" max="7323" width="8.140625" bestFit="1" customWidth="1"/>
    <col min="7324" max="7324" width="8.42578125" bestFit="1" customWidth="1"/>
    <col min="7325" max="7325" width="11.42578125" bestFit="1" customWidth="1"/>
    <col min="7326" max="7326" width="8.140625" bestFit="1" customWidth="1"/>
    <col min="7327" max="7327" width="12.5703125" bestFit="1" customWidth="1"/>
    <col min="7328" max="7328" width="11.42578125" bestFit="1" customWidth="1"/>
    <col min="7329" max="7329" width="12.5703125" bestFit="1" customWidth="1"/>
    <col min="7330" max="7330" width="15.85546875" bestFit="1" customWidth="1"/>
    <col min="7331" max="7331" width="8.42578125" bestFit="1" customWidth="1"/>
    <col min="7332" max="7332" width="12.5703125" bestFit="1" customWidth="1"/>
    <col min="7333" max="7333" width="14.140625" bestFit="1" customWidth="1"/>
    <col min="7334" max="7334" width="12.7109375" bestFit="1" customWidth="1"/>
    <col min="7335" max="7335" width="9.85546875" bestFit="1" customWidth="1"/>
    <col min="7336" max="7336" width="13.28515625" bestFit="1" customWidth="1"/>
    <col min="7337" max="7337" width="10.5703125" bestFit="1" customWidth="1"/>
    <col min="7338" max="7338" width="16.140625" bestFit="1" customWidth="1"/>
    <col min="7339" max="7339" width="12.140625" bestFit="1" customWidth="1"/>
    <col min="7340" max="7340" width="11.5703125" bestFit="1" customWidth="1"/>
    <col min="7341" max="7342" width="11" bestFit="1" customWidth="1"/>
    <col min="7343" max="7343" width="11.7109375" bestFit="1" customWidth="1"/>
    <col min="7344" max="7344" width="11.42578125" bestFit="1" customWidth="1"/>
    <col min="7345" max="7345" width="12.42578125" bestFit="1" customWidth="1"/>
    <col min="7346" max="7346" width="9.85546875" bestFit="1" customWidth="1"/>
    <col min="7347" max="7347" width="13.85546875" bestFit="1" customWidth="1"/>
    <col min="7348" max="7348" width="12.28515625" bestFit="1" customWidth="1"/>
    <col min="7349" max="7349" width="12.85546875" bestFit="1" customWidth="1"/>
    <col min="7350" max="7350" width="9.85546875" bestFit="1" customWidth="1"/>
    <col min="7351" max="7352" width="12.85546875" bestFit="1" customWidth="1"/>
    <col min="7353" max="7353" width="10.5703125" bestFit="1" customWidth="1"/>
    <col min="7354" max="7354" width="17.85546875" bestFit="1" customWidth="1"/>
    <col min="7355" max="7355" width="10.7109375" bestFit="1" customWidth="1"/>
    <col min="7356" max="7356" width="13.85546875" bestFit="1" customWidth="1"/>
    <col min="7357" max="7357" width="8.85546875" bestFit="1" customWidth="1"/>
    <col min="7358" max="7358" width="10.42578125" bestFit="1" customWidth="1"/>
    <col min="7359" max="7359" width="11.85546875" bestFit="1" customWidth="1"/>
    <col min="7360" max="7360" width="13" bestFit="1" customWidth="1"/>
    <col min="7361" max="7361" width="9.85546875" bestFit="1" customWidth="1"/>
    <col min="7362" max="7362" width="11.85546875" bestFit="1" customWidth="1"/>
    <col min="7363" max="7363" width="11.140625" bestFit="1" customWidth="1"/>
    <col min="7364" max="7364" width="14.7109375" bestFit="1" customWidth="1"/>
    <col min="7365" max="7365" width="11.140625" bestFit="1" customWidth="1"/>
    <col min="7366" max="7366" width="16.42578125" bestFit="1" customWidth="1"/>
    <col min="7367" max="7367" width="10.42578125" bestFit="1" customWidth="1"/>
    <col min="7368" max="7368" width="13" bestFit="1" customWidth="1"/>
    <col min="7369" max="7369" width="10.5703125" bestFit="1" customWidth="1"/>
    <col min="7370" max="7370" width="13.85546875" bestFit="1" customWidth="1"/>
    <col min="7371" max="7371" width="15.42578125" bestFit="1" customWidth="1"/>
    <col min="7372" max="7372" width="12.42578125" bestFit="1" customWidth="1"/>
    <col min="7373" max="7373" width="11.85546875" bestFit="1" customWidth="1"/>
    <col min="7374" max="7374" width="14" bestFit="1" customWidth="1"/>
    <col min="7375" max="7375" width="15.85546875" bestFit="1" customWidth="1"/>
    <col min="7376" max="7376" width="17" bestFit="1" customWidth="1"/>
    <col min="7377" max="7377" width="14.28515625" bestFit="1" customWidth="1"/>
    <col min="7378" max="7378" width="13.5703125" bestFit="1" customWidth="1"/>
    <col min="7379" max="7379" width="11.42578125" bestFit="1" customWidth="1"/>
    <col min="7380" max="7380" width="7.85546875" bestFit="1" customWidth="1"/>
    <col min="7381" max="7381" width="9.85546875" bestFit="1" customWidth="1"/>
    <col min="7382" max="7382" width="11.85546875" bestFit="1" customWidth="1"/>
    <col min="7383" max="7383" width="12.42578125" bestFit="1" customWidth="1"/>
    <col min="7384" max="7384" width="12.140625" bestFit="1" customWidth="1"/>
    <col min="7385" max="7385" width="11.85546875" bestFit="1" customWidth="1"/>
    <col min="7386" max="7386" width="9.42578125" bestFit="1" customWidth="1"/>
    <col min="7387" max="7387" width="8.42578125" bestFit="1" customWidth="1"/>
    <col min="7388" max="7388" width="10.5703125" bestFit="1" customWidth="1"/>
    <col min="7389" max="7389" width="13.85546875" bestFit="1" customWidth="1"/>
    <col min="7390" max="7390" width="13.140625" bestFit="1" customWidth="1"/>
    <col min="7391" max="7391" width="8.85546875" bestFit="1" customWidth="1"/>
    <col min="7392" max="7392" width="9.5703125" bestFit="1" customWidth="1"/>
    <col min="7393" max="7393" width="10.7109375" bestFit="1" customWidth="1"/>
    <col min="7394" max="7394" width="11.140625" bestFit="1" customWidth="1"/>
    <col min="7395" max="7395" width="9.42578125" bestFit="1" customWidth="1"/>
    <col min="7396" max="7396" width="8.7109375" bestFit="1" customWidth="1"/>
    <col min="7397" max="7397" width="14.85546875" bestFit="1" customWidth="1"/>
    <col min="7398" max="7398" width="9.85546875" bestFit="1" customWidth="1"/>
    <col min="7399" max="7399" width="10.5703125" bestFit="1" customWidth="1"/>
    <col min="7400" max="7400" width="11.5703125" bestFit="1" customWidth="1"/>
    <col min="7401" max="7401" width="40" bestFit="1" customWidth="1"/>
    <col min="7402" max="7402" width="7.5703125" bestFit="1" customWidth="1"/>
    <col min="7403" max="7403" width="11.85546875" bestFit="1" customWidth="1"/>
    <col min="7404" max="7404" width="9.140625" bestFit="1" customWidth="1"/>
    <col min="7405" max="7405" width="12.5703125" bestFit="1" customWidth="1"/>
    <col min="7406" max="7406" width="10.42578125" bestFit="1" customWidth="1"/>
    <col min="7407" max="7407" width="12.28515625" bestFit="1" customWidth="1"/>
    <col min="7408" max="7408" width="9" bestFit="1" customWidth="1"/>
    <col min="7409" max="7409" width="8.85546875" bestFit="1" customWidth="1"/>
    <col min="7410" max="7410" width="8.5703125" bestFit="1" customWidth="1"/>
    <col min="7411" max="7411" width="10.7109375" bestFit="1" customWidth="1"/>
    <col min="7412" max="7412" width="11.85546875" bestFit="1" customWidth="1"/>
    <col min="7413" max="7414" width="12.42578125" bestFit="1" customWidth="1"/>
    <col min="7415" max="7415" width="10.140625" bestFit="1" customWidth="1"/>
    <col min="7416" max="7416" width="11" bestFit="1" customWidth="1"/>
    <col min="7417" max="7417" width="10.7109375" bestFit="1" customWidth="1"/>
    <col min="7418" max="7418" width="9.85546875" bestFit="1" customWidth="1"/>
    <col min="7419" max="7419" width="13" bestFit="1" customWidth="1"/>
    <col min="7420" max="7420" width="9.140625" bestFit="1" customWidth="1"/>
    <col min="7421" max="7421" width="13.42578125" bestFit="1" customWidth="1"/>
    <col min="7422" max="7422" width="9.42578125" bestFit="1" customWidth="1"/>
    <col min="7423" max="7423" width="15.5703125" bestFit="1" customWidth="1"/>
    <col min="7424" max="7424" width="9.5703125" bestFit="1" customWidth="1"/>
    <col min="7425" max="7425" width="11.140625" bestFit="1" customWidth="1"/>
    <col min="7426" max="7426" width="14.42578125" bestFit="1" customWidth="1"/>
    <col min="7427" max="7427" width="11.5703125" bestFit="1" customWidth="1"/>
    <col min="7428" max="7428" width="13.42578125" bestFit="1" customWidth="1"/>
    <col min="7429" max="7429" width="8.85546875" bestFit="1" customWidth="1"/>
    <col min="7430" max="7430" width="10.140625" bestFit="1" customWidth="1"/>
    <col min="7431" max="7431" width="9.7109375" bestFit="1" customWidth="1"/>
    <col min="7432" max="7432" width="14" bestFit="1" customWidth="1"/>
    <col min="7433" max="7433" width="12.28515625" bestFit="1" customWidth="1"/>
    <col min="7434" max="7434" width="11.140625" bestFit="1" customWidth="1"/>
    <col min="7436" max="7436" width="11" bestFit="1" customWidth="1"/>
    <col min="7437" max="7437" width="14.85546875" bestFit="1" customWidth="1"/>
    <col min="7438" max="7438" width="11.5703125" bestFit="1" customWidth="1"/>
    <col min="7439" max="7439" width="13.42578125" bestFit="1" customWidth="1"/>
    <col min="7440" max="7440" width="13.28515625" bestFit="1" customWidth="1"/>
    <col min="7441" max="7441" width="12.42578125" bestFit="1" customWidth="1"/>
    <col min="7442" max="7442" width="8.140625" bestFit="1" customWidth="1"/>
    <col min="7443" max="7443" width="8.42578125" bestFit="1" customWidth="1"/>
    <col min="7444" max="7444" width="11.42578125" bestFit="1" customWidth="1"/>
    <col min="7445" max="7445" width="8.140625" bestFit="1" customWidth="1"/>
    <col min="7446" max="7446" width="12.5703125" bestFit="1" customWidth="1"/>
    <col min="7447" max="7447" width="11.42578125" bestFit="1" customWidth="1"/>
    <col min="7448" max="7448" width="12.5703125" bestFit="1" customWidth="1"/>
    <col min="7449" max="7449" width="15.85546875" bestFit="1" customWidth="1"/>
    <col min="7450" max="7450" width="8.42578125" bestFit="1" customWidth="1"/>
    <col min="7451" max="7451" width="12.5703125" bestFit="1" customWidth="1"/>
    <col min="7452" max="7452" width="14.140625" bestFit="1" customWidth="1"/>
    <col min="7453" max="7453" width="12.7109375" bestFit="1" customWidth="1"/>
    <col min="7454" max="7454" width="9.85546875" bestFit="1" customWidth="1"/>
    <col min="7455" max="7455" width="13.28515625" bestFit="1" customWidth="1"/>
    <col min="7456" max="7456" width="10.5703125" bestFit="1" customWidth="1"/>
    <col min="7457" max="7457" width="16.140625" bestFit="1" customWidth="1"/>
    <col min="7458" max="7458" width="12.140625" bestFit="1" customWidth="1"/>
    <col min="7459" max="7459" width="11.5703125" bestFit="1" customWidth="1"/>
    <col min="7460" max="7461" width="11" bestFit="1" customWidth="1"/>
    <col min="7462" max="7462" width="11.7109375" bestFit="1" customWidth="1"/>
    <col min="7463" max="7463" width="11.42578125" bestFit="1" customWidth="1"/>
    <col min="7464" max="7464" width="12.42578125" bestFit="1" customWidth="1"/>
    <col min="7465" max="7465" width="9.85546875" bestFit="1" customWidth="1"/>
    <col min="7466" max="7466" width="13.85546875" bestFit="1" customWidth="1"/>
    <col min="7467" max="7467" width="12.28515625" bestFit="1" customWidth="1"/>
    <col min="7468" max="7468" width="12.85546875" bestFit="1" customWidth="1"/>
    <col min="7469" max="7469" width="9.85546875" bestFit="1" customWidth="1"/>
    <col min="7470" max="7471" width="12.85546875" bestFit="1" customWidth="1"/>
    <col min="7472" max="7472" width="10.5703125" bestFit="1" customWidth="1"/>
    <col min="7473" max="7473" width="17.85546875" bestFit="1" customWidth="1"/>
    <col min="7474" max="7474" width="10.7109375" bestFit="1" customWidth="1"/>
    <col min="7475" max="7475" width="13.85546875" bestFit="1" customWidth="1"/>
    <col min="7476" max="7476" width="8.85546875" bestFit="1" customWidth="1"/>
    <col min="7477" max="7477" width="10.42578125" bestFit="1" customWidth="1"/>
    <col min="7478" max="7478" width="11.85546875" bestFit="1" customWidth="1"/>
    <col min="7479" max="7479" width="13" bestFit="1" customWidth="1"/>
    <col min="7480" max="7480" width="9.85546875" bestFit="1" customWidth="1"/>
    <col min="7481" max="7481" width="11.85546875" bestFit="1" customWidth="1"/>
    <col min="7482" max="7482" width="11.140625" bestFit="1" customWidth="1"/>
    <col min="7483" max="7483" width="14.7109375" bestFit="1" customWidth="1"/>
    <col min="7484" max="7484" width="11.140625" bestFit="1" customWidth="1"/>
    <col min="7485" max="7485" width="16.42578125" bestFit="1" customWidth="1"/>
    <col min="7486" max="7486" width="10.42578125" bestFit="1" customWidth="1"/>
    <col min="7487" max="7487" width="13" bestFit="1" customWidth="1"/>
    <col min="7488" max="7488" width="10.5703125" bestFit="1" customWidth="1"/>
    <col min="7489" max="7489" width="13.85546875" bestFit="1" customWidth="1"/>
    <col min="7490" max="7490" width="15.42578125" bestFit="1" customWidth="1"/>
    <col min="7491" max="7491" width="12.42578125" bestFit="1" customWidth="1"/>
    <col min="7492" max="7492" width="11.85546875" bestFit="1" customWidth="1"/>
    <col min="7493" max="7493" width="14" bestFit="1" customWidth="1"/>
    <col min="7494" max="7494" width="15.85546875" bestFit="1" customWidth="1"/>
    <col min="7495" max="7495" width="17" bestFit="1" customWidth="1"/>
    <col min="7496" max="7496" width="14.28515625" bestFit="1" customWidth="1"/>
    <col min="7497" max="7497" width="13.5703125" bestFit="1" customWidth="1"/>
    <col min="7498" max="7498" width="11.42578125" bestFit="1" customWidth="1"/>
    <col min="7499" max="7499" width="7.85546875" bestFit="1" customWidth="1"/>
    <col min="7500" max="7500" width="9.85546875" bestFit="1" customWidth="1"/>
    <col min="7501" max="7501" width="11.85546875" bestFit="1" customWidth="1"/>
    <col min="7502" max="7502" width="12.42578125" bestFit="1" customWidth="1"/>
    <col min="7503" max="7503" width="12.140625" bestFit="1" customWidth="1"/>
    <col min="7504" max="7504" width="11.85546875" bestFit="1" customWidth="1"/>
    <col min="7505" max="7505" width="9.42578125" bestFit="1" customWidth="1"/>
    <col min="7506" max="7506" width="8.42578125" bestFit="1" customWidth="1"/>
    <col min="7507" max="7507" width="10.5703125" bestFit="1" customWidth="1"/>
    <col min="7508" max="7508" width="13.85546875" bestFit="1" customWidth="1"/>
    <col min="7509" max="7509" width="13.140625" bestFit="1" customWidth="1"/>
    <col min="7510" max="7510" width="8.85546875" bestFit="1" customWidth="1"/>
    <col min="7511" max="7511" width="9.5703125" bestFit="1" customWidth="1"/>
    <col min="7512" max="7512" width="10.7109375" bestFit="1" customWidth="1"/>
    <col min="7513" max="7513" width="11.140625" bestFit="1" customWidth="1"/>
    <col min="7514" max="7514" width="9.42578125" bestFit="1" customWidth="1"/>
    <col min="7515" max="7515" width="8.7109375" bestFit="1" customWidth="1"/>
    <col min="7516" max="7516" width="14.85546875" bestFit="1" customWidth="1"/>
    <col min="7517" max="7517" width="9.85546875" bestFit="1" customWidth="1"/>
    <col min="7518" max="7518" width="10.5703125" bestFit="1" customWidth="1"/>
    <col min="7519" max="7519" width="11.5703125" bestFit="1" customWidth="1"/>
    <col min="7520" max="7520" width="40" bestFit="1" customWidth="1"/>
    <col min="7521" max="7521" width="7.5703125" bestFit="1" customWidth="1"/>
    <col min="7522" max="7522" width="11.85546875" bestFit="1" customWidth="1"/>
    <col min="7523" max="7523" width="9.140625" bestFit="1" customWidth="1"/>
    <col min="7524" max="7524" width="12.5703125" bestFit="1" customWidth="1"/>
    <col min="7525" max="7525" width="10.42578125" bestFit="1" customWidth="1"/>
    <col min="7526" max="7526" width="12.28515625" bestFit="1" customWidth="1"/>
    <col min="7527" max="7527" width="9" bestFit="1" customWidth="1"/>
    <col min="7528" max="7528" width="8.85546875" bestFit="1" customWidth="1"/>
    <col min="7529" max="7529" width="8.5703125" bestFit="1" customWidth="1"/>
    <col min="7530" max="7530" width="10.7109375" bestFit="1" customWidth="1"/>
    <col min="7531" max="7531" width="11.85546875" bestFit="1" customWidth="1"/>
    <col min="7532" max="7533" width="12.42578125" bestFit="1" customWidth="1"/>
    <col min="7534" max="7534" width="10.140625" bestFit="1" customWidth="1"/>
    <col min="7535" max="7535" width="11" bestFit="1" customWidth="1"/>
    <col min="7536" max="7536" width="10.7109375" bestFit="1" customWidth="1"/>
    <col min="7537" max="7537" width="9.85546875" bestFit="1" customWidth="1"/>
    <col min="7538" max="7538" width="13" bestFit="1" customWidth="1"/>
    <col min="7539" max="7539" width="9.140625" bestFit="1" customWidth="1"/>
    <col min="7540" max="7540" width="13.42578125" bestFit="1" customWidth="1"/>
    <col min="7541" max="7541" width="9.42578125" bestFit="1" customWidth="1"/>
    <col min="7542" max="7542" width="15.5703125" bestFit="1" customWidth="1"/>
    <col min="7543" max="7543" width="9.5703125" bestFit="1" customWidth="1"/>
    <col min="7544" max="7544" width="11.140625" bestFit="1" customWidth="1"/>
    <col min="7545" max="7545" width="14.42578125" bestFit="1" customWidth="1"/>
    <col min="7546" max="7546" width="11.5703125" bestFit="1" customWidth="1"/>
    <col min="7547" max="7547" width="13.42578125" bestFit="1" customWidth="1"/>
    <col min="7548" max="7548" width="8.85546875" bestFit="1" customWidth="1"/>
    <col min="7549" max="7549" width="10.140625" bestFit="1" customWidth="1"/>
    <col min="7550" max="7550" width="9.7109375" bestFit="1" customWidth="1"/>
    <col min="7551" max="7551" width="14" bestFit="1" customWidth="1"/>
    <col min="7552" max="7552" width="12.28515625" bestFit="1" customWidth="1"/>
    <col min="7553" max="7553" width="11.140625" bestFit="1" customWidth="1"/>
    <col min="7555" max="7555" width="11" bestFit="1" customWidth="1"/>
    <col min="7556" max="7556" width="14.85546875" bestFit="1" customWidth="1"/>
    <col min="7557" max="7557" width="11.5703125" bestFit="1" customWidth="1"/>
    <col min="7558" max="7558" width="13.42578125" bestFit="1" customWidth="1"/>
    <col min="7559" max="7559" width="13.28515625" bestFit="1" customWidth="1"/>
    <col min="7560" max="7560" width="12.42578125" bestFit="1" customWidth="1"/>
    <col min="7561" max="7561" width="8.140625" bestFit="1" customWidth="1"/>
    <col min="7562" max="7562" width="8.42578125" bestFit="1" customWidth="1"/>
    <col min="7563" max="7563" width="11.42578125" bestFit="1" customWidth="1"/>
    <col min="7564" max="7564" width="8.140625" bestFit="1" customWidth="1"/>
    <col min="7565" max="7565" width="12.5703125" bestFit="1" customWidth="1"/>
    <col min="7566" max="7566" width="11.42578125" bestFit="1" customWidth="1"/>
    <col min="7567" max="7567" width="12.5703125" bestFit="1" customWidth="1"/>
    <col min="7568" max="7568" width="15.85546875" bestFit="1" customWidth="1"/>
    <col min="7569" max="7569" width="8.42578125" bestFit="1" customWidth="1"/>
    <col min="7570" max="7570" width="12.5703125" bestFit="1" customWidth="1"/>
    <col min="7571" max="7571" width="14.140625" bestFit="1" customWidth="1"/>
    <col min="7572" max="7572" width="12.7109375" bestFit="1" customWidth="1"/>
    <col min="7573" max="7573" width="9.85546875" bestFit="1" customWidth="1"/>
    <col min="7574" max="7574" width="13.28515625" bestFit="1" customWidth="1"/>
    <col min="7575" max="7575" width="10.5703125" bestFit="1" customWidth="1"/>
    <col min="7576" max="7576" width="16.140625" bestFit="1" customWidth="1"/>
    <col min="7577" max="7577" width="12.140625" bestFit="1" customWidth="1"/>
    <col min="7578" max="7578" width="11.5703125" bestFit="1" customWidth="1"/>
    <col min="7579" max="7580" width="11" bestFit="1" customWidth="1"/>
    <col min="7581" max="7581" width="11.7109375" bestFit="1" customWidth="1"/>
    <col min="7582" max="7582" width="11.42578125" bestFit="1" customWidth="1"/>
    <col min="7583" max="7583" width="12.42578125" bestFit="1" customWidth="1"/>
    <col min="7584" max="7584" width="9.85546875" bestFit="1" customWidth="1"/>
    <col min="7585" max="7585" width="13.85546875" bestFit="1" customWidth="1"/>
    <col min="7586" max="7586" width="12.28515625" bestFit="1" customWidth="1"/>
    <col min="7587" max="7587" width="12.85546875" bestFit="1" customWidth="1"/>
    <col min="7588" max="7588" width="9.85546875" bestFit="1" customWidth="1"/>
    <col min="7589" max="7590" width="12.85546875" bestFit="1" customWidth="1"/>
    <col min="7591" max="7591" width="10.5703125" bestFit="1" customWidth="1"/>
    <col min="7592" max="7592" width="17.85546875" bestFit="1" customWidth="1"/>
    <col min="7593" max="7593" width="10.7109375" bestFit="1" customWidth="1"/>
    <col min="7594" max="7594" width="13.85546875" bestFit="1" customWidth="1"/>
    <col min="7595" max="7595" width="8.85546875" bestFit="1" customWidth="1"/>
    <col min="7596" max="7596" width="10.42578125" bestFit="1" customWidth="1"/>
    <col min="7597" max="7597" width="11.85546875" bestFit="1" customWidth="1"/>
    <col min="7598" max="7598" width="13" bestFit="1" customWidth="1"/>
    <col min="7599" max="7599" width="9.85546875" bestFit="1" customWidth="1"/>
    <col min="7600" max="7600" width="11.85546875" bestFit="1" customWidth="1"/>
    <col min="7601" max="7601" width="11.140625" bestFit="1" customWidth="1"/>
    <col min="7602" max="7602" width="14.7109375" bestFit="1" customWidth="1"/>
    <col min="7603" max="7603" width="11.140625" bestFit="1" customWidth="1"/>
    <col min="7604" max="7604" width="16.42578125" bestFit="1" customWidth="1"/>
    <col min="7605" max="7605" width="10.42578125" bestFit="1" customWidth="1"/>
    <col min="7606" max="7606" width="13" bestFit="1" customWidth="1"/>
    <col min="7607" max="7607" width="10.5703125" bestFit="1" customWidth="1"/>
    <col min="7608" max="7608" width="13.85546875" bestFit="1" customWidth="1"/>
    <col min="7609" max="7609" width="15.42578125" bestFit="1" customWidth="1"/>
    <col min="7610" max="7610" width="12.42578125" bestFit="1" customWidth="1"/>
    <col min="7611" max="7611" width="11.85546875" bestFit="1" customWidth="1"/>
    <col min="7612" max="7612" width="14" bestFit="1" customWidth="1"/>
    <col min="7613" max="7613" width="15.85546875" bestFit="1" customWidth="1"/>
    <col min="7614" max="7614" width="17" bestFit="1" customWidth="1"/>
    <col min="7615" max="7615" width="14.28515625" bestFit="1" customWidth="1"/>
    <col min="7616" max="7616" width="13.5703125" bestFit="1" customWidth="1"/>
    <col min="7617" max="7617" width="11.42578125" bestFit="1" customWidth="1"/>
    <col min="7618" max="7618" width="7.85546875" bestFit="1" customWidth="1"/>
    <col min="7619" max="7619" width="9.85546875" bestFit="1" customWidth="1"/>
    <col min="7620" max="7620" width="11.85546875" bestFit="1" customWidth="1"/>
    <col min="7621" max="7621" width="12.42578125" bestFit="1" customWidth="1"/>
    <col min="7622" max="7622" width="12.140625" bestFit="1" customWidth="1"/>
    <col min="7623" max="7623" width="11.85546875" bestFit="1" customWidth="1"/>
    <col min="7624" max="7624" width="9.42578125" bestFit="1" customWidth="1"/>
    <col min="7625" max="7625" width="8.42578125" bestFit="1" customWidth="1"/>
    <col min="7626" max="7626" width="10.5703125" bestFit="1" customWidth="1"/>
    <col min="7627" max="7627" width="13.85546875" bestFit="1" customWidth="1"/>
    <col min="7628" max="7628" width="13.140625" bestFit="1" customWidth="1"/>
    <col min="7629" max="7629" width="8.85546875" bestFit="1" customWidth="1"/>
    <col min="7630" max="7630" width="9.5703125" bestFit="1" customWidth="1"/>
    <col min="7631" max="7631" width="10.7109375" bestFit="1" customWidth="1"/>
    <col min="7632" max="7632" width="11.140625" bestFit="1" customWidth="1"/>
    <col min="7633" max="7633" width="9.42578125" bestFit="1" customWidth="1"/>
    <col min="7634" max="7634" width="8.7109375" bestFit="1" customWidth="1"/>
    <col min="7635" max="7635" width="14.85546875" bestFit="1" customWidth="1"/>
    <col min="7636" max="7636" width="9.85546875" bestFit="1" customWidth="1"/>
    <col min="7637" max="7637" width="10.5703125" bestFit="1" customWidth="1"/>
    <col min="7638" max="7638" width="11.5703125" bestFit="1" customWidth="1"/>
    <col min="7639" max="7639" width="40" bestFit="1" customWidth="1"/>
    <col min="7640" max="7640" width="7.5703125" bestFit="1" customWidth="1"/>
    <col min="7641" max="7641" width="11.85546875" bestFit="1" customWidth="1"/>
    <col min="7642" max="7642" width="9.140625" bestFit="1" customWidth="1"/>
    <col min="7643" max="7643" width="12.5703125" bestFit="1" customWidth="1"/>
    <col min="7644" max="7644" width="10.42578125" bestFit="1" customWidth="1"/>
    <col min="7645" max="7645" width="12.28515625" bestFit="1" customWidth="1"/>
    <col min="7646" max="7646" width="9" bestFit="1" customWidth="1"/>
    <col min="7647" max="7647" width="8.85546875" bestFit="1" customWidth="1"/>
    <col min="7648" max="7648" width="8.5703125" bestFit="1" customWidth="1"/>
    <col min="7649" max="7649" width="10.7109375" bestFit="1" customWidth="1"/>
    <col min="7650" max="7650" width="11.85546875" bestFit="1" customWidth="1"/>
    <col min="7651" max="7652" width="12.42578125" bestFit="1" customWidth="1"/>
    <col min="7653" max="7653" width="10.140625" bestFit="1" customWidth="1"/>
    <col min="7654" max="7654" width="11" bestFit="1" customWidth="1"/>
    <col min="7655" max="7655" width="10.7109375" bestFit="1" customWidth="1"/>
    <col min="7656" max="7656" width="9.85546875" bestFit="1" customWidth="1"/>
    <col min="7657" max="7657" width="13" bestFit="1" customWidth="1"/>
    <col min="7658" max="7658" width="9.140625" bestFit="1" customWidth="1"/>
    <col min="7659" max="7659" width="13.42578125" bestFit="1" customWidth="1"/>
    <col min="7660" max="7660" width="9.42578125" bestFit="1" customWidth="1"/>
    <col min="7661" max="7661" width="15.5703125" bestFit="1" customWidth="1"/>
    <col min="7662" max="7662" width="9.5703125" bestFit="1" customWidth="1"/>
    <col min="7663" max="7663" width="11.140625" bestFit="1" customWidth="1"/>
    <col min="7664" max="7664" width="14.42578125" bestFit="1" customWidth="1"/>
    <col min="7665" max="7665" width="11.5703125" bestFit="1" customWidth="1"/>
    <col min="7666" max="7666" width="13.42578125" bestFit="1" customWidth="1"/>
    <col min="7667" max="7667" width="8.85546875" bestFit="1" customWidth="1"/>
    <col min="7668" max="7668" width="10.140625" bestFit="1" customWidth="1"/>
    <col min="7669" max="7669" width="9.7109375" bestFit="1" customWidth="1"/>
    <col min="7670" max="7670" width="14" bestFit="1" customWidth="1"/>
    <col min="7671" max="7671" width="12.28515625" bestFit="1" customWidth="1"/>
    <col min="7672" max="7672" width="11.140625" bestFit="1" customWidth="1"/>
    <col min="7674" max="7674" width="11" bestFit="1" customWidth="1"/>
    <col min="7675" max="7675" width="14.85546875" bestFit="1" customWidth="1"/>
    <col min="7676" max="7676" width="11.5703125" bestFit="1" customWidth="1"/>
    <col min="7677" max="7677" width="13.42578125" bestFit="1" customWidth="1"/>
    <col min="7678" max="7678" width="13.28515625" bestFit="1" customWidth="1"/>
    <col min="7679" max="7679" width="12.42578125" bestFit="1" customWidth="1"/>
    <col min="7680" max="7680" width="8.140625" bestFit="1" customWidth="1"/>
    <col min="7681" max="7681" width="8.42578125" bestFit="1" customWidth="1"/>
    <col min="7682" max="7682" width="11.42578125" bestFit="1" customWidth="1"/>
    <col min="7683" max="7683" width="8.140625" bestFit="1" customWidth="1"/>
    <col min="7684" max="7684" width="12.5703125" bestFit="1" customWidth="1"/>
    <col min="7685" max="7685" width="11.42578125" bestFit="1" customWidth="1"/>
    <col min="7686" max="7686" width="12.5703125" bestFit="1" customWidth="1"/>
    <col min="7687" max="7687" width="15.85546875" bestFit="1" customWidth="1"/>
    <col min="7688" max="7688" width="8.42578125" bestFit="1" customWidth="1"/>
    <col min="7689" max="7689" width="12.5703125" bestFit="1" customWidth="1"/>
    <col min="7690" max="7690" width="14.140625" bestFit="1" customWidth="1"/>
    <col min="7691" max="7691" width="12.7109375" bestFit="1" customWidth="1"/>
    <col min="7692" max="7692" width="9.85546875" bestFit="1" customWidth="1"/>
    <col min="7693" max="7693" width="13.28515625" bestFit="1" customWidth="1"/>
    <col min="7694" max="7694" width="10.5703125" bestFit="1" customWidth="1"/>
    <col min="7695" max="7695" width="16.140625" bestFit="1" customWidth="1"/>
    <col min="7696" max="7696" width="12.140625" bestFit="1" customWidth="1"/>
    <col min="7697" max="7697" width="11.5703125" bestFit="1" customWidth="1"/>
    <col min="7698" max="7699" width="11" bestFit="1" customWidth="1"/>
    <col min="7700" max="7700" width="11.7109375" bestFit="1" customWidth="1"/>
    <col min="7701" max="7701" width="11.42578125" bestFit="1" customWidth="1"/>
    <col min="7702" max="7702" width="12.42578125" bestFit="1" customWidth="1"/>
    <col min="7703" max="7703" width="9.85546875" bestFit="1" customWidth="1"/>
    <col min="7704" max="7704" width="13.85546875" bestFit="1" customWidth="1"/>
    <col min="7705" max="7705" width="12.28515625" bestFit="1" customWidth="1"/>
    <col min="7706" max="7706" width="12.85546875" bestFit="1" customWidth="1"/>
    <col min="7707" max="7707" width="9.85546875" bestFit="1" customWidth="1"/>
    <col min="7708" max="7709" width="12.85546875" bestFit="1" customWidth="1"/>
    <col min="7710" max="7710" width="10.5703125" bestFit="1" customWidth="1"/>
    <col min="7711" max="7711" width="17.85546875" bestFit="1" customWidth="1"/>
    <col min="7712" max="7712" width="10.7109375" bestFit="1" customWidth="1"/>
    <col min="7713" max="7713" width="13.85546875" bestFit="1" customWidth="1"/>
    <col min="7714" max="7714" width="8.85546875" bestFit="1" customWidth="1"/>
    <col min="7715" max="7715" width="10.42578125" bestFit="1" customWidth="1"/>
    <col min="7716" max="7716" width="11.85546875" bestFit="1" customWidth="1"/>
    <col min="7717" max="7717" width="13" bestFit="1" customWidth="1"/>
    <col min="7718" max="7718" width="9.85546875" bestFit="1" customWidth="1"/>
    <col min="7719" max="7719" width="11.85546875" bestFit="1" customWidth="1"/>
    <col min="7720" max="7720" width="11.140625" bestFit="1" customWidth="1"/>
    <col min="7721" max="7721" width="14.7109375" bestFit="1" customWidth="1"/>
    <col min="7722" max="7722" width="11.140625" bestFit="1" customWidth="1"/>
    <col min="7723" max="7723" width="16.42578125" bestFit="1" customWidth="1"/>
    <col min="7724" max="7724" width="10.42578125" bestFit="1" customWidth="1"/>
    <col min="7725" max="7725" width="13" bestFit="1" customWidth="1"/>
    <col min="7726" max="7726" width="10.5703125" bestFit="1" customWidth="1"/>
    <col min="7727" max="7727" width="13.85546875" bestFit="1" customWidth="1"/>
    <col min="7728" max="7728" width="15.42578125" bestFit="1" customWidth="1"/>
    <col min="7729" max="7729" width="12.42578125" bestFit="1" customWidth="1"/>
    <col min="7730" max="7730" width="11.85546875" bestFit="1" customWidth="1"/>
    <col min="7731" max="7731" width="14" bestFit="1" customWidth="1"/>
    <col min="7732" max="7732" width="15.85546875" bestFit="1" customWidth="1"/>
    <col min="7733" max="7733" width="17" bestFit="1" customWidth="1"/>
    <col min="7734" max="7734" width="14.28515625" bestFit="1" customWidth="1"/>
    <col min="7735" max="7735" width="13.5703125" bestFit="1" customWidth="1"/>
    <col min="7736" max="7736" width="11.42578125" bestFit="1" customWidth="1"/>
    <col min="7737" max="7737" width="7.85546875" bestFit="1" customWidth="1"/>
    <col min="7738" max="7738" width="9.85546875" bestFit="1" customWidth="1"/>
    <col min="7739" max="7739" width="11.85546875" bestFit="1" customWidth="1"/>
    <col min="7740" max="7740" width="12.42578125" bestFit="1" customWidth="1"/>
    <col min="7741" max="7741" width="12.140625" bestFit="1" customWidth="1"/>
    <col min="7742" max="7742" width="11.85546875" bestFit="1" customWidth="1"/>
    <col min="7743" max="7743" width="9.42578125" bestFit="1" customWidth="1"/>
    <col min="7744" max="7744" width="8.42578125" bestFit="1" customWidth="1"/>
    <col min="7745" max="7745" width="10.5703125" bestFit="1" customWidth="1"/>
    <col min="7746" max="7746" width="13.85546875" bestFit="1" customWidth="1"/>
    <col min="7747" max="7747" width="13.140625" bestFit="1" customWidth="1"/>
    <col min="7748" max="7748" width="8.85546875" bestFit="1" customWidth="1"/>
    <col min="7749" max="7749" width="9.5703125" bestFit="1" customWidth="1"/>
    <col min="7750" max="7750" width="10.7109375" bestFit="1" customWidth="1"/>
    <col min="7751" max="7751" width="11.140625" bestFit="1" customWidth="1"/>
    <col min="7752" max="7752" width="9.42578125" bestFit="1" customWidth="1"/>
    <col min="7753" max="7753" width="8.7109375" bestFit="1" customWidth="1"/>
    <col min="7754" max="7754" width="14.85546875" bestFit="1" customWidth="1"/>
    <col min="7755" max="7755" width="9.85546875" bestFit="1" customWidth="1"/>
    <col min="7756" max="7756" width="10.5703125" bestFit="1" customWidth="1"/>
    <col min="7757" max="7757" width="11.5703125" bestFit="1" customWidth="1"/>
    <col min="7758" max="7758" width="40" bestFit="1" customWidth="1"/>
    <col min="7759" max="7759" width="7.5703125" bestFit="1" customWidth="1"/>
    <col min="7760" max="7760" width="11.85546875" bestFit="1" customWidth="1"/>
    <col min="7761" max="7761" width="9.140625" bestFit="1" customWidth="1"/>
    <col min="7762" max="7762" width="12.5703125" bestFit="1" customWidth="1"/>
    <col min="7763" max="7763" width="10.42578125" bestFit="1" customWidth="1"/>
    <col min="7764" max="7764" width="12.28515625" bestFit="1" customWidth="1"/>
    <col min="7765" max="7765" width="9" bestFit="1" customWidth="1"/>
    <col min="7766" max="7766" width="8.85546875" bestFit="1" customWidth="1"/>
    <col min="7767" max="7767" width="8.5703125" bestFit="1" customWidth="1"/>
    <col min="7768" max="7768" width="10.7109375" bestFit="1" customWidth="1"/>
    <col min="7769" max="7769" width="11.85546875" bestFit="1" customWidth="1"/>
    <col min="7770" max="7771" width="12.42578125" bestFit="1" customWidth="1"/>
    <col min="7772" max="7772" width="10.140625" bestFit="1" customWidth="1"/>
    <col min="7773" max="7773" width="11" bestFit="1" customWidth="1"/>
    <col min="7774" max="7774" width="10.7109375" bestFit="1" customWidth="1"/>
    <col min="7775" max="7775" width="9.85546875" bestFit="1" customWidth="1"/>
    <col min="7776" max="7776" width="13" bestFit="1" customWidth="1"/>
    <col min="7777" max="7777" width="9.140625" bestFit="1" customWidth="1"/>
    <col min="7778" max="7778" width="13.42578125" bestFit="1" customWidth="1"/>
    <col min="7779" max="7779" width="9.42578125" bestFit="1" customWidth="1"/>
    <col min="7780" max="7780" width="15.5703125" bestFit="1" customWidth="1"/>
    <col min="7781" max="7781" width="9.5703125" bestFit="1" customWidth="1"/>
    <col min="7782" max="7782" width="11.140625" bestFit="1" customWidth="1"/>
    <col min="7783" max="7783" width="14.42578125" bestFit="1" customWidth="1"/>
    <col min="7784" max="7784" width="11.5703125" bestFit="1" customWidth="1"/>
    <col min="7785" max="7785" width="13.42578125" bestFit="1" customWidth="1"/>
    <col min="7786" max="7786" width="8.85546875" bestFit="1" customWidth="1"/>
    <col min="7787" max="7787" width="10.140625" bestFit="1" customWidth="1"/>
    <col min="7788" max="7788" width="9.7109375" bestFit="1" customWidth="1"/>
    <col min="7789" max="7789" width="14" bestFit="1" customWidth="1"/>
    <col min="7790" max="7790" width="12.28515625" bestFit="1" customWidth="1"/>
    <col min="7791" max="7791" width="11.140625" bestFit="1" customWidth="1"/>
    <col min="7793" max="7793" width="11" bestFit="1" customWidth="1"/>
    <col min="7794" max="7794" width="14.85546875" bestFit="1" customWidth="1"/>
    <col min="7795" max="7795" width="11.5703125" bestFit="1" customWidth="1"/>
    <col min="7796" max="7796" width="13.42578125" bestFit="1" customWidth="1"/>
    <col min="7797" max="7797" width="13.28515625" bestFit="1" customWidth="1"/>
    <col min="7798" max="7798" width="12.42578125" bestFit="1" customWidth="1"/>
    <col min="7799" max="7799" width="8.140625" bestFit="1" customWidth="1"/>
    <col min="7800" max="7800" width="8.42578125" bestFit="1" customWidth="1"/>
    <col min="7801" max="7801" width="11.42578125" bestFit="1" customWidth="1"/>
    <col min="7802" max="7802" width="8.140625" bestFit="1" customWidth="1"/>
    <col min="7803" max="7803" width="12.5703125" bestFit="1" customWidth="1"/>
    <col min="7804" max="7804" width="11.42578125" bestFit="1" customWidth="1"/>
    <col min="7805" max="7805" width="12.5703125" bestFit="1" customWidth="1"/>
    <col min="7806" max="7806" width="15.85546875" bestFit="1" customWidth="1"/>
    <col min="7807" max="7807" width="8.42578125" bestFit="1" customWidth="1"/>
    <col min="7808" max="7808" width="12.5703125" bestFit="1" customWidth="1"/>
    <col min="7809" max="7809" width="14.140625" bestFit="1" customWidth="1"/>
    <col min="7810" max="7810" width="12.7109375" bestFit="1" customWidth="1"/>
    <col min="7811" max="7811" width="9.85546875" bestFit="1" customWidth="1"/>
    <col min="7812" max="7812" width="13.28515625" bestFit="1" customWidth="1"/>
    <col min="7813" max="7813" width="10.5703125" bestFit="1" customWidth="1"/>
    <col min="7814" max="7814" width="16.140625" bestFit="1" customWidth="1"/>
    <col min="7815" max="7815" width="12.140625" bestFit="1" customWidth="1"/>
    <col min="7816" max="7816" width="11.5703125" bestFit="1" customWidth="1"/>
    <col min="7817" max="7818" width="11" bestFit="1" customWidth="1"/>
    <col min="7819" max="7819" width="11.7109375" bestFit="1" customWidth="1"/>
    <col min="7820" max="7820" width="11.42578125" bestFit="1" customWidth="1"/>
    <col min="7821" max="7821" width="12.42578125" bestFit="1" customWidth="1"/>
    <col min="7822" max="7822" width="9.85546875" bestFit="1" customWidth="1"/>
    <col min="7823" max="7823" width="13.85546875" bestFit="1" customWidth="1"/>
    <col min="7824" max="7824" width="12.28515625" bestFit="1" customWidth="1"/>
    <col min="7825" max="7825" width="12.85546875" bestFit="1" customWidth="1"/>
    <col min="7826" max="7826" width="9.85546875" bestFit="1" customWidth="1"/>
    <col min="7827" max="7828" width="12.85546875" bestFit="1" customWidth="1"/>
    <col min="7829" max="7829" width="10.5703125" bestFit="1" customWidth="1"/>
    <col min="7830" max="7830" width="17.85546875" bestFit="1" customWidth="1"/>
    <col min="7831" max="7831" width="10.7109375" bestFit="1" customWidth="1"/>
    <col min="7832" max="7832" width="13.85546875" bestFit="1" customWidth="1"/>
    <col min="7833" max="7833" width="8.85546875" bestFit="1" customWidth="1"/>
    <col min="7834" max="7834" width="10.42578125" bestFit="1" customWidth="1"/>
    <col min="7835" max="7835" width="11.85546875" bestFit="1" customWidth="1"/>
    <col min="7836" max="7836" width="13" bestFit="1" customWidth="1"/>
    <col min="7837" max="7837" width="9.85546875" bestFit="1" customWidth="1"/>
    <col min="7838" max="7838" width="11.85546875" bestFit="1" customWidth="1"/>
    <col min="7839" max="7839" width="11.140625" bestFit="1" customWidth="1"/>
    <col min="7840" max="7840" width="14.7109375" bestFit="1" customWidth="1"/>
    <col min="7841" max="7841" width="11.140625" bestFit="1" customWidth="1"/>
    <col min="7842" max="7842" width="16.42578125" bestFit="1" customWidth="1"/>
    <col min="7843" max="7843" width="10.42578125" bestFit="1" customWidth="1"/>
    <col min="7844" max="7844" width="13" bestFit="1" customWidth="1"/>
    <col min="7845" max="7845" width="10.5703125" bestFit="1" customWidth="1"/>
    <col min="7846" max="7846" width="13.85546875" bestFit="1" customWidth="1"/>
    <col min="7847" max="7847" width="15.42578125" bestFit="1" customWidth="1"/>
    <col min="7848" max="7848" width="12.42578125" bestFit="1" customWidth="1"/>
    <col min="7849" max="7849" width="11.85546875" bestFit="1" customWidth="1"/>
    <col min="7850" max="7850" width="14" bestFit="1" customWidth="1"/>
    <col min="7851" max="7851" width="15.85546875" bestFit="1" customWidth="1"/>
    <col min="7852" max="7852" width="17" bestFit="1" customWidth="1"/>
    <col min="7853" max="7853" width="14.28515625" bestFit="1" customWidth="1"/>
    <col min="7854" max="7854" width="13.5703125" bestFit="1" customWidth="1"/>
    <col min="7855" max="7855" width="11.42578125" bestFit="1" customWidth="1"/>
    <col min="7856" max="7856" width="7.85546875" bestFit="1" customWidth="1"/>
    <col min="7857" max="7857" width="9.85546875" bestFit="1" customWidth="1"/>
    <col min="7858" max="7858" width="11.85546875" bestFit="1" customWidth="1"/>
    <col min="7859" max="7859" width="12.42578125" bestFit="1" customWidth="1"/>
    <col min="7860" max="7860" width="12.140625" bestFit="1" customWidth="1"/>
    <col min="7861" max="7861" width="11.85546875" bestFit="1" customWidth="1"/>
    <col min="7862" max="7862" width="9.42578125" bestFit="1" customWidth="1"/>
    <col min="7863" max="7863" width="8.42578125" bestFit="1" customWidth="1"/>
    <col min="7864" max="7864" width="10.5703125" bestFit="1" customWidth="1"/>
    <col min="7865" max="7865" width="13.85546875" bestFit="1" customWidth="1"/>
    <col min="7866" max="7866" width="13.140625" bestFit="1" customWidth="1"/>
    <col min="7867" max="7867" width="8.85546875" bestFit="1" customWidth="1"/>
    <col min="7868" max="7868" width="9.5703125" bestFit="1" customWidth="1"/>
    <col min="7869" max="7869" width="10.7109375" bestFit="1" customWidth="1"/>
    <col min="7870" max="7870" width="11.140625" bestFit="1" customWidth="1"/>
    <col min="7871" max="7871" width="9.42578125" bestFit="1" customWidth="1"/>
    <col min="7872" max="7872" width="8.7109375" bestFit="1" customWidth="1"/>
    <col min="7873" max="7873" width="14.85546875" bestFit="1" customWidth="1"/>
    <col min="7874" max="7874" width="9.85546875" bestFit="1" customWidth="1"/>
    <col min="7875" max="7875" width="10.5703125" bestFit="1" customWidth="1"/>
    <col min="7876" max="7876" width="11.5703125" bestFit="1" customWidth="1"/>
    <col min="7877" max="7877" width="40" bestFit="1" customWidth="1"/>
    <col min="7878" max="7878" width="7.5703125" bestFit="1" customWidth="1"/>
    <col min="7879" max="7879" width="11.85546875" bestFit="1" customWidth="1"/>
    <col min="7880" max="7880" width="9.140625" bestFit="1" customWidth="1"/>
    <col min="7881" max="7881" width="12.5703125" bestFit="1" customWidth="1"/>
    <col min="7882" max="7882" width="10.42578125" bestFit="1" customWidth="1"/>
    <col min="7883" max="7883" width="12.28515625" bestFit="1" customWidth="1"/>
    <col min="7884" max="7884" width="9" bestFit="1" customWidth="1"/>
    <col min="7885" max="7885" width="8.85546875" bestFit="1" customWidth="1"/>
    <col min="7886" max="7886" width="8.5703125" bestFit="1" customWidth="1"/>
    <col min="7887" max="7887" width="10.7109375" bestFit="1" customWidth="1"/>
    <col min="7888" max="7888" width="11.85546875" bestFit="1" customWidth="1"/>
    <col min="7889" max="7890" width="12.42578125" bestFit="1" customWidth="1"/>
    <col min="7891" max="7891" width="10.140625" bestFit="1" customWidth="1"/>
    <col min="7892" max="7892" width="11" bestFit="1" customWidth="1"/>
    <col min="7893" max="7893" width="10.7109375" bestFit="1" customWidth="1"/>
    <col min="7894" max="7894" width="9.85546875" bestFit="1" customWidth="1"/>
    <col min="7895" max="7895" width="13" bestFit="1" customWidth="1"/>
    <col min="7896" max="7896" width="9.140625" bestFit="1" customWidth="1"/>
    <col min="7897" max="7897" width="13.42578125" bestFit="1" customWidth="1"/>
    <col min="7898" max="7898" width="9.42578125" bestFit="1" customWidth="1"/>
    <col min="7899" max="7899" width="15.5703125" bestFit="1" customWidth="1"/>
    <col min="7900" max="7900" width="9.5703125" bestFit="1" customWidth="1"/>
    <col min="7901" max="7901" width="11.140625" bestFit="1" customWidth="1"/>
    <col min="7902" max="7902" width="14.42578125" bestFit="1" customWidth="1"/>
    <col min="7903" max="7903" width="11.5703125" bestFit="1" customWidth="1"/>
    <col min="7904" max="7904" width="13.42578125" bestFit="1" customWidth="1"/>
    <col min="7905" max="7905" width="8.85546875" bestFit="1" customWidth="1"/>
    <col min="7906" max="7906" width="10.140625" bestFit="1" customWidth="1"/>
    <col min="7907" max="7907" width="9.7109375" bestFit="1" customWidth="1"/>
    <col min="7908" max="7908" width="14" bestFit="1" customWidth="1"/>
    <col min="7909" max="7909" width="12.28515625" bestFit="1" customWidth="1"/>
    <col min="7910" max="7910" width="11.140625" bestFit="1" customWidth="1"/>
    <col min="7912" max="7912" width="11" bestFit="1" customWidth="1"/>
    <col min="7913" max="7913" width="14.85546875" bestFit="1" customWidth="1"/>
    <col min="7914" max="7914" width="11.5703125" bestFit="1" customWidth="1"/>
    <col min="7915" max="7915" width="13.42578125" bestFit="1" customWidth="1"/>
    <col min="7916" max="7916" width="13.28515625" bestFit="1" customWidth="1"/>
    <col min="7917" max="7917" width="12.42578125" bestFit="1" customWidth="1"/>
    <col min="7918" max="7918" width="8.140625" bestFit="1" customWidth="1"/>
    <col min="7919" max="7919" width="8.42578125" bestFit="1" customWidth="1"/>
    <col min="7920" max="7920" width="11.42578125" bestFit="1" customWidth="1"/>
    <col min="7921" max="7921" width="8.140625" bestFit="1" customWidth="1"/>
    <col min="7922" max="7922" width="12.5703125" bestFit="1" customWidth="1"/>
    <col min="7923" max="7923" width="11.42578125" bestFit="1" customWidth="1"/>
    <col min="7924" max="7924" width="12.5703125" bestFit="1" customWidth="1"/>
    <col min="7925" max="7925" width="15.85546875" bestFit="1" customWidth="1"/>
    <col min="7926" max="7926" width="8.42578125" bestFit="1" customWidth="1"/>
    <col min="7927" max="7927" width="12.5703125" bestFit="1" customWidth="1"/>
    <col min="7928" max="7928" width="14.140625" bestFit="1" customWidth="1"/>
    <col min="7929" max="7929" width="12.7109375" bestFit="1" customWidth="1"/>
    <col min="7930" max="7930" width="9.85546875" bestFit="1" customWidth="1"/>
    <col min="7931" max="7931" width="13.28515625" bestFit="1" customWidth="1"/>
    <col min="7932" max="7932" width="10.5703125" bestFit="1" customWidth="1"/>
    <col min="7933" max="7933" width="16.140625" bestFit="1" customWidth="1"/>
    <col min="7934" max="7934" width="12.140625" bestFit="1" customWidth="1"/>
    <col min="7935" max="7935" width="11.5703125" bestFit="1" customWidth="1"/>
    <col min="7936" max="7937" width="11" bestFit="1" customWidth="1"/>
    <col min="7938" max="7938" width="11.7109375" bestFit="1" customWidth="1"/>
    <col min="7939" max="7939" width="11.42578125" bestFit="1" customWidth="1"/>
    <col min="7940" max="7940" width="12.42578125" bestFit="1" customWidth="1"/>
    <col min="7941" max="7941" width="9.85546875" bestFit="1" customWidth="1"/>
    <col min="7942" max="7942" width="13.85546875" bestFit="1" customWidth="1"/>
    <col min="7943" max="7943" width="12.28515625" bestFit="1" customWidth="1"/>
    <col min="7944" max="7944" width="12.85546875" bestFit="1" customWidth="1"/>
    <col min="7945" max="7945" width="9.85546875" bestFit="1" customWidth="1"/>
    <col min="7946" max="7947" width="12.85546875" bestFit="1" customWidth="1"/>
    <col min="7948" max="7948" width="10.5703125" bestFit="1" customWidth="1"/>
    <col min="7949" max="7949" width="17.85546875" bestFit="1" customWidth="1"/>
    <col min="7950" max="7950" width="10.7109375" bestFit="1" customWidth="1"/>
    <col min="7951" max="7951" width="13.85546875" bestFit="1" customWidth="1"/>
    <col min="7952" max="7952" width="8.85546875" bestFit="1" customWidth="1"/>
    <col min="7953" max="7953" width="10.42578125" bestFit="1" customWidth="1"/>
    <col min="7954" max="7954" width="11.85546875" bestFit="1" customWidth="1"/>
    <col min="7955" max="7955" width="13" bestFit="1" customWidth="1"/>
    <col min="7956" max="7956" width="9.85546875" bestFit="1" customWidth="1"/>
    <col min="7957" max="7957" width="11.85546875" bestFit="1" customWidth="1"/>
    <col min="7958" max="7958" width="11.140625" bestFit="1" customWidth="1"/>
    <col min="7959" max="7959" width="14.7109375" bestFit="1" customWidth="1"/>
    <col min="7960" max="7960" width="11.140625" bestFit="1" customWidth="1"/>
    <col min="7961" max="7961" width="16.42578125" bestFit="1" customWidth="1"/>
    <col min="7962" max="7962" width="10.42578125" bestFit="1" customWidth="1"/>
    <col min="7963" max="7963" width="13" bestFit="1" customWidth="1"/>
    <col min="7964" max="7964" width="10.5703125" bestFit="1" customWidth="1"/>
    <col min="7965" max="7965" width="13.85546875" bestFit="1" customWidth="1"/>
    <col min="7966" max="7966" width="15.42578125" bestFit="1" customWidth="1"/>
    <col min="7967" max="7967" width="12.42578125" bestFit="1" customWidth="1"/>
    <col min="7968" max="7968" width="11.85546875" bestFit="1" customWidth="1"/>
    <col min="7969" max="7969" width="14" bestFit="1" customWidth="1"/>
    <col min="7970" max="7970" width="15.85546875" bestFit="1" customWidth="1"/>
    <col min="7971" max="7971" width="17" bestFit="1" customWidth="1"/>
    <col min="7972" max="7972" width="14.28515625" bestFit="1" customWidth="1"/>
    <col min="7973" max="7973" width="13.5703125" bestFit="1" customWidth="1"/>
    <col min="7974" max="7974" width="11.42578125" bestFit="1" customWidth="1"/>
    <col min="7975" max="7975" width="7.85546875" bestFit="1" customWidth="1"/>
    <col min="7976" max="7976" width="9.85546875" bestFit="1" customWidth="1"/>
    <col min="7977" max="7977" width="11.85546875" bestFit="1" customWidth="1"/>
    <col min="7978" max="7978" width="12.42578125" bestFit="1" customWidth="1"/>
    <col min="7979" max="7979" width="12.140625" bestFit="1" customWidth="1"/>
    <col min="7980" max="7980" width="11.85546875" bestFit="1" customWidth="1"/>
    <col min="7981" max="7981" width="9.42578125" bestFit="1" customWidth="1"/>
    <col min="7982" max="7982" width="8.42578125" bestFit="1" customWidth="1"/>
    <col min="7983" max="7983" width="10.5703125" bestFit="1" customWidth="1"/>
    <col min="7984" max="7984" width="13.85546875" bestFit="1" customWidth="1"/>
    <col min="7985" max="7985" width="13.140625" bestFit="1" customWidth="1"/>
    <col min="7986" max="7986" width="8.85546875" bestFit="1" customWidth="1"/>
    <col min="7987" max="7987" width="9.5703125" bestFit="1" customWidth="1"/>
    <col min="7988" max="7988" width="10.7109375" bestFit="1" customWidth="1"/>
    <col min="7989" max="7989" width="11.140625" bestFit="1" customWidth="1"/>
    <col min="7990" max="7990" width="9.42578125" bestFit="1" customWidth="1"/>
    <col min="7991" max="7991" width="8.7109375" bestFit="1" customWidth="1"/>
    <col min="7992" max="7992" width="14.85546875" bestFit="1" customWidth="1"/>
    <col min="7993" max="7993" width="9.85546875" bestFit="1" customWidth="1"/>
    <col min="7994" max="7994" width="10.5703125" bestFit="1" customWidth="1"/>
    <col min="7995" max="7995" width="11.5703125" bestFit="1" customWidth="1"/>
    <col min="7996" max="7996" width="40" bestFit="1" customWidth="1"/>
    <col min="7997" max="7997" width="7.5703125" bestFit="1" customWidth="1"/>
    <col min="7998" max="7998" width="11.85546875" bestFit="1" customWidth="1"/>
    <col min="7999" max="7999" width="9.140625" bestFit="1" customWidth="1"/>
    <col min="8000" max="8000" width="12.5703125" bestFit="1" customWidth="1"/>
    <col min="8001" max="8001" width="10.42578125" bestFit="1" customWidth="1"/>
    <col min="8002" max="8002" width="12.28515625" bestFit="1" customWidth="1"/>
    <col min="8003" max="8003" width="9" bestFit="1" customWidth="1"/>
    <col min="8004" max="8004" width="8.85546875" bestFit="1" customWidth="1"/>
    <col min="8005" max="8005" width="8.5703125" bestFit="1" customWidth="1"/>
    <col min="8006" max="8006" width="10.7109375" bestFit="1" customWidth="1"/>
    <col min="8007" max="8007" width="11.85546875" bestFit="1" customWidth="1"/>
    <col min="8008" max="8009" width="12.42578125" bestFit="1" customWidth="1"/>
    <col min="8010" max="8010" width="10.140625" bestFit="1" customWidth="1"/>
    <col min="8011" max="8011" width="11" bestFit="1" customWidth="1"/>
    <col min="8012" max="8012" width="10.7109375" bestFit="1" customWidth="1"/>
    <col min="8013" max="8013" width="9.85546875" bestFit="1" customWidth="1"/>
    <col min="8014" max="8014" width="13" bestFit="1" customWidth="1"/>
    <col min="8015" max="8015" width="9.140625" bestFit="1" customWidth="1"/>
    <col min="8016" max="8016" width="13.42578125" bestFit="1" customWidth="1"/>
    <col min="8017" max="8017" width="9.42578125" bestFit="1" customWidth="1"/>
    <col min="8018" max="8018" width="15.5703125" bestFit="1" customWidth="1"/>
    <col min="8019" max="8019" width="9.5703125" bestFit="1" customWidth="1"/>
    <col min="8020" max="8020" width="11.140625" bestFit="1" customWidth="1"/>
    <col min="8021" max="8021" width="14.42578125" bestFit="1" customWidth="1"/>
    <col min="8022" max="8022" width="11.5703125" bestFit="1" customWidth="1"/>
    <col min="8023" max="8023" width="13.42578125" bestFit="1" customWidth="1"/>
    <col min="8024" max="8024" width="8.85546875" bestFit="1" customWidth="1"/>
    <col min="8025" max="8025" width="10.140625" bestFit="1" customWidth="1"/>
    <col min="8026" max="8026" width="9.7109375" bestFit="1" customWidth="1"/>
    <col min="8027" max="8027" width="14" bestFit="1" customWidth="1"/>
    <col min="8028" max="8028" width="12.28515625" bestFit="1" customWidth="1"/>
    <col min="8029" max="8029" width="11.140625" bestFit="1" customWidth="1"/>
    <col min="8031" max="8031" width="11" bestFit="1" customWidth="1"/>
    <col min="8032" max="8032" width="14.85546875" bestFit="1" customWidth="1"/>
    <col min="8033" max="8033" width="11.5703125" bestFit="1" customWidth="1"/>
    <col min="8034" max="8034" width="13.42578125" bestFit="1" customWidth="1"/>
    <col min="8035" max="8035" width="13.28515625" bestFit="1" customWidth="1"/>
    <col min="8036" max="8036" width="12.42578125" bestFit="1" customWidth="1"/>
    <col min="8037" max="8037" width="8.140625" bestFit="1" customWidth="1"/>
    <col min="8038" max="8038" width="8.42578125" bestFit="1" customWidth="1"/>
    <col min="8039" max="8039" width="11.42578125" bestFit="1" customWidth="1"/>
    <col min="8040" max="8040" width="8.140625" bestFit="1" customWidth="1"/>
    <col min="8041" max="8041" width="12.5703125" bestFit="1" customWidth="1"/>
    <col min="8042" max="8042" width="11.42578125" bestFit="1" customWidth="1"/>
    <col min="8043" max="8043" width="12.5703125" bestFit="1" customWidth="1"/>
    <col min="8044" max="8044" width="15.85546875" bestFit="1" customWidth="1"/>
    <col min="8045" max="8045" width="8.42578125" bestFit="1" customWidth="1"/>
    <col min="8046" max="8046" width="12.5703125" bestFit="1" customWidth="1"/>
    <col min="8047" max="8047" width="14.140625" bestFit="1" customWidth="1"/>
    <col min="8048" max="8048" width="12.7109375" bestFit="1" customWidth="1"/>
    <col min="8049" max="8049" width="9.85546875" bestFit="1" customWidth="1"/>
    <col min="8050" max="8050" width="13.28515625" bestFit="1" customWidth="1"/>
    <col min="8051" max="8051" width="10.5703125" bestFit="1" customWidth="1"/>
    <col min="8052" max="8052" width="16.140625" bestFit="1" customWidth="1"/>
    <col min="8053" max="8053" width="12.140625" bestFit="1" customWidth="1"/>
    <col min="8054" max="8054" width="11.5703125" bestFit="1" customWidth="1"/>
    <col min="8055" max="8056" width="11" bestFit="1" customWidth="1"/>
    <col min="8057" max="8057" width="11.7109375" bestFit="1" customWidth="1"/>
    <col min="8058" max="8058" width="11.42578125" bestFit="1" customWidth="1"/>
    <col min="8059" max="8059" width="12.42578125" bestFit="1" customWidth="1"/>
    <col min="8060" max="8060" width="9.85546875" bestFit="1" customWidth="1"/>
    <col min="8061" max="8061" width="13.85546875" bestFit="1" customWidth="1"/>
    <col min="8062" max="8062" width="12.28515625" bestFit="1" customWidth="1"/>
    <col min="8063" max="8063" width="12.85546875" bestFit="1" customWidth="1"/>
    <col min="8064" max="8064" width="9.85546875" bestFit="1" customWidth="1"/>
    <col min="8065" max="8066" width="12.85546875" bestFit="1" customWidth="1"/>
    <col min="8067" max="8067" width="10.5703125" bestFit="1" customWidth="1"/>
    <col min="8068" max="8068" width="17.85546875" bestFit="1" customWidth="1"/>
    <col min="8069" max="8069" width="10.7109375" bestFit="1" customWidth="1"/>
    <col min="8070" max="8070" width="13.85546875" bestFit="1" customWidth="1"/>
    <col min="8071" max="8071" width="8.85546875" bestFit="1" customWidth="1"/>
    <col min="8072" max="8072" width="10.42578125" bestFit="1" customWidth="1"/>
    <col min="8073" max="8073" width="11.85546875" bestFit="1" customWidth="1"/>
    <col min="8074" max="8074" width="13" bestFit="1" customWidth="1"/>
    <col min="8075" max="8075" width="9.85546875" bestFit="1" customWidth="1"/>
    <col min="8076" max="8076" width="11.85546875" bestFit="1" customWidth="1"/>
    <col min="8077" max="8077" width="11.140625" bestFit="1" customWidth="1"/>
    <col min="8078" max="8078" width="14.7109375" bestFit="1" customWidth="1"/>
    <col min="8079" max="8079" width="11.140625" bestFit="1" customWidth="1"/>
    <col min="8080" max="8080" width="16.42578125" bestFit="1" customWidth="1"/>
    <col min="8081" max="8081" width="10.42578125" bestFit="1" customWidth="1"/>
    <col min="8082" max="8082" width="13" bestFit="1" customWidth="1"/>
    <col min="8083" max="8083" width="10.5703125" bestFit="1" customWidth="1"/>
    <col min="8084" max="8084" width="13.85546875" bestFit="1" customWidth="1"/>
    <col min="8085" max="8085" width="15.42578125" bestFit="1" customWidth="1"/>
    <col min="8086" max="8086" width="12.42578125" bestFit="1" customWidth="1"/>
    <col min="8087" max="8087" width="11.85546875" bestFit="1" customWidth="1"/>
    <col min="8088" max="8088" width="14" bestFit="1" customWidth="1"/>
    <col min="8089" max="8089" width="15.85546875" bestFit="1" customWidth="1"/>
    <col min="8090" max="8090" width="17" bestFit="1" customWidth="1"/>
    <col min="8091" max="8091" width="14.28515625" bestFit="1" customWidth="1"/>
    <col min="8092" max="8092" width="13.5703125" bestFit="1" customWidth="1"/>
    <col min="8093" max="8093" width="11.42578125" bestFit="1" customWidth="1"/>
    <col min="8094" max="8094" width="7.85546875" bestFit="1" customWidth="1"/>
    <col min="8095" max="8095" width="9.85546875" bestFit="1" customWidth="1"/>
    <col min="8096" max="8096" width="11.85546875" bestFit="1" customWidth="1"/>
    <col min="8097" max="8097" width="12.42578125" bestFit="1" customWidth="1"/>
    <col min="8098" max="8098" width="12.140625" bestFit="1" customWidth="1"/>
    <col min="8099" max="8099" width="11.85546875" bestFit="1" customWidth="1"/>
    <col min="8100" max="8100" width="9.42578125" bestFit="1" customWidth="1"/>
    <col min="8101" max="8101" width="8.42578125" bestFit="1" customWidth="1"/>
    <col min="8102" max="8102" width="10.5703125" bestFit="1" customWidth="1"/>
    <col min="8103" max="8103" width="13.85546875" bestFit="1" customWidth="1"/>
    <col min="8104" max="8104" width="13.140625" bestFit="1" customWidth="1"/>
    <col min="8105" max="8105" width="8.85546875" bestFit="1" customWidth="1"/>
    <col min="8106" max="8106" width="9.5703125" bestFit="1" customWidth="1"/>
    <col min="8107" max="8107" width="10.7109375" bestFit="1" customWidth="1"/>
    <col min="8108" max="8108" width="11.140625" bestFit="1" customWidth="1"/>
    <col min="8109" max="8109" width="9.42578125" bestFit="1" customWidth="1"/>
    <col min="8110" max="8110" width="8.7109375" bestFit="1" customWidth="1"/>
    <col min="8111" max="8111" width="14.85546875" bestFit="1" customWidth="1"/>
    <col min="8112" max="8112" width="9.85546875" bestFit="1" customWidth="1"/>
    <col min="8113" max="8113" width="10.5703125" bestFit="1" customWidth="1"/>
    <col min="8114" max="8114" width="11.5703125" bestFit="1" customWidth="1"/>
    <col min="8115" max="8115" width="40" bestFit="1" customWidth="1"/>
    <col min="8116" max="8116" width="7.5703125" bestFit="1" customWidth="1"/>
    <col min="8117" max="8117" width="11.85546875" bestFit="1" customWidth="1"/>
    <col min="8118" max="8118" width="9.140625" bestFit="1" customWidth="1"/>
    <col min="8119" max="8119" width="12.5703125" bestFit="1" customWidth="1"/>
    <col min="8120" max="8120" width="10.42578125" bestFit="1" customWidth="1"/>
    <col min="8121" max="8121" width="12.28515625" bestFit="1" customWidth="1"/>
    <col min="8122" max="8122" width="9" bestFit="1" customWidth="1"/>
    <col min="8123" max="8123" width="8.85546875" bestFit="1" customWidth="1"/>
    <col min="8124" max="8124" width="8.5703125" bestFit="1" customWidth="1"/>
    <col min="8125" max="8125" width="10.7109375" bestFit="1" customWidth="1"/>
    <col min="8126" max="8126" width="11.85546875" bestFit="1" customWidth="1"/>
    <col min="8127" max="8128" width="12.42578125" bestFit="1" customWidth="1"/>
    <col min="8129" max="8129" width="10.140625" bestFit="1" customWidth="1"/>
    <col min="8130" max="8130" width="11" bestFit="1" customWidth="1"/>
    <col min="8131" max="8131" width="10.7109375" bestFit="1" customWidth="1"/>
    <col min="8132" max="8132" width="9.85546875" bestFit="1" customWidth="1"/>
    <col min="8133" max="8133" width="13" bestFit="1" customWidth="1"/>
    <col min="8134" max="8134" width="9.140625" bestFit="1" customWidth="1"/>
    <col min="8135" max="8135" width="13.42578125" bestFit="1" customWidth="1"/>
    <col min="8136" max="8136" width="9.42578125" bestFit="1" customWidth="1"/>
    <col min="8137" max="8137" width="15.5703125" bestFit="1" customWidth="1"/>
    <col min="8138" max="8138" width="9.5703125" bestFit="1" customWidth="1"/>
    <col min="8139" max="8139" width="11.140625" bestFit="1" customWidth="1"/>
    <col min="8140" max="8140" width="14.42578125" bestFit="1" customWidth="1"/>
    <col min="8141" max="8141" width="11.5703125" bestFit="1" customWidth="1"/>
    <col min="8142" max="8142" width="13.42578125" bestFit="1" customWidth="1"/>
    <col min="8143" max="8143" width="8.85546875" bestFit="1" customWidth="1"/>
    <col min="8144" max="8144" width="10.140625" bestFit="1" customWidth="1"/>
    <col min="8145" max="8145" width="9.7109375" bestFit="1" customWidth="1"/>
    <col min="8146" max="8146" width="14" bestFit="1" customWidth="1"/>
    <col min="8147" max="8147" width="12.28515625" bestFit="1" customWidth="1"/>
    <col min="8148" max="8148" width="11.140625" bestFit="1" customWidth="1"/>
    <col min="8150" max="8150" width="11" bestFit="1" customWidth="1"/>
    <col min="8151" max="8151" width="14.85546875" bestFit="1" customWidth="1"/>
    <col min="8152" max="8152" width="11.5703125" bestFit="1" customWidth="1"/>
    <col min="8153" max="8153" width="13.42578125" bestFit="1" customWidth="1"/>
    <col min="8154" max="8154" width="13.28515625" bestFit="1" customWidth="1"/>
    <col min="8155" max="8155" width="12.42578125" bestFit="1" customWidth="1"/>
    <col min="8156" max="8156" width="8.140625" bestFit="1" customWidth="1"/>
    <col min="8157" max="8157" width="8.42578125" bestFit="1" customWidth="1"/>
    <col min="8158" max="8158" width="11.42578125" bestFit="1" customWidth="1"/>
    <col min="8159" max="8159" width="8.140625" bestFit="1" customWidth="1"/>
    <col min="8160" max="8160" width="12.5703125" bestFit="1" customWidth="1"/>
    <col min="8161" max="8161" width="11.42578125" bestFit="1" customWidth="1"/>
    <col min="8162" max="8162" width="12.5703125" bestFit="1" customWidth="1"/>
    <col min="8163" max="8163" width="15.85546875" bestFit="1" customWidth="1"/>
    <col min="8164" max="8164" width="8.42578125" bestFit="1" customWidth="1"/>
    <col min="8165" max="8165" width="12.5703125" bestFit="1" customWidth="1"/>
    <col min="8166" max="8166" width="14.140625" bestFit="1" customWidth="1"/>
    <col min="8167" max="8167" width="12.7109375" bestFit="1" customWidth="1"/>
    <col min="8168" max="8168" width="9.85546875" bestFit="1" customWidth="1"/>
    <col min="8169" max="8169" width="13.28515625" bestFit="1" customWidth="1"/>
    <col min="8170" max="8170" width="10.5703125" bestFit="1" customWidth="1"/>
    <col min="8171" max="8171" width="16.140625" bestFit="1" customWidth="1"/>
    <col min="8172" max="8172" width="12.140625" bestFit="1" customWidth="1"/>
    <col min="8173" max="8173" width="11.5703125" bestFit="1" customWidth="1"/>
    <col min="8174" max="8175" width="11" bestFit="1" customWidth="1"/>
    <col min="8176" max="8176" width="11.7109375" bestFit="1" customWidth="1"/>
    <col min="8177" max="8177" width="11.42578125" bestFit="1" customWidth="1"/>
    <col min="8178" max="8178" width="12.42578125" bestFit="1" customWidth="1"/>
    <col min="8179" max="8179" width="9.85546875" bestFit="1" customWidth="1"/>
    <col min="8180" max="8180" width="13.85546875" bestFit="1" customWidth="1"/>
    <col min="8181" max="8181" width="12.28515625" bestFit="1" customWidth="1"/>
    <col min="8182" max="8182" width="12.85546875" bestFit="1" customWidth="1"/>
    <col min="8183" max="8183" width="9.85546875" bestFit="1" customWidth="1"/>
    <col min="8184" max="8185" width="12.85546875" bestFit="1" customWidth="1"/>
    <col min="8186" max="8186" width="10.5703125" bestFit="1" customWidth="1"/>
    <col min="8187" max="8187" width="17.85546875" bestFit="1" customWidth="1"/>
    <col min="8188" max="8188" width="10.7109375" bestFit="1" customWidth="1"/>
    <col min="8189" max="8189" width="13.85546875" bestFit="1" customWidth="1"/>
    <col min="8190" max="8190" width="8.85546875" bestFit="1" customWidth="1"/>
    <col min="8191" max="8191" width="10.42578125" bestFit="1" customWidth="1"/>
    <col min="8192" max="8192" width="11.85546875" bestFit="1" customWidth="1"/>
    <col min="8193" max="8193" width="13" bestFit="1" customWidth="1"/>
    <col min="8194" max="8194" width="9.85546875" bestFit="1" customWidth="1"/>
    <col min="8195" max="8195" width="11.85546875" bestFit="1" customWidth="1"/>
    <col min="8196" max="8196" width="11.140625" bestFit="1" customWidth="1"/>
    <col min="8197" max="8197" width="14.7109375" bestFit="1" customWidth="1"/>
    <col min="8198" max="8198" width="11.140625" bestFit="1" customWidth="1"/>
    <col min="8199" max="8199" width="16.42578125" bestFit="1" customWidth="1"/>
    <col min="8200" max="8200" width="10.42578125" bestFit="1" customWidth="1"/>
    <col min="8201" max="8201" width="13" bestFit="1" customWidth="1"/>
    <col min="8202" max="8202" width="10.5703125" bestFit="1" customWidth="1"/>
    <col min="8203" max="8203" width="13.85546875" bestFit="1" customWidth="1"/>
    <col min="8204" max="8204" width="15.42578125" bestFit="1" customWidth="1"/>
    <col min="8205" max="8205" width="12.42578125" bestFit="1" customWidth="1"/>
    <col min="8206" max="8206" width="11.85546875" bestFit="1" customWidth="1"/>
    <col min="8207" max="8207" width="14" bestFit="1" customWidth="1"/>
    <col min="8208" max="8208" width="15.85546875" bestFit="1" customWidth="1"/>
    <col min="8209" max="8209" width="17" bestFit="1" customWidth="1"/>
    <col min="8210" max="8210" width="14.28515625" bestFit="1" customWidth="1"/>
    <col min="8211" max="8211" width="13.5703125" bestFit="1" customWidth="1"/>
    <col min="8212" max="8212" width="11.42578125" bestFit="1" customWidth="1"/>
    <col min="8213" max="8213" width="7.85546875" bestFit="1" customWidth="1"/>
    <col min="8214" max="8214" width="9.85546875" bestFit="1" customWidth="1"/>
    <col min="8215" max="8215" width="11.85546875" bestFit="1" customWidth="1"/>
    <col min="8216" max="8216" width="12.42578125" bestFit="1" customWidth="1"/>
    <col min="8217" max="8217" width="12.140625" bestFit="1" customWidth="1"/>
    <col min="8218" max="8218" width="11.85546875" bestFit="1" customWidth="1"/>
    <col min="8219" max="8219" width="9.42578125" bestFit="1" customWidth="1"/>
    <col min="8220" max="8220" width="8.42578125" bestFit="1" customWidth="1"/>
    <col min="8221" max="8221" width="10.5703125" bestFit="1" customWidth="1"/>
    <col min="8222" max="8222" width="13.85546875" bestFit="1" customWidth="1"/>
    <col min="8223" max="8223" width="13.140625" bestFit="1" customWidth="1"/>
    <col min="8224" max="8224" width="8.85546875" bestFit="1" customWidth="1"/>
    <col min="8225" max="8225" width="9.5703125" bestFit="1" customWidth="1"/>
    <col min="8226" max="8226" width="10.7109375" bestFit="1" customWidth="1"/>
    <col min="8227" max="8227" width="11.140625" bestFit="1" customWidth="1"/>
    <col min="8228" max="8228" width="9.42578125" bestFit="1" customWidth="1"/>
    <col min="8229" max="8229" width="8.7109375" bestFit="1" customWidth="1"/>
    <col min="8230" max="8230" width="14.85546875" bestFit="1" customWidth="1"/>
    <col min="8231" max="8231" width="9.85546875" bestFit="1" customWidth="1"/>
    <col min="8232" max="8232" width="10.5703125" bestFit="1" customWidth="1"/>
    <col min="8233" max="8233" width="11.5703125" bestFit="1" customWidth="1"/>
    <col min="8234" max="8234" width="40" bestFit="1" customWidth="1"/>
    <col min="8235" max="8235" width="7.5703125" bestFit="1" customWidth="1"/>
    <col min="8236" max="8236" width="11.85546875" bestFit="1" customWidth="1"/>
    <col min="8237" max="8237" width="9.140625" bestFit="1" customWidth="1"/>
    <col min="8238" max="8238" width="12.5703125" bestFit="1" customWidth="1"/>
    <col min="8239" max="8239" width="10.42578125" bestFit="1" customWidth="1"/>
    <col min="8240" max="8240" width="12.28515625" bestFit="1" customWidth="1"/>
    <col min="8241" max="8241" width="9" bestFit="1" customWidth="1"/>
    <col min="8242" max="8242" width="8.85546875" bestFit="1" customWidth="1"/>
    <col min="8243" max="8243" width="8.5703125" bestFit="1" customWidth="1"/>
    <col min="8244" max="8244" width="10.7109375" bestFit="1" customWidth="1"/>
    <col min="8245" max="8245" width="11.85546875" bestFit="1" customWidth="1"/>
    <col min="8246" max="8247" width="12.42578125" bestFit="1" customWidth="1"/>
    <col min="8248" max="8248" width="10.140625" bestFit="1" customWidth="1"/>
    <col min="8249" max="8249" width="11" bestFit="1" customWidth="1"/>
    <col min="8250" max="8250" width="10.7109375" bestFit="1" customWidth="1"/>
    <col min="8251" max="8251" width="9.85546875" bestFit="1" customWidth="1"/>
    <col min="8252" max="8252" width="13" bestFit="1" customWidth="1"/>
    <col min="8253" max="8253" width="9.140625" bestFit="1" customWidth="1"/>
    <col min="8254" max="8254" width="13.42578125" bestFit="1" customWidth="1"/>
    <col min="8255" max="8255" width="9.42578125" bestFit="1" customWidth="1"/>
    <col min="8256" max="8256" width="15.5703125" bestFit="1" customWidth="1"/>
    <col min="8257" max="8257" width="9.5703125" bestFit="1" customWidth="1"/>
    <col min="8258" max="8258" width="11.140625" bestFit="1" customWidth="1"/>
    <col min="8259" max="8259" width="14.42578125" bestFit="1" customWidth="1"/>
    <col min="8260" max="8260" width="11.5703125" bestFit="1" customWidth="1"/>
    <col min="8261" max="8261" width="13.42578125" bestFit="1" customWidth="1"/>
    <col min="8262" max="8262" width="8.85546875" bestFit="1" customWidth="1"/>
    <col min="8263" max="8263" width="10.140625" bestFit="1" customWidth="1"/>
    <col min="8264" max="8264" width="9.7109375" bestFit="1" customWidth="1"/>
    <col min="8265" max="8265" width="14" bestFit="1" customWidth="1"/>
    <col min="8266" max="8266" width="12.28515625" bestFit="1" customWidth="1"/>
    <col min="8267" max="8267" width="11.140625" bestFit="1" customWidth="1"/>
    <col min="8269" max="8269" width="11" bestFit="1" customWidth="1"/>
    <col min="8270" max="8270" width="14.85546875" bestFit="1" customWidth="1"/>
    <col min="8271" max="8271" width="11.5703125" bestFit="1" customWidth="1"/>
    <col min="8272" max="8272" width="13.42578125" bestFit="1" customWidth="1"/>
    <col min="8273" max="8273" width="13.28515625" bestFit="1" customWidth="1"/>
    <col min="8274" max="8274" width="12.42578125" bestFit="1" customWidth="1"/>
    <col min="8275" max="8275" width="8.140625" bestFit="1" customWidth="1"/>
    <col min="8276" max="8276" width="8.42578125" bestFit="1" customWidth="1"/>
    <col min="8277" max="8277" width="11.42578125" bestFit="1" customWidth="1"/>
    <col min="8278" max="8278" width="8.140625" bestFit="1" customWidth="1"/>
    <col min="8279" max="8279" width="12.5703125" bestFit="1" customWidth="1"/>
    <col min="8280" max="8280" width="11.42578125" bestFit="1" customWidth="1"/>
    <col min="8281" max="8281" width="12.5703125" bestFit="1" customWidth="1"/>
    <col min="8282" max="8282" width="15.85546875" bestFit="1" customWidth="1"/>
    <col min="8283" max="8283" width="8.42578125" bestFit="1" customWidth="1"/>
    <col min="8284" max="8284" width="12.5703125" bestFit="1" customWidth="1"/>
    <col min="8285" max="8285" width="14.140625" bestFit="1" customWidth="1"/>
    <col min="8286" max="8286" width="12.7109375" bestFit="1" customWidth="1"/>
    <col min="8287" max="8287" width="9.85546875" bestFit="1" customWidth="1"/>
    <col min="8288" max="8288" width="13.28515625" bestFit="1" customWidth="1"/>
    <col min="8289" max="8289" width="10.5703125" bestFit="1" customWidth="1"/>
    <col min="8290" max="8290" width="16.140625" bestFit="1" customWidth="1"/>
    <col min="8291" max="8291" width="12.140625" bestFit="1" customWidth="1"/>
    <col min="8292" max="8292" width="11.5703125" bestFit="1" customWidth="1"/>
    <col min="8293" max="8294" width="11" bestFit="1" customWidth="1"/>
    <col min="8295" max="8295" width="11.7109375" bestFit="1" customWidth="1"/>
    <col min="8296" max="8296" width="11.42578125" bestFit="1" customWidth="1"/>
    <col min="8297" max="8297" width="12.42578125" bestFit="1" customWidth="1"/>
    <col min="8298" max="8298" width="9.85546875" bestFit="1" customWidth="1"/>
    <col min="8299" max="8299" width="13.85546875" bestFit="1" customWidth="1"/>
    <col min="8300" max="8300" width="12.28515625" bestFit="1" customWidth="1"/>
    <col min="8301" max="8301" width="12.85546875" bestFit="1" customWidth="1"/>
    <col min="8302" max="8302" width="9.85546875" bestFit="1" customWidth="1"/>
    <col min="8303" max="8304" width="12.85546875" bestFit="1" customWidth="1"/>
    <col min="8305" max="8305" width="10.5703125" bestFit="1" customWidth="1"/>
    <col min="8306" max="8306" width="17.85546875" bestFit="1" customWidth="1"/>
    <col min="8307" max="8307" width="10.7109375" bestFit="1" customWidth="1"/>
    <col min="8308" max="8308" width="13.85546875" bestFit="1" customWidth="1"/>
    <col min="8309" max="8309" width="8.85546875" bestFit="1" customWidth="1"/>
    <col min="8310" max="8310" width="10.42578125" bestFit="1" customWidth="1"/>
    <col min="8311" max="8311" width="11.85546875" bestFit="1" customWidth="1"/>
    <col min="8312" max="8312" width="13" bestFit="1" customWidth="1"/>
    <col min="8313" max="8313" width="9.85546875" bestFit="1" customWidth="1"/>
    <col min="8314" max="8314" width="11.85546875" bestFit="1" customWidth="1"/>
    <col min="8315" max="8315" width="11.140625" bestFit="1" customWidth="1"/>
    <col min="8316" max="8316" width="14.7109375" bestFit="1" customWidth="1"/>
    <col min="8317" max="8317" width="11.140625" bestFit="1" customWidth="1"/>
    <col min="8318" max="8318" width="16.42578125" bestFit="1" customWidth="1"/>
    <col min="8319" max="8319" width="10.42578125" bestFit="1" customWidth="1"/>
    <col min="8320" max="8320" width="13" bestFit="1" customWidth="1"/>
    <col min="8321" max="8321" width="10.5703125" bestFit="1" customWidth="1"/>
    <col min="8322" max="8322" width="13.85546875" bestFit="1" customWidth="1"/>
    <col min="8323" max="8323" width="15.42578125" bestFit="1" customWidth="1"/>
    <col min="8324" max="8324" width="12.42578125" bestFit="1" customWidth="1"/>
    <col min="8325" max="8325" width="11.85546875" bestFit="1" customWidth="1"/>
    <col min="8326" max="8326" width="14" bestFit="1" customWidth="1"/>
    <col min="8327" max="8327" width="15.85546875" bestFit="1" customWidth="1"/>
    <col min="8328" max="8328" width="17" bestFit="1" customWidth="1"/>
    <col min="8329" max="8329" width="14.28515625" bestFit="1" customWidth="1"/>
    <col min="8330" max="8330" width="13.5703125" bestFit="1" customWidth="1"/>
    <col min="8331" max="8331" width="11.42578125" bestFit="1" customWidth="1"/>
    <col min="8332" max="8332" width="7.85546875" bestFit="1" customWidth="1"/>
    <col min="8333" max="8333" width="9.85546875" bestFit="1" customWidth="1"/>
    <col min="8334" max="8334" width="11.85546875" bestFit="1" customWidth="1"/>
    <col min="8335" max="8335" width="12.42578125" bestFit="1" customWidth="1"/>
    <col min="8336" max="8336" width="12.140625" bestFit="1" customWidth="1"/>
    <col min="8337" max="8337" width="11.85546875" bestFit="1" customWidth="1"/>
    <col min="8338" max="8338" width="9.42578125" bestFit="1" customWidth="1"/>
    <col min="8339" max="8339" width="8.42578125" bestFit="1" customWidth="1"/>
    <col min="8340" max="8340" width="10.5703125" bestFit="1" customWidth="1"/>
    <col min="8341" max="8341" width="13.85546875" bestFit="1" customWidth="1"/>
    <col min="8342" max="8342" width="13.140625" bestFit="1" customWidth="1"/>
    <col min="8343" max="8343" width="8.85546875" bestFit="1" customWidth="1"/>
    <col min="8344" max="8344" width="9.5703125" bestFit="1" customWidth="1"/>
    <col min="8345" max="8345" width="10.7109375" bestFit="1" customWidth="1"/>
    <col min="8346" max="8346" width="11.140625" bestFit="1" customWidth="1"/>
    <col min="8347" max="8347" width="9.42578125" bestFit="1" customWidth="1"/>
    <col min="8348" max="8348" width="8.7109375" bestFit="1" customWidth="1"/>
    <col min="8349" max="8349" width="14.85546875" bestFit="1" customWidth="1"/>
    <col min="8350" max="8350" width="9.85546875" bestFit="1" customWidth="1"/>
    <col min="8351" max="8351" width="10.5703125" bestFit="1" customWidth="1"/>
    <col min="8352" max="8352" width="11.5703125" bestFit="1" customWidth="1"/>
    <col min="8353" max="8353" width="40" bestFit="1" customWidth="1"/>
    <col min="8354" max="8354" width="7.5703125" bestFit="1" customWidth="1"/>
    <col min="8355" max="8355" width="11.85546875" bestFit="1" customWidth="1"/>
    <col min="8356" max="8356" width="9.140625" bestFit="1" customWidth="1"/>
    <col min="8357" max="8357" width="12.5703125" bestFit="1" customWidth="1"/>
    <col min="8358" max="8358" width="10.42578125" bestFit="1" customWidth="1"/>
    <col min="8359" max="8359" width="12.28515625" bestFit="1" customWidth="1"/>
    <col min="8360" max="8360" width="9" bestFit="1" customWidth="1"/>
    <col min="8361" max="8361" width="8.85546875" bestFit="1" customWidth="1"/>
    <col min="8362" max="8362" width="8.5703125" bestFit="1" customWidth="1"/>
    <col min="8363" max="8363" width="10.7109375" bestFit="1" customWidth="1"/>
    <col min="8364" max="8364" width="11.85546875" bestFit="1" customWidth="1"/>
    <col min="8365" max="8366" width="12.42578125" bestFit="1" customWidth="1"/>
    <col min="8367" max="8367" width="10.140625" bestFit="1" customWidth="1"/>
    <col min="8368" max="8368" width="11" bestFit="1" customWidth="1"/>
    <col min="8369" max="8369" width="10.7109375" bestFit="1" customWidth="1"/>
    <col min="8370" max="8370" width="9.85546875" bestFit="1" customWidth="1"/>
    <col min="8371" max="8371" width="13" bestFit="1" customWidth="1"/>
    <col min="8372" max="8372" width="9.140625" bestFit="1" customWidth="1"/>
    <col min="8373" max="8373" width="13.42578125" bestFit="1" customWidth="1"/>
    <col min="8374" max="8374" width="9.42578125" bestFit="1" customWidth="1"/>
    <col min="8375" max="8375" width="15.5703125" bestFit="1" customWidth="1"/>
    <col min="8376" max="8376" width="9.5703125" bestFit="1" customWidth="1"/>
    <col min="8377" max="8377" width="11.140625" bestFit="1" customWidth="1"/>
    <col min="8378" max="8378" width="14.42578125" bestFit="1" customWidth="1"/>
    <col min="8379" max="8379" width="11.5703125" bestFit="1" customWidth="1"/>
    <col min="8380" max="8380" width="13.42578125" bestFit="1" customWidth="1"/>
    <col min="8381" max="8381" width="8.85546875" bestFit="1" customWidth="1"/>
    <col min="8382" max="8382" width="10.140625" bestFit="1" customWidth="1"/>
    <col min="8383" max="8383" width="9.7109375" bestFit="1" customWidth="1"/>
    <col min="8384" max="8384" width="14" bestFit="1" customWidth="1"/>
    <col min="8385" max="8385" width="12.28515625" bestFit="1" customWidth="1"/>
    <col min="8386" max="8386" width="11.140625" bestFit="1" customWidth="1"/>
    <col min="8388" max="8388" width="11" bestFit="1" customWidth="1"/>
    <col min="8389" max="8389" width="14.85546875" bestFit="1" customWidth="1"/>
    <col min="8390" max="8390" width="11.5703125" bestFit="1" customWidth="1"/>
    <col min="8391" max="8391" width="13.42578125" bestFit="1" customWidth="1"/>
    <col min="8392" max="8392" width="13.28515625" bestFit="1" customWidth="1"/>
    <col min="8393" max="8393" width="12.42578125" bestFit="1" customWidth="1"/>
    <col min="8394" max="8394" width="8.140625" bestFit="1" customWidth="1"/>
    <col min="8395" max="8395" width="8.42578125" bestFit="1" customWidth="1"/>
    <col min="8396" max="8396" width="11.42578125" bestFit="1" customWidth="1"/>
    <col min="8397" max="8397" width="8.140625" bestFit="1" customWidth="1"/>
    <col min="8398" max="8398" width="12.5703125" bestFit="1" customWidth="1"/>
    <col min="8399" max="8399" width="11.42578125" bestFit="1" customWidth="1"/>
    <col min="8400" max="8400" width="12.5703125" bestFit="1" customWidth="1"/>
    <col min="8401" max="8401" width="15.85546875" bestFit="1" customWidth="1"/>
    <col min="8402" max="8402" width="8.42578125" bestFit="1" customWidth="1"/>
    <col min="8403" max="8403" width="12.5703125" bestFit="1" customWidth="1"/>
    <col min="8404" max="8404" width="14.140625" bestFit="1" customWidth="1"/>
    <col min="8405" max="8405" width="12.7109375" bestFit="1" customWidth="1"/>
    <col min="8406" max="8406" width="9.85546875" bestFit="1" customWidth="1"/>
    <col min="8407" max="8407" width="13.28515625" bestFit="1" customWidth="1"/>
    <col min="8408" max="8408" width="10.5703125" bestFit="1" customWidth="1"/>
    <col min="8409" max="8409" width="16.140625" bestFit="1" customWidth="1"/>
    <col min="8410" max="8410" width="12.140625" bestFit="1" customWidth="1"/>
    <col min="8411" max="8411" width="11.5703125" bestFit="1" customWidth="1"/>
    <col min="8412" max="8413" width="11" bestFit="1" customWidth="1"/>
    <col min="8414" max="8414" width="11.7109375" bestFit="1" customWidth="1"/>
    <col min="8415" max="8415" width="11.42578125" bestFit="1" customWidth="1"/>
    <col min="8416" max="8416" width="12.42578125" bestFit="1" customWidth="1"/>
    <col min="8417" max="8417" width="9.85546875" bestFit="1" customWidth="1"/>
    <col min="8418" max="8418" width="13.85546875" bestFit="1" customWidth="1"/>
    <col min="8419" max="8419" width="12.28515625" bestFit="1" customWidth="1"/>
    <col min="8420" max="8420" width="12.85546875" bestFit="1" customWidth="1"/>
    <col min="8421" max="8421" width="9.85546875" bestFit="1" customWidth="1"/>
    <col min="8422" max="8423" width="12.85546875" bestFit="1" customWidth="1"/>
    <col min="8424" max="8424" width="10.5703125" bestFit="1" customWidth="1"/>
    <col min="8425" max="8425" width="17.85546875" bestFit="1" customWidth="1"/>
    <col min="8426" max="8426" width="10.7109375" bestFit="1" customWidth="1"/>
    <col min="8427" max="8427" width="13.85546875" bestFit="1" customWidth="1"/>
    <col min="8428" max="8428" width="8.85546875" bestFit="1" customWidth="1"/>
    <col min="8429" max="8429" width="10.42578125" bestFit="1" customWidth="1"/>
    <col min="8430" max="8430" width="11.85546875" bestFit="1" customWidth="1"/>
    <col min="8431" max="8431" width="13" bestFit="1" customWidth="1"/>
    <col min="8432" max="8432" width="9.85546875" bestFit="1" customWidth="1"/>
    <col min="8433" max="8433" width="11.85546875" bestFit="1" customWidth="1"/>
    <col min="8434" max="8434" width="11.140625" bestFit="1" customWidth="1"/>
    <col min="8435" max="8435" width="14.7109375" bestFit="1" customWidth="1"/>
    <col min="8436" max="8436" width="11.140625" bestFit="1" customWidth="1"/>
    <col min="8437" max="8437" width="16.42578125" bestFit="1" customWidth="1"/>
    <col min="8438" max="8438" width="10.42578125" bestFit="1" customWidth="1"/>
    <col min="8439" max="8439" width="13" bestFit="1" customWidth="1"/>
    <col min="8440" max="8440" width="10.5703125" bestFit="1" customWidth="1"/>
    <col min="8441" max="8441" width="13.85546875" bestFit="1" customWidth="1"/>
    <col min="8442" max="8442" width="15.42578125" bestFit="1" customWidth="1"/>
    <col min="8443" max="8443" width="12.42578125" bestFit="1" customWidth="1"/>
    <col min="8444" max="8444" width="11.85546875" bestFit="1" customWidth="1"/>
    <col min="8445" max="8445" width="14" bestFit="1" customWidth="1"/>
    <col min="8446" max="8446" width="15.85546875" bestFit="1" customWidth="1"/>
    <col min="8447" max="8447" width="17" bestFit="1" customWidth="1"/>
    <col min="8448" max="8448" width="14.28515625" bestFit="1" customWidth="1"/>
    <col min="8449" max="8449" width="13.5703125" bestFit="1" customWidth="1"/>
    <col min="8450" max="8450" width="11.42578125" bestFit="1" customWidth="1"/>
    <col min="8451" max="8451" width="7.85546875" bestFit="1" customWidth="1"/>
    <col min="8452" max="8452" width="9.85546875" bestFit="1" customWidth="1"/>
    <col min="8453" max="8453" width="11.85546875" bestFit="1" customWidth="1"/>
    <col min="8454" max="8454" width="12.42578125" bestFit="1" customWidth="1"/>
    <col min="8455" max="8455" width="12.140625" bestFit="1" customWidth="1"/>
    <col min="8456" max="8456" width="11.85546875" bestFit="1" customWidth="1"/>
    <col min="8457" max="8457" width="9.42578125" bestFit="1" customWidth="1"/>
    <col min="8458" max="8458" width="8.42578125" bestFit="1" customWidth="1"/>
    <col min="8459" max="8459" width="10.5703125" bestFit="1" customWidth="1"/>
    <col min="8460" max="8460" width="13.85546875" bestFit="1" customWidth="1"/>
    <col min="8461" max="8461" width="13.140625" bestFit="1" customWidth="1"/>
    <col min="8462" max="8462" width="8.85546875" bestFit="1" customWidth="1"/>
    <col min="8463" max="8463" width="9.5703125" bestFit="1" customWidth="1"/>
    <col min="8464" max="8464" width="10.7109375" bestFit="1" customWidth="1"/>
    <col min="8465" max="8465" width="11.140625" bestFit="1" customWidth="1"/>
    <col min="8466" max="8466" width="9.42578125" bestFit="1" customWidth="1"/>
    <col min="8467" max="8467" width="8.7109375" bestFit="1" customWidth="1"/>
    <col min="8468" max="8468" width="14.85546875" bestFit="1" customWidth="1"/>
    <col min="8469" max="8469" width="9.85546875" bestFit="1" customWidth="1"/>
    <col min="8470" max="8470" width="10.5703125" bestFit="1" customWidth="1"/>
    <col min="8471" max="8471" width="11.5703125" bestFit="1" customWidth="1"/>
    <col min="8472" max="8472" width="40" bestFit="1" customWidth="1"/>
    <col min="8473" max="8473" width="7.5703125" bestFit="1" customWidth="1"/>
    <col min="8474" max="8474" width="11.85546875" bestFit="1" customWidth="1"/>
    <col min="8475" max="8475" width="9.140625" bestFit="1" customWidth="1"/>
    <col min="8476" max="8476" width="12.5703125" bestFit="1" customWidth="1"/>
    <col min="8477" max="8477" width="10.42578125" bestFit="1" customWidth="1"/>
    <col min="8478" max="8478" width="12.28515625" bestFit="1" customWidth="1"/>
    <col min="8479" max="8479" width="9" bestFit="1" customWidth="1"/>
    <col min="8480" max="8480" width="8.85546875" bestFit="1" customWidth="1"/>
    <col min="8481" max="8481" width="8.5703125" bestFit="1" customWidth="1"/>
    <col min="8482" max="8482" width="10.7109375" bestFit="1" customWidth="1"/>
    <col min="8483" max="8483" width="11.85546875" bestFit="1" customWidth="1"/>
    <col min="8484" max="8485" width="12.42578125" bestFit="1" customWidth="1"/>
    <col min="8486" max="8486" width="10.140625" bestFit="1" customWidth="1"/>
    <col min="8487" max="8487" width="11" bestFit="1" customWidth="1"/>
    <col min="8488" max="8488" width="10.7109375" bestFit="1" customWidth="1"/>
    <col min="8489" max="8489" width="9.85546875" bestFit="1" customWidth="1"/>
    <col min="8490" max="8490" width="13" bestFit="1" customWidth="1"/>
    <col min="8491" max="8491" width="9.140625" bestFit="1" customWidth="1"/>
    <col min="8492" max="8492" width="13.42578125" bestFit="1" customWidth="1"/>
    <col min="8493" max="8493" width="9.42578125" bestFit="1" customWidth="1"/>
    <col min="8494" max="8494" width="15.5703125" bestFit="1" customWidth="1"/>
    <col min="8495" max="8495" width="9.5703125" bestFit="1" customWidth="1"/>
    <col min="8496" max="8496" width="11.140625" bestFit="1" customWidth="1"/>
    <col min="8497" max="8497" width="14.42578125" bestFit="1" customWidth="1"/>
    <col min="8498" max="8498" width="11.5703125" bestFit="1" customWidth="1"/>
    <col min="8499" max="8499" width="13.42578125" bestFit="1" customWidth="1"/>
    <col min="8500" max="8500" width="8.85546875" bestFit="1" customWidth="1"/>
    <col min="8501" max="8501" width="10.140625" bestFit="1" customWidth="1"/>
    <col min="8502" max="8502" width="9.7109375" bestFit="1" customWidth="1"/>
    <col min="8503" max="8503" width="14" bestFit="1" customWidth="1"/>
    <col min="8504" max="8504" width="12.28515625" bestFit="1" customWidth="1"/>
    <col min="8505" max="8505" width="11.140625" bestFit="1" customWidth="1"/>
    <col min="8507" max="8507" width="11" bestFit="1" customWidth="1"/>
    <col min="8508" max="8508" width="14.85546875" bestFit="1" customWidth="1"/>
    <col min="8509" max="8509" width="11.5703125" bestFit="1" customWidth="1"/>
    <col min="8510" max="8510" width="13.42578125" bestFit="1" customWidth="1"/>
    <col min="8511" max="8511" width="13.28515625" bestFit="1" customWidth="1"/>
    <col min="8512" max="8512" width="12.42578125" bestFit="1" customWidth="1"/>
    <col min="8513" max="8513" width="8.140625" bestFit="1" customWidth="1"/>
    <col min="8514" max="8514" width="8.42578125" bestFit="1" customWidth="1"/>
    <col min="8515" max="8515" width="11.42578125" bestFit="1" customWidth="1"/>
    <col min="8516" max="8516" width="8.140625" bestFit="1" customWidth="1"/>
    <col min="8517" max="8517" width="12.5703125" bestFit="1" customWidth="1"/>
    <col min="8518" max="8518" width="11.42578125" bestFit="1" customWidth="1"/>
    <col min="8519" max="8519" width="12.5703125" bestFit="1" customWidth="1"/>
    <col min="8520" max="8520" width="15.85546875" bestFit="1" customWidth="1"/>
    <col min="8521" max="8521" width="8.42578125" bestFit="1" customWidth="1"/>
    <col min="8522" max="8522" width="12.5703125" bestFit="1" customWidth="1"/>
    <col min="8523" max="8523" width="14.140625" bestFit="1" customWidth="1"/>
    <col min="8524" max="8524" width="12.7109375" bestFit="1" customWidth="1"/>
    <col min="8525" max="8525" width="9.85546875" bestFit="1" customWidth="1"/>
    <col min="8526" max="8526" width="13.28515625" bestFit="1" customWidth="1"/>
    <col min="8527" max="8527" width="10.5703125" bestFit="1" customWidth="1"/>
    <col min="8528" max="8528" width="16.140625" bestFit="1" customWidth="1"/>
    <col min="8529" max="8529" width="12.140625" bestFit="1" customWidth="1"/>
    <col min="8530" max="8530" width="11.5703125" bestFit="1" customWidth="1"/>
    <col min="8531" max="8532" width="11" bestFit="1" customWidth="1"/>
    <col min="8533" max="8533" width="11.7109375" bestFit="1" customWidth="1"/>
    <col min="8534" max="8534" width="11.42578125" bestFit="1" customWidth="1"/>
    <col min="8535" max="8535" width="12.42578125" bestFit="1" customWidth="1"/>
    <col min="8536" max="8536" width="9.85546875" bestFit="1" customWidth="1"/>
    <col min="8537" max="8537" width="13.85546875" bestFit="1" customWidth="1"/>
    <col min="8538" max="8538" width="12.28515625" bestFit="1" customWidth="1"/>
    <col min="8539" max="8539" width="12.85546875" bestFit="1" customWidth="1"/>
    <col min="8540" max="8540" width="9.85546875" bestFit="1" customWidth="1"/>
    <col min="8541" max="8542" width="12.85546875" bestFit="1" customWidth="1"/>
    <col min="8543" max="8543" width="10.5703125" bestFit="1" customWidth="1"/>
    <col min="8544" max="8544" width="17.85546875" bestFit="1" customWidth="1"/>
    <col min="8545" max="8545" width="10.7109375" bestFit="1" customWidth="1"/>
    <col min="8546" max="8546" width="13.85546875" bestFit="1" customWidth="1"/>
    <col min="8547" max="8547" width="8.85546875" bestFit="1" customWidth="1"/>
    <col min="8548" max="8548" width="10.42578125" bestFit="1" customWidth="1"/>
    <col min="8549" max="8549" width="11.85546875" bestFit="1" customWidth="1"/>
    <col min="8550" max="8550" width="13" bestFit="1" customWidth="1"/>
    <col min="8551" max="8551" width="9.85546875" bestFit="1" customWidth="1"/>
    <col min="8552" max="8552" width="11.85546875" bestFit="1" customWidth="1"/>
    <col min="8553" max="8553" width="11.140625" bestFit="1" customWidth="1"/>
    <col min="8554" max="8554" width="14.7109375" bestFit="1" customWidth="1"/>
    <col min="8555" max="8555" width="11.140625" bestFit="1" customWidth="1"/>
    <col min="8556" max="8556" width="16.42578125" bestFit="1" customWidth="1"/>
    <col min="8557" max="8557" width="10.42578125" bestFit="1" customWidth="1"/>
    <col min="8558" max="8558" width="13" bestFit="1" customWidth="1"/>
    <col min="8559" max="8559" width="10.5703125" bestFit="1" customWidth="1"/>
    <col min="8560" max="8560" width="13.85546875" bestFit="1" customWidth="1"/>
    <col min="8561" max="8561" width="15.42578125" bestFit="1" customWidth="1"/>
    <col min="8562" max="8562" width="12.42578125" bestFit="1" customWidth="1"/>
    <col min="8563" max="8563" width="11.85546875" bestFit="1" customWidth="1"/>
    <col min="8564" max="8564" width="14" bestFit="1" customWidth="1"/>
    <col min="8565" max="8565" width="15.85546875" bestFit="1" customWidth="1"/>
    <col min="8566" max="8566" width="17" bestFit="1" customWidth="1"/>
    <col min="8567" max="8567" width="14.28515625" bestFit="1" customWidth="1"/>
    <col min="8568" max="8568" width="13.5703125" bestFit="1" customWidth="1"/>
    <col min="8569" max="8569" width="11.42578125" bestFit="1" customWidth="1"/>
    <col min="8570" max="8570" width="7.85546875" bestFit="1" customWidth="1"/>
    <col min="8571" max="8571" width="9.85546875" bestFit="1" customWidth="1"/>
    <col min="8572" max="8572" width="11.85546875" bestFit="1" customWidth="1"/>
    <col min="8573" max="8573" width="12.42578125" bestFit="1" customWidth="1"/>
    <col min="8574" max="8574" width="12.140625" bestFit="1" customWidth="1"/>
    <col min="8575" max="8575" width="11.85546875" bestFit="1" customWidth="1"/>
    <col min="8576" max="8576" width="9.42578125" bestFit="1" customWidth="1"/>
    <col min="8577" max="8577" width="8.42578125" bestFit="1" customWidth="1"/>
    <col min="8578" max="8578" width="10.5703125" bestFit="1" customWidth="1"/>
    <col min="8579" max="8579" width="13.85546875" bestFit="1" customWidth="1"/>
    <col min="8580" max="8580" width="13.140625" bestFit="1" customWidth="1"/>
    <col min="8581" max="8581" width="8.85546875" bestFit="1" customWidth="1"/>
    <col min="8582" max="8582" width="9.5703125" bestFit="1" customWidth="1"/>
    <col min="8583" max="8583" width="10.7109375" bestFit="1" customWidth="1"/>
    <col min="8584" max="8584" width="11.140625" bestFit="1" customWidth="1"/>
    <col min="8585" max="8585" width="9.42578125" bestFit="1" customWidth="1"/>
    <col min="8586" max="8586" width="8.7109375" bestFit="1" customWidth="1"/>
    <col min="8587" max="8587" width="14.85546875" bestFit="1" customWidth="1"/>
    <col min="8588" max="8588" width="9.85546875" bestFit="1" customWidth="1"/>
    <col min="8589" max="8589" width="10.5703125" bestFit="1" customWidth="1"/>
    <col min="8590" max="8590" width="11.5703125" bestFit="1" customWidth="1"/>
    <col min="8591" max="8591" width="40" bestFit="1" customWidth="1"/>
    <col min="8592" max="8592" width="7.5703125" bestFit="1" customWidth="1"/>
    <col min="8593" max="8593" width="11.85546875" bestFit="1" customWidth="1"/>
    <col min="8594" max="8594" width="9.140625" bestFit="1" customWidth="1"/>
    <col min="8595" max="8595" width="12.5703125" bestFit="1" customWidth="1"/>
    <col min="8596" max="8596" width="10.42578125" bestFit="1" customWidth="1"/>
    <col min="8597" max="8597" width="12.28515625" bestFit="1" customWidth="1"/>
    <col min="8598" max="8598" width="9" bestFit="1" customWidth="1"/>
    <col min="8599" max="8599" width="8.85546875" bestFit="1" customWidth="1"/>
    <col min="8600" max="8600" width="8.5703125" bestFit="1" customWidth="1"/>
    <col min="8601" max="8601" width="10.7109375" bestFit="1" customWidth="1"/>
    <col min="8602" max="8602" width="11.85546875" bestFit="1" customWidth="1"/>
    <col min="8603" max="8604" width="12.42578125" bestFit="1" customWidth="1"/>
    <col min="8605" max="8605" width="10.140625" bestFit="1" customWidth="1"/>
    <col min="8606" max="8606" width="11" bestFit="1" customWidth="1"/>
    <col min="8607" max="8607" width="10.7109375" bestFit="1" customWidth="1"/>
    <col min="8608" max="8608" width="9.85546875" bestFit="1" customWidth="1"/>
    <col min="8609" max="8609" width="13" bestFit="1" customWidth="1"/>
    <col min="8610" max="8610" width="9.140625" bestFit="1" customWidth="1"/>
    <col min="8611" max="8611" width="13.42578125" bestFit="1" customWidth="1"/>
    <col min="8612" max="8612" width="9.42578125" bestFit="1" customWidth="1"/>
    <col min="8613" max="8613" width="15.5703125" bestFit="1" customWidth="1"/>
    <col min="8614" max="8614" width="9.5703125" bestFit="1" customWidth="1"/>
    <col min="8615" max="8615" width="11.140625" bestFit="1" customWidth="1"/>
    <col min="8616" max="8616" width="14.42578125" bestFit="1" customWidth="1"/>
    <col min="8617" max="8617" width="11.5703125" bestFit="1" customWidth="1"/>
    <col min="8618" max="8618" width="13.42578125" bestFit="1" customWidth="1"/>
    <col min="8619" max="8619" width="8.85546875" bestFit="1" customWidth="1"/>
    <col min="8620" max="8620" width="10.140625" bestFit="1" customWidth="1"/>
    <col min="8621" max="8621" width="9.7109375" bestFit="1" customWidth="1"/>
    <col min="8622" max="8622" width="14" bestFit="1" customWidth="1"/>
    <col min="8623" max="8623" width="12.28515625" bestFit="1" customWidth="1"/>
    <col min="8624" max="8624" width="11.140625" bestFit="1" customWidth="1"/>
    <col min="8626" max="8626" width="11" bestFit="1" customWidth="1"/>
    <col min="8627" max="8627" width="14.85546875" bestFit="1" customWidth="1"/>
    <col min="8628" max="8628" width="11.5703125" bestFit="1" customWidth="1"/>
    <col min="8629" max="8629" width="13.42578125" bestFit="1" customWidth="1"/>
    <col min="8630" max="8630" width="13.28515625" bestFit="1" customWidth="1"/>
    <col min="8631" max="8631" width="12.42578125" bestFit="1" customWidth="1"/>
    <col min="8632" max="8632" width="8.140625" bestFit="1" customWidth="1"/>
    <col min="8633" max="8633" width="8.42578125" bestFit="1" customWidth="1"/>
    <col min="8634" max="8634" width="11.42578125" bestFit="1" customWidth="1"/>
    <col min="8635" max="8635" width="8.140625" bestFit="1" customWidth="1"/>
    <col min="8636" max="8636" width="12.5703125" bestFit="1" customWidth="1"/>
    <col min="8637" max="8637" width="11.42578125" bestFit="1" customWidth="1"/>
    <col min="8638" max="8638" width="12.5703125" bestFit="1" customWidth="1"/>
    <col min="8639" max="8639" width="15.85546875" bestFit="1" customWidth="1"/>
    <col min="8640" max="8640" width="8.42578125" bestFit="1" customWidth="1"/>
    <col min="8641" max="8641" width="12.5703125" bestFit="1" customWidth="1"/>
    <col min="8642" max="8642" width="14.140625" bestFit="1" customWidth="1"/>
    <col min="8643" max="8643" width="12.7109375" bestFit="1" customWidth="1"/>
    <col min="8644" max="8644" width="9.85546875" bestFit="1" customWidth="1"/>
    <col min="8645" max="8645" width="13.28515625" bestFit="1" customWidth="1"/>
    <col min="8646" max="8646" width="10.5703125" bestFit="1" customWidth="1"/>
    <col min="8647" max="8647" width="16.140625" bestFit="1" customWidth="1"/>
    <col min="8648" max="8648" width="12.140625" bestFit="1" customWidth="1"/>
    <col min="8649" max="8649" width="11.5703125" bestFit="1" customWidth="1"/>
    <col min="8650" max="8651" width="11" bestFit="1" customWidth="1"/>
    <col min="8652" max="8652" width="11.7109375" bestFit="1" customWidth="1"/>
    <col min="8653" max="8653" width="11.42578125" bestFit="1" customWidth="1"/>
    <col min="8654" max="8654" width="12.42578125" bestFit="1" customWidth="1"/>
    <col min="8655" max="8655" width="9.85546875" bestFit="1" customWidth="1"/>
    <col min="8656" max="8656" width="13.85546875" bestFit="1" customWidth="1"/>
    <col min="8657" max="8657" width="12.28515625" bestFit="1" customWidth="1"/>
    <col min="8658" max="8658" width="12.85546875" bestFit="1" customWidth="1"/>
    <col min="8659" max="8659" width="9.85546875" bestFit="1" customWidth="1"/>
    <col min="8660" max="8661" width="12.85546875" bestFit="1" customWidth="1"/>
    <col min="8662" max="8662" width="10.5703125" bestFit="1" customWidth="1"/>
    <col min="8663" max="8663" width="17.85546875" bestFit="1" customWidth="1"/>
    <col min="8664" max="8664" width="10.7109375" bestFit="1" customWidth="1"/>
    <col min="8665" max="8665" width="13.85546875" bestFit="1" customWidth="1"/>
    <col min="8666" max="8666" width="8.85546875" bestFit="1" customWidth="1"/>
    <col min="8667" max="8667" width="10.42578125" bestFit="1" customWidth="1"/>
    <col min="8668" max="8668" width="11.85546875" bestFit="1" customWidth="1"/>
    <col min="8669" max="8669" width="13" bestFit="1" customWidth="1"/>
    <col min="8670" max="8670" width="9.85546875" bestFit="1" customWidth="1"/>
    <col min="8671" max="8671" width="11.85546875" bestFit="1" customWidth="1"/>
    <col min="8672" max="8672" width="11.140625" bestFit="1" customWidth="1"/>
    <col min="8673" max="8673" width="14.7109375" bestFit="1" customWidth="1"/>
    <col min="8674" max="8674" width="11.140625" bestFit="1" customWidth="1"/>
    <col min="8675" max="8675" width="16.42578125" bestFit="1" customWidth="1"/>
    <col min="8676" max="8676" width="10.42578125" bestFit="1" customWidth="1"/>
    <col min="8677" max="8677" width="13" bestFit="1" customWidth="1"/>
    <col min="8678" max="8678" width="10.5703125" bestFit="1" customWidth="1"/>
    <col min="8679" max="8679" width="13.85546875" bestFit="1" customWidth="1"/>
    <col min="8680" max="8680" width="15.42578125" bestFit="1" customWidth="1"/>
    <col min="8681" max="8681" width="12.42578125" bestFit="1" customWidth="1"/>
    <col min="8682" max="8682" width="11.85546875" bestFit="1" customWidth="1"/>
    <col min="8683" max="8683" width="14" bestFit="1" customWidth="1"/>
    <col min="8684" max="8684" width="15.85546875" bestFit="1" customWidth="1"/>
    <col min="8685" max="8685" width="17" bestFit="1" customWidth="1"/>
    <col min="8686" max="8686" width="14.28515625" bestFit="1" customWidth="1"/>
    <col min="8687" max="8687" width="13.5703125" bestFit="1" customWidth="1"/>
    <col min="8688" max="8688" width="11.42578125" bestFit="1" customWidth="1"/>
    <col min="8689" max="8689" width="7.85546875" bestFit="1" customWidth="1"/>
    <col min="8690" max="8690" width="9.85546875" bestFit="1" customWidth="1"/>
    <col min="8691" max="8691" width="11.85546875" bestFit="1" customWidth="1"/>
    <col min="8692" max="8692" width="12.42578125" bestFit="1" customWidth="1"/>
    <col min="8693" max="8693" width="12.140625" bestFit="1" customWidth="1"/>
    <col min="8694" max="8694" width="11.85546875" bestFit="1" customWidth="1"/>
    <col min="8695" max="8695" width="9.42578125" bestFit="1" customWidth="1"/>
    <col min="8696" max="8696" width="8.42578125" bestFit="1" customWidth="1"/>
    <col min="8697" max="8697" width="10.5703125" bestFit="1" customWidth="1"/>
    <col min="8698" max="8698" width="13.85546875" bestFit="1" customWidth="1"/>
    <col min="8699" max="8699" width="13.140625" bestFit="1" customWidth="1"/>
    <col min="8700" max="8700" width="8.85546875" bestFit="1" customWidth="1"/>
    <col min="8701" max="8701" width="9.5703125" bestFit="1" customWidth="1"/>
    <col min="8702" max="8702" width="10.7109375" bestFit="1" customWidth="1"/>
    <col min="8703" max="8703" width="11.140625" bestFit="1" customWidth="1"/>
    <col min="8704" max="8704" width="9.42578125" bestFit="1" customWidth="1"/>
    <col min="8705" max="8705" width="8.7109375" bestFit="1" customWidth="1"/>
    <col min="8706" max="8706" width="14.85546875" bestFit="1" customWidth="1"/>
    <col min="8707" max="8707" width="9.85546875" bestFit="1" customWidth="1"/>
    <col min="8708" max="8708" width="10.5703125" bestFit="1" customWidth="1"/>
    <col min="8709" max="8709" width="11.5703125" bestFit="1" customWidth="1"/>
    <col min="8710" max="8710" width="40" bestFit="1" customWidth="1"/>
    <col min="8711" max="8711" width="7.5703125" bestFit="1" customWidth="1"/>
    <col min="8712" max="8712" width="11.85546875" bestFit="1" customWidth="1"/>
    <col min="8713" max="8713" width="9.140625" bestFit="1" customWidth="1"/>
    <col min="8714" max="8714" width="12.5703125" bestFit="1" customWidth="1"/>
    <col min="8715" max="8715" width="10.42578125" bestFit="1" customWidth="1"/>
    <col min="8716" max="8716" width="12.28515625" bestFit="1" customWidth="1"/>
    <col min="8717" max="8717" width="9" bestFit="1" customWidth="1"/>
    <col min="8718" max="8718" width="8.85546875" bestFit="1" customWidth="1"/>
    <col min="8719" max="8719" width="8.5703125" bestFit="1" customWidth="1"/>
    <col min="8720" max="8720" width="10.7109375" bestFit="1" customWidth="1"/>
    <col min="8721" max="8721" width="11.85546875" bestFit="1" customWidth="1"/>
    <col min="8722" max="8723" width="12.42578125" bestFit="1" customWidth="1"/>
    <col min="8724" max="8724" width="10.140625" bestFit="1" customWidth="1"/>
    <col min="8725" max="8725" width="11" bestFit="1" customWidth="1"/>
    <col min="8726" max="8726" width="10.7109375" bestFit="1" customWidth="1"/>
    <col min="8727" max="8727" width="9.85546875" bestFit="1" customWidth="1"/>
    <col min="8728" max="8728" width="13" bestFit="1" customWidth="1"/>
    <col min="8729" max="8729" width="9.140625" bestFit="1" customWidth="1"/>
    <col min="8730" max="8730" width="13.42578125" bestFit="1" customWidth="1"/>
    <col min="8731" max="8731" width="9.42578125" bestFit="1" customWidth="1"/>
    <col min="8732" max="8732" width="15.5703125" bestFit="1" customWidth="1"/>
    <col min="8733" max="8733" width="9.5703125" bestFit="1" customWidth="1"/>
    <col min="8734" max="8734" width="11.140625" bestFit="1" customWidth="1"/>
    <col min="8735" max="8735" width="14.42578125" bestFit="1" customWidth="1"/>
    <col min="8736" max="8736" width="11.5703125" bestFit="1" customWidth="1"/>
    <col min="8737" max="8737" width="13.42578125" bestFit="1" customWidth="1"/>
    <col min="8738" max="8738" width="8.85546875" bestFit="1" customWidth="1"/>
    <col min="8739" max="8739" width="10.140625" bestFit="1" customWidth="1"/>
    <col min="8740" max="8740" width="9.7109375" bestFit="1" customWidth="1"/>
    <col min="8741" max="8741" width="14" bestFit="1" customWidth="1"/>
    <col min="8742" max="8742" width="12.28515625" bestFit="1" customWidth="1"/>
    <col min="8743" max="8743" width="11.140625" bestFit="1" customWidth="1"/>
    <col min="8745" max="8745" width="11" bestFit="1" customWidth="1"/>
    <col min="8746" max="8746" width="14.85546875" bestFit="1" customWidth="1"/>
    <col min="8747" max="8747" width="11.5703125" bestFit="1" customWidth="1"/>
    <col min="8748" max="8748" width="13.42578125" bestFit="1" customWidth="1"/>
    <col min="8749" max="8749" width="13.28515625" bestFit="1" customWidth="1"/>
    <col min="8750" max="8750" width="12.42578125" bestFit="1" customWidth="1"/>
    <col min="8751" max="8751" width="8.140625" bestFit="1" customWidth="1"/>
    <col min="8752" max="8752" width="8.42578125" bestFit="1" customWidth="1"/>
    <col min="8753" max="8753" width="11.42578125" bestFit="1" customWidth="1"/>
    <col min="8754" max="8754" width="8.140625" bestFit="1" customWidth="1"/>
    <col min="8755" max="8755" width="12.5703125" bestFit="1" customWidth="1"/>
    <col min="8756" max="8756" width="11.42578125" bestFit="1" customWidth="1"/>
    <col min="8757" max="8757" width="12.5703125" bestFit="1" customWidth="1"/>
    <col min="8758" max="8758" width="15.85546875" bestFit="1" customWidth="1"/>
    <col min="8759" max="8759" width="8.42578125" bestFit="1" customWidth="1"/>
    <col min="8760" max="8760" width="12.5703125" bestFit="1" customWidth="1"/>
    <col min="8761" max="8761" width="14.140625" bestFit="1" customWidth="1"/>
    <col min="8762" max="8762" width="12.7109375" bestFit="1" customWidth="1"/>
    <col min="8763" max="8763" width="9.85546875" bestFit="1" customWidth="1"/>
    <col min="8764" max="8764" width="13.28515625" bestFit="1" customWidth="1"/>
    <col min="8765" max="8765" width="10.5703125" bestFit="1" customWidth="1"/>
    <col min="8766" max="8766" width="16.140625" bestFit="1" customWidth="1"/>
    <col min="8767" max="8767" width="12.140625" bestFit="1" customWidth="1"/>
    <col min="8768" max="8768" width="11.5703125" bestFit="1" customWidth="1"/>
    <col min="8769" max="8770" width="11" bestFit="1" customWidth="1"/>
    <col min="8771" max="8771" width="11.7109375" bestFit="1" customWidth="1"/>
    <col min="8772" max="8772" width="11.42578125" bestFit="1" customWidth="1"/>
    <col min="8773" max="8773" width="12.42578125" bestFit="1" customWidth="1"/>
    <col min="8774" max="8774" width="9.85546875" bestFit="1" customWidth="1"/>
    <col min="8775" max="8775" width="13.85546875" bestFit="1" customWidth="1"/>
    <col min="8776" max="8776" width="12.28515625" bestFit="1" customWidth="1"/>
    <col min="8777" max="8777" width="12.85546875" bestFit="1" customWidth="1"/>
    <col min="8778" max="8778" width="9.85546875" bestFit="1" customWidth="1"/>
    <col min="8779" max="8780" width="12.85546875" bestFit="1" customWidth="1"/>
    <col min="8781" max="8781" width="10.5703125" bestFit="1" customWidth="1"/>
    <col min="8782" max="8782" width="17.85546875" bestFit="1" customWidth="1"/>
    <col min="8783" max="8783" width="10.7109375" bestFit="1" customWidth="1"/>
    <col min="8784" max="8784" width="13.85546875" bestFit="1" customWidth="1"/>
    <col min="8785" max="8785" width="8.85546875" bestFit="1" customWidth="1"/>
    <col min="8786" max="8786" width="10.42578125" bestFit="1" customWidth="1"/>
    <col min="8787" max="8787" width="11.85546875" bestFit="1" customWidth="1"/>
    <col min="8788" max="8788" width="13" bestFit="1" customWidth="1"/>
    <col min="8789" max="8789" width="9.85546875" bestFit="1" customWidth="1"/>
    <col min="8790" max="8790" width="11.85546875" bestFit="1" customWidth="1"/>
    <col min="8791" max="8791" width="11.140625" bestFit="1" customWidth="1"/>
    <col min="8792" max="8792" width="14.7109375" bestFit="1" customWidth="1"/>
    <col min="8793" max="8793" width="11.140625" bestFit="1" customWidth="1"/>
    <col min="8794" max="8794" width="16.42578125" bestFit="1" customWidth="1"/>
    <col min="8795" max="8795" width="10.42578125" bestFit="1" customWidth="1"/>
    <col min="8796" max="8796" width="13" bestFit="1" customWidth="1"/>
    <col min="8797" max="8797" width="10.5703125" bestFit="1" customWidth="1"/>
    <col min="8798" max="8798" width="13.85546875" bestFit="1" customWidth="1"/>
    <col min="8799" max="8799" width="15.42578125" bestFit="1" customWidth="1"/>
    <col min="8800" max="8800" width="12.42578125" bestFit="1" customWidth="1"/>
    <col min="8801" max="8801" width="11.85546875" bestFit="1" customWidth="1"/>
    <col min="8802" max="8802" width="14" bestFit="1" customWidth="1"/>
    <col min="8803" max="8803" width="15.85546875" bestFit="1" customWidth="1"/>
    <col min="8804" max="8804" width="17" bestFit="1" customWidth="1"/>
    <col min="8805" max="8805" width="14.28515625" bestFit="1" customWidth="1"/>
    <col min="8806" max="8806" width="13.5703125" bestFit="1" customWidth="1"/>
    <col min="8807" max="8807" width="11.42578125" bestFit="1" customWidth="1"/>
    <col min="8808" max="8808" width="7.85546875" bestFit="1" customWidth="1"/>
    <col min="8809" max="8809" width="9.85546875" bestFit="1" customWidth="1"/>
    <col min="8810" max="8810" width="11.85546875" bestFit="1" customWidth="1"/>
    <col min="8811" max="8811" width="12.42578125" bestFit="1" customWidth="1"/>
    <col min="8812" max="8812" width="12.140625" bestFit="1" customWidth="1"/>
    <col min="8813" max="8813" width="11.85546875" bestFit="1" customWidth="1"/>
    <col min="8814" max="8814" width="9.42578125" bestFit="1" customWidth="1"/>
    <col min="8815" max="8815" width="8.42578125" bestFit="1" customWidth="1"/>
    <col min="8816" max="8816" width="10.5703125" bestFit="1" customWidth="1"/>
    <col min="8817" max="8817" width="13.85546875" bestFit="1" customWidth="1"/>
    <col min="8818" max="8818" width="13.140625" bestFit="1" customWidth="1"/>
    <col min="8819" max="8819" width="8.85546875" bestFit="1" customWidth="1"/>
    <col min="8820" max="8820" width="9.5703125" bestFit="1" customWidth="1"/>
    <col min="8821" max="8821" width="10.7109375" bestFit="1" customWidth="1"/>
    <col min="8822" max="8822" width="11.140625" bestFit="1" customWidth="1"/>
    <col min="8823" max="8823" width="9.42578125" bestFit="1" customWidth="1"/>
    <col min="8824" max="8824" width="8.7109375" bestFit="1" customWidth="1"/>
    <col min="8825" max="8825" width="14.85546875" bestFit="1" customWidth="1"/>
    <col min="8826" max="8826" width="9.85546875" bestFit="1" customWidth="1"/>
    <col min="8827" max="8827" width="10.5703125" bestFit="1" customWidth="1"/>
    <col min="8828" max="8828" width="11.5703125" bestFit="1" customWidth="1"/>
    <col min="8829" max="8829" width="40" bestFit="1" customWidth="1"/>
    <col min="8830" max="8830" width="7.5703125" bestFit="1" customWidth="1"/>
    <col min="8831" max="8831" width="11.85546875" bestFit="1" customWidth="1"/>
    <col min="8832" max="8832" width="9.140625" bestFit="1" customWidth="1"/>
    <col min="8833" max="8833" width="12.5703125" bestFit="1" customWidth="1"/>
    <col min="8834" max="8834" width="10.42578125" bestFit="1" customWidth="1"/>
    <col min="8835" max="8835" width="12.28515625" bestFit="1" customWidth="1"/>
    <col min="8836" max="8836" width="9" bestFit="1" customWidth="1"/>
    <col min="8837" max="8837" width="8.85546875" bestFit="1" customWidth="1"/>
    <col min="8838" max="8838" width="8.5703125" bestFit="1" customWidth="1"/>
    <col min="8839" max="8839" width="10.7109375" bestFit="1" customWidth="1"/>
    <col min="8840" max="8840" width="11.85546875" bestFit="1" customWidth="1"/>
    <col min="8841" max="8842" width="12.42578125" bestFit="1" customWidth="1"/>
    <col min="8843" max="8843" width="10.140625" bestFit="1" customWidth="1"/>
    <col min="8844" max="8844" width="11" bestFit="1" customWidth="1"/>
    <col min="8845" max="8845" width="10.7109375" bestFit="1" customWidth="1"/>
    <col min="8846" max="8846" width="9.85546875" bestFit="1" customWidth="1"/>
    <col min="8847" max="8847" width="13" bestFit="1" customWidth="1"/>
    <col min="8848" max="8848" width="9.140625" bestFit="1" customWidth="1"/>
    <col min="8849" max="8849" width="13.42578125" bestFit="1" customWidth="1"/>
    <col min="8850" max="8850" width="9.42578125" bestFit="1" customWidth="1"/>
    <col min="8851" max="8851" width="15.5703125" bestFit="1" customWidth="1"/>
    <col min="8852" max="8852" width="9.5703125" bestFit="1" customWidth="1"/>
    <col min="8853" max="8853" width="11.140625" bestFit="1" customWidth="1"/>
    <col min="8854" max="8854" width="14.42578125" bestFit="1" customWidth="1"/>
    <col min="8855" max="8855" width="11.5703125" bestFit="1" customWidth="1"/>
    <col min="8856" max="8856" width="13.42578125" bestFit="1" customWidth="1"/>
    <col min="8857" max="8857" width="8.85546875" bestFit="1" customWidth="1"/>
    <col min="8858" max="8858" width="10.140625" bestFit="1" customWidth="1"/>
    <col min="8859" max="8859" width="9.7109375" bestFit="1" customWidth="1"/>
    <col min="8860" max="8860" width="14" bestFit="1" customWidth="1"/>
    <col min="8861" max="8861" width="12.28515625" bestFit="1" customWidth="1"/>
    <col min="8862" max="8862" width="11.140625" bestFit="1" customWidth="1"/>
    <col min="8864" max="8864" width="11" bestFit="1" customWidth="1"/>
    <col min="8865" max="8865" width="14.85546875" bestFit="1" customWidth="1"/>
    <col min="8866" max="8866" width="11.5703125" bestFit="1" customWidth="1"/>
    <col min="8867" max="8867" width="13.42578125" bestFit="1" customWidth="1"/>
    <col min="8868" max="8868" width="13.28515625" bestFit="1" customWidth="1"/>
    <col min="8869" max="8869" width="12.42578125" bestFit="1" customWidth="1"/>
    <col min="8870" max="8870" width="8.140625" bestFit="1" customWidth="1"/>
    <col min="8871" max="8871" width="8.42578125" bestFit="1" customWidth="1"/>
    <col min="8872" max="8872" width="11.42578125" bestFit="1" customWidth="1"/>
    <col min="8873" max="8873" width="8.140625" bestFit="1" customWidth="1"/>
    <col min="8874" max="8874" width="12.5703125" bestFit="1" customWidth="1"/>
    <col min="8875" max="8875" width="11.42578125" bestFit="1" customWidth="1"/>
    <col min="8876" max="8876" width="12.5703125" bestFit="1" customWidth="1"/>
    <col min="8877" max="8877" width="15.85546875" bestFit="1" customWidth="1"/>
    <col min="8878" max="8878" width="8.42578125" bestFit="1" customWidth="1"/>
    <col min="8879" max="8879" width="12.5703125" bestFit="1" customWidth="1"/>
    <col min="8880" max="8880" width="14.140625" bestFit="1" customWidth="1"/>
    <col min="8881" max="8881" width="12.7109375" bestFit="1" customWidth="1"/>
    <col min="8882" max="8882" width="9.85546875" bestFit="1" customWidth="1"/>
    <col min="8883" max="8883" width="13.28515625" bestFit="1" customWidth="1"/>
    <col min="8884" max="8884" width="10.5703125" bestFit="1" customWidth="1"/>
    <col min="8885" max="8885" width="16.140625" bestFit="1" customWidth="1"/>
    <col min="8886" max="8886" width="12.140625" bestFit="1" customWidth="1"/>
    <col min="8887" max="8887" width="11.5703125" bestFit="1" customWidth="1"/>
    <col min="8888" max="8889" width="11" bestFit="1" customWidth="1"/>
    <col min="8890" max="8890" width="11.7109375" bestFit="1" customWidth="1"/>
    <col min="8891" max="8891" width="11.42578125" bestFit="1" customWidth="1"/>
    <col min="8892" max="8892" width="12.42578125" bestFit="1" customWidth="1"/>
    <col min="8893" max="8893" width="9.85546875" bestFit="1" customWidth="1"/>
    <col min="8894" max="8894" width="13.85546875" bestFit="1" customWidth="1"/>
    <col min="8895" max="8895" width="12.28515625" bestFit="1" customWidth="1"/>
    <col min="8896" max="8896" width="12.85546875" bestFit="1" customWidth="1"/>
    <col min="8897" max="8897" width="9.85546875" bestFit="1" customWidth="1"/>
    <col min="8898" max="8899" width="12.85546875" bestFit="1" customWidth="1"/>
    <col min="8900" max="8900" width="10.5703125" bestFit="1" customWidth="1"/>
    <col min="8901" max="8901" width="17.85546875" bestFit="1" customWidth="1"/>
    <col min="8902" max="8902" width="10.7109375" bestFit="1" customWidth="1"/>
    <col min="8903" max="8903" width="13.85546875" bestFit="1" customWidth="1"/>
    <col min="8904" max="8904" width="8.85546875" bestFit="1" customWidth="1"/>
    <col min="8905" max="8905" width="10.42578125" bestFit="1" customWidth="1"/>
    <col min="8906" max="8906" width="11.85546875" bestFit="1" customWidth="1"/>
    <col min="8907" max="8907" width="13" bestFit="1" customWidth="1"/>
    <col min="8908" max="8908" width="9.85546875" bestFit="1" customWidth="1"/>
    <col min="8909" max="8909" width="11.85546875" bestFit="1" customWidth="1"/>
    <col min="8910" max="8910" width="11.140625" bestFit="1" customWidth="1"/>
    <col min="8911" max="8911" width="14.7109375" bestFit="1" customWidth="1"/>
    <col min="8912" max="8912" width="11.140625" bestFit="1" customWidth="1"/>
    <col min="8913" max="8913" width="16.42578125" bestFit="1" customWidth="1"/>
    <col min="8914" max="8914" width="10.42578125" bestFit="1" customWidth="1"/>
    <col min="8915" max="8915" width="13" bestFit="1" customWidth="1"/>
    <col min="8916" max="8916" width="10.5703125" bestFit="1" customWidth="1"/>
    <col min="8917" max="8917" width="13.85546875" bestFit="1" customWidth="1"/>
    <col min="8918" max="8918" width="15.42578125" bestFit="1" customWidth="1"/>
    <col min="8919" max="8919" width="12.42578125" bestFit="1" customWidth="1"/>
    <col min="8920" max="8920" width="11.85546875" bestFit="1" customWidth="1"/>
    <col min="8921" max="8921" width="14" bestFit="1" customWidth="1"/>
    <col min="8922" max="8922" width="15.85546875" bestFit="1" customWidth="1"/>
    <col min="8923" max="8923" width="17" bestFit="1" customWidth="1"/>
    <col min="8924" max="8924" width="14.28515625" bestFit="1" customWidth="1"/>
    <col min="8925" max="8925" width="13.5703125" bestFit="1" customWidth="1"/>
    <col min="8926" max="8926" width="11.42578125" bestFit="1" customWidth="1"/>
    <col min="8927" max="8927" width="7.85546875" bestFit="1" customWidth="1"/>
    <col min="8928" max="8928" width="9.85546875" bestFit="1" customWidth="1"/>
    <col min="8929" max="8929" width="11.85546875" bestFit="1" customWidth="1"/>
    <col min="8930" max="8930" width="12.42578125" bestFit="1" customWidth="1"/>
    <col min="8931" max="8931" width="12.140625" bestFit="1" customWidth="1"/>
    <col min="8932" max="8932" width="11.85546875" bestFit="1" customWidth="1"/>
    <col min="8933" max="8933" width="9.42578125" bestFit="1" customWidth="1"/>
    <col min="8934" max="8934" width="8.42578125" bestFit="1" customWidth="1"/>
    <col min="8935" max="8935" width="10.5703125" bestFit="1" customWidth="1"/>
    <col min="8936" max="8936" width="13.85546875" bestFit="1" customWidth="1"/>
    <col min="8937" max="8937" width="13.140625" bestFit="1" customWidth="1"/>
    <col min="8938" max="8938" width="8.85546875" bestFit="1" customWidth="1"/>
    <col min="8939" max="8939" width="9.5703125" bestFit="1" customWidth="1"/>
    <col min="8940" max="8940" width="10.7109375" bestFit="1" customWidth="1"/>
    <col min="8941" max="8941" width="11.140625" bestFit="1" customWidth="1"/>
    <col min="8942" max="8942" width="9.42578125" bestFit="1" customWidth="1"/>
    <col min="8943" max="8943" width="8.7109375" bestFit="1" customWidth="1"/>
    <col min="8944" max="8944" width="14.85546875" bestFit="1" customWidth="1"/>
    <col min="8945" max="8945" width="9.85546875" bestFit="1" customWidth="1"/>
    <col min="8946" max="8946" width="10.5703125" bestFit="1" customWidth="1"/>
    <col min="8947" max="8947" width="11.5703125" bestFit="1" customWidth="1"/>
    <col min="8948" max="8948" width="40" bestFit="1" customWidth="1"/>
    <col min="8949" max="8949" width="7.5703125" bestFit="1" customWidth="1"/>
    <col min="8950" max="8950" width="11.85546875" bestFit="1" customWidth="1"/>
    <col min="8951" max="8951" width="9.140625" bestFit="1" customWidth="1"/>
    <col min="8952" max="8952" width="12.5703125" bestFit="1" customWidth="1"/>
    <col min="8953" max="8953" width="10.42578125" bestFit="1" customWidth="1"/>
    <col min="8954" max="8954" width="12.28515625" bestFit="1" customWidth="1"/>
    <col min="8955" max="8955" width="9" bestFit="1" customWidth="1"/>
    <col min="8956" max="8956" width="8.85546875" bestFit="1" customWidth="1"/>
    <col min="8957" max="8957" width="8.5703125" bestFit="1" customWidth="1"/>
    <col min="8958" max="8958" width="10.7109375" bestFit="1" customWidth="1"/>
    <col min="8959" max="8959" width="11.85546875" bestFit="1" customWidth="1"/>
    <col min="8960" max="8961" width="12.42578125" bestFit="1" customWidth="1"/>
    <col min="8962" max="8962" width="10.140625" bestFit="1" customWidth="1"/>
    <col min="8963" max="8963" width="11" bestFit="1" customWidth="1"/>
    <col min="8964" max="8964" width="10.7109375" bestFit="1" customWidth="1"/>
    <col min="8965" max="8965" width="9.85546875" bestFit="1" customWidth="1"/>
    <col min="8966" max="8966" width="13" bestFit="1" customWidth="1"/>
    <col min="8967" max="8967" width="9.140625" bestFit="1" customWidth="1"/>
    <col min="8968" max="8968" width="13.42578125" bestFit="1" customWidth="1"/>
    <col min="8969" max="8969" width="9.42578125" bestFit="1" customWidth="1"/>
    <col min="8970" max="8970" width="15.5703125" bestFit="1" customWidth="1"/>
    <col min="8971" max="8971" width="9.5703125" bestFit="1" customWidth="1"/>
    <col min="8972" max="8972" width="11.140625" bestFit="1" customWidth="1"/>
    <col min="8973" max="8973" width="14.42578125" bestFit="1" customWidth="1"/>
    <col min="8974" max="8974" width="11.5703125" bestFit="1" customWidth="1"/>
    <col min="8975" max="8975" width="13.42578125" bestFit="1" customWidth="1"/>
    <col min="8976" max="8976" width="8.85546875" bestFit="1" customWidth="1"/>
    <col min="8977" max="8977" width="10.140625" bestFit="1" customWidth="1"/>
    <col min="8978" max="8978" width="9.7109375" bestFit="1" customWidth="1"/>
    <col min="8979" max="8979" width="14" bestFit="1" customWidth="1"/>
    <col min="8980" max="8980" width="12.28515625" bestFit="1" customWidth="1"/>
    <col min="8981" max="8981" width="11.140625" bestFit="1" customWidth="1"/>
    <col min="8983" max="8983" width="11" bestFit="1" customWidth="1"/>
    <col min="8984" max="8984" width="14.85546875" bestFit="1" customWidth="1"/>
    <col min="8985" max="8985" width="11.5703125" bestFit="1" customWidth="1"/>
    <col min="8986" max="8986" width="13.42578125" bestFit="1" customWidth="1"/>
    <col min="8987" max="8987" width="13.28515625" bestFit="1" customWidth="1"/>
    <col min="8988" max="8988" width="12.42578125" bestFit="1" customWidth="1"/>
    <col min="8989" max="8989" width="8.140625" bestFit="1" customWidth="1"/>
    <col min="8990" max="8990" width="8.42578125" bestFit="1" customWidth="1"/>
    <col min="8991" max="8991" width="11.42578125" bestFit="1" customWidth="1"/>
    <col min="8992" max="8992" width="8.140625" bestFit="1" customWidth="1"/>
    <col min="8993" max="8993" width="12.5703125" bestFit="1" customWidth="1"/>
    <col min="8994" max="8994" width="11.42578125" bestFit="1" customWidth="1"/>
    <col min="8995" max="8995" width="12.5703125" bestFit="1" customWidth="1"/>
    <col min="8996" max="8996" width="15.85546875" bestFit="1" customWidth="1"/>
    <col min="8997" max="8997" width="8.42578125" bestFit="1" customWidth="1"/>
    <col min="8998" max="8998" width="12.5703125" bestFit="1" customWidth="1"/>
    <col min="8999" max="8999" width="14.140625" bestFit="1" customWidth="1"/>
    <col min="9000" max="9000" width="12.7109375" bestFit="1" customWidth="1"/>
    <col min="9001" max="9001" width="9.85546875" bestFit="1" customWidth="1"/>
    <col min="9002" max="9002" width="13.28515625" bestFit="1" customWidth="1"/>
    <col min="9003" max="9003" width="10.5703125" bestFit="1" customWidth="1"/>
    <col min="9004" max="9004" width="16.140625" bestFit="1" customWidth="1"/>
    <col min="9005" max="9005" width="12.140625" bestFit="1" customWidth="1"/>
    <col min="9006" max="9006" width="11.5703125" bestFit="1" customWidth="1"/>
    <col min="9007" max="9008" width="11" bestFit="1" customWidth="1"/>
    <col min="9009" max="9009" width="11.7109375" bestFit="1" customWidth="1"/>
    <col min="9010" max="9010" width="11.42578125" bestFit="1" customWidth="1"/>
    <col min="9011" max="9011" width="12.42578125" bestFit="1" customWidth="1"/>
    <col min="9012" max="9012" width="9.85546875" bestFit="1" customWidth="1"/>
    <col min="9013" max="9013" width="13.85546875" bestFit="1" customWidth="1"/>
    <col min="9014" max="9014" width="12.28515625" bestFit="1" customWidth="1"/>
    <col min="9015" max="9015" width="12.85546875" bestFit="1" customWidth="1"/>
    <col min="9016" max="9016" width="9.85546875" bestFit="1" customWidth="1"/>
    <col min="9017" max="9018" width="12.85546875" bestFit="1" customWidth="1"/>
    <col min="9019" max="9019" width="10.5703125" bestFit="1" customWidth="1"/>
    <col min="9020" max="9020" width="17.85546875" bestFit="1" customWidth="1"/>
    <col min="9021" max="9021" width="10.7109375" bestFit="1" customWidth="1"/>
    <col min="9022" max="9022" width="13.85546875" bestFit="1" customWidth="1"/>
    <col min="9023" max="9023" width="8.85546875" bestFit="1" customWidth="1"/>
    <col min="9024" max="9024" width="10.42578125" bestFit="1" customWidth="1"/>
    <col min="9025" max="9025" width="11.85546875" bestFit="1" customWidth="1"/>
    <col min="9026" max="9026" width="13" bestFit="1" customWidth="1"/>
    <col min="9027" max="9027" width="9.85546875" bestFit="1" customWidth="1"/>
    <col min="9028" max="9028" width="11.85546875" bestFit="1" customWidth="1"/>
    <col min="9029" max="9029" width="11.140625" bestFit="1" customWidth="1"/>
    <col min="9030" max="9030" width="14.7109375" bestFit="1" customWidth="1"/>
    <col min="9031" max="9031" width="11.140625" bestFit="1" customWidth="1"/>
    <col min="9032" max="9032" width="16.42578125" bestFit="1" customWidth="1"/>
    <col min="9033" max="9033" width="10.42578125" bestFit="1" customWidth="1"/>
    <col min="9034" max="9034" width="13" bestFit="1" customWidth="1"/>
    <col min="9035" max="9035" width="10.5703125" bestFit="1" customWidth="1"/>
    <col min="9036" max="9036" width="13.85546875" bestFit="1" customWidth="1"/>
    <col min="9037" max="9037" width="15.42578125" bestFit="1" customWidth="1"/>
    <col min="9038" max="9038" width="12.42578125" bestFit="1" customWidth="1"/>
    <col min="9039" max="9039" width="11.85546875" bestFit="1" customWidth="1"/>
    <col min="9040" max="9040" width="14" bestFit="1" customWidth="1"/>
    <col min="9041" max="9041" width="15.85546875" bestFit="1" customWidth="1"/>
    <col min="9042" max="9042" width="17" bestFit="1" customWidth="1"/>
    <col min="9043" max="9043" width="14.28515625" bestFit="1" customWidth="1"/>
    <col min="9044" max="9044" width="13.5703125" bestFit="1" customWidth="1"/>
    <col min="9045" max="9045" width="11.42578125" bestFit="1" customWidth="1"/>
    <col min="9046" max="9046" width="7.85546875" bestFit="1" customWidth="1"/>
    <col min="9047" max="9047" width="9.85546875" bestFit="1" customWidth="1"/>
    <col min="9048" max="9048" width="11.85546875" bestFit="1" customWidth="1"/>
    <col min="9049" max="9049" width="12.42578125" bestFit="1" customWidth="1"/>
    <col min="9050" max="9050" width="12.140625" bestFit="1" customWidth="1"/>
    <col min="9051" max="9051" width="11.85546875" bestFit="1" customWidth="1"/>
    <col min="9052" max="9052" width="9.42578125" bestFit="1" customWidth="1"/>
    <col min="9053" max="9053" width="8.42578125" bestFit="1" customWidth="1"/>
    <col min="9054" max="9054" width="10.5703125" bestFit="1" customWidth="1"/>
    <col min="9055" max="9055" width="13.85546875" bestFit="1" customWidth="1"/>
    <col min="9056" max="9056" width="13.140625" bestFit="1" customWidth="1"/>
    <col min="9057" max="9057" width="8.85546875" bestFit="1" customWidth="1"/>
    <col min="9058" max="9058" width="9.5703125" bestFit="1" customWidth="1"/>
    <col min="9059" max="9059" width="10.7109375" bestFit="1" customWidth="1"/>
    <col min="9060" max="9060" width="11.140625" bestFit="1" customWidth="1"/>
    <col min="9061" max="9061" width="9.42578125" bestFit="1" customWidth="1"/>
    <col min="9062" max="9062" width="8.7109375" bestFit="1" customWidth="1"/>
    <col min="9063" max="9063" width="14.85546875" bestFit="1" customWidth="1"/>
    <col min="9064" max="9064" width="9.85546875" bestFit="1" customWidth="1"/>
    <col min="9065" max="9065" width="10.5703125" bestFit="1" customWidth="1"/>
    <col min="9066" max="9066" width="11.5703125" bestFit="1" customWidth="1"/>
    <col min="9067" max="9067" width="40" bestFit="1" customWidth="1"/>
    <col min="9068" max="9068" width="7.5703125" bestFit="1" customWidth="1"/>
    <col min="9069" max="9069" width="11.85546875" bestFit="1" customWidth="1"/>
    <col min="9070" max="9070" width="9.140625" bestFit="1" customWidth="1"/>
    <col min="9071" max="9071" width="12.5703125" bestFit="1" customWidth="1"/>
    <col min="9072" max="9072" width="10.42578125" bestFit="1" customWidth="1"/>
    <col min="9073" max="9073" width="12.28515625" bestFit="1" customWidth="1"/>
    <col min="9074" max="9074" width="9" bestFit="1" customWidth="1"/>
    <col min="9075" max="9075" width="8.85546875" bestFit="1" customWidth="1"/>
    <col min="9076" max="9076" width="8.5703125" bestFit="1" customWidth="1"/>
    <col min="9077" max="9077" width="10.7109375" bestFit="1" customWidth="1"/>
    <col min="9078" max="9078" width="11.85546875" bestFit="1" customWidth="1"/>
    <col min="9079" max="9080" width="12.42578125" bestFit="1" customWidth="1"/>
    <col min="9081" max="9081" width="10.140625" bestFit="1" customWidth="1"/>
    <col min="9082" max="9082" width="11" bestFit="1" customWidth="1"/>
    <col min="9083" max="9083" width="10.7109375" bestFit="1" customWidth="1"/>
    <col min="9084" max="9084" width="9.85546875" bestFit="1" customWidth="1"/>
    <col min="9085" max="9085" width="13" bestFit="1" customWidth="1"/>
    <col min="9086" max="9086" width="9.140625" bestFit="1" customWidth="1"/>
    <col min="9087" max="9087" width="13.42578125" bestFit="1" customWidth="1"/>
    <col min="9088" max="9088" width="9.42578125" bestFit="1" customWidth="1"/>
    <col min="9089" max="9089" width="15.5703125" bestFit="1" customWidth="1"/>
    <col min="9090" max="9090" width="9.5703125" bestFit="1" customWidth="1"/>
    <col min="9091" max="9091" width="11.140625" bestFit="1" customWidth="1"/>
    <col min="9092" max="9092" width="14.42578125" bestFit="1" customWidth="1"/>
    <col min="9093" max="9093" width="11.5703125" bestFit="1" customWidth="1"/>
    <col min="9094" max="9094" width="13.42578125" bestFit="1" customWidth="1"/>
    <col min="9095" max="9095" width="8.85546875" bestFit="1" customWidth="1"/>
    <col min="9096" max="9096" width="10.140625" bestFit="1" customWidth="1"/>
    <col min="9097" max="9097" width="9.7109375" bestFit="1" customWidth="1"/>
    <col min="9098" max="9098" width="14" bestFit="1" customWidth="1"/>
    <col min="9099" max="9099" width="12.28515625" bestFit="1" customWidth="1"/>
    <col min="9100" max="9100" width="11.140625" bestFit="1" customWidth="1"/>
    <col min="9102" max="9102" width="11" bestFit="1" customWidth="1"/>
    <col min="9103" max="9103" width="14.85546875" bestFit="1" customWidth="1"/>
    <col min="9104" max="9104" width="11.5703125" bestFit="1" customWidth="1"/>
    <col min="9105" max="9105" width="13.42578125" bestFit="1" customWidth="1"/>
    <col min="9106" max="9106" width="13.28515625" bestFit="1" customWidth="1"/>
    <col min="9107" max="9107" width="12.42578125" bestFit="1" customWidth="1"/>
    <col min="9108" max="9108" width="8.140625" bestFit="1" customWidth="1"/>
    <col min="9109" max="9109" width="8.42578125" bestFit="1" customWidth="1"/>
    <col min="9110" max="9110" width="11.42578125" bestFit="1" customWidth="1"/>
    <col min="9111" max="9111" width="8.140625" bestFit="1" customWidth="1"/>
    <col min="9112" max="9112" width="12.5703125" bestFit="1" customWidth="1"/>
    <col min="9113" max="9113" width="11.42578125" bestFit="1" customWidth="1"/>
    <col min="9114" max="9114" width="12.5703125" bestFit="1" customWidth="1"/>
    <col min="9115" max="9115" width="15.85546875" bestFit="1" customWidth="1"/>
    <col min="9116" max="9116" width="8.42578125" bestFit="1" customWidth="1"/>
    <col min="9117" max="9117" width="12.5703125" bestFit="1" customWidth="1"/>
    <col min="9118" max="9118" width="14.140625" bestFit="1" customWidth="1"/>
    <col min="9119" max="9119" width="12.7109375" bestFit="1" customWidth="1"/>
    <col min="9120" max="9120" width="9.85546875" bestFit="1" customWidth="1"/>
    <col min="9121" max="9121" width="13.28515625" bestFit="1" customWidth="1"/>
    <col min="9122" max="9122" width="10.5703125" bestFit="1" customWidth="1"/>
    <col min="9123" max="9123" width="16.140625" bestFit="1" customWidth="1"/>
    <col min="9124" max="9124" width="12.140625" bestFit="1" customWidth="1"/>
    <col min="9125" max="9125" width="11.5703125" bestFit="1" customWidth="1"/>
    <col min="9126" max="9127" width="11" bestFit="1" customWidth="1"/>
    <col min="9128" max="9128" width="11.7109375" bestFit="1" customWidth="1"/>
    <col min="9129" max="9129" width="11.42578125" bestFit="1" customWidth="1"/>
    <col min="9130" max="9130" width="12.42578125" bestFit="1" customWidth="1"/>
    <col min="9131" max="9131" width="9.85546875" bestFit="1" customWidth="1"/>
    <col min="9132" max="9132" width="13.85546875" bestFit="1" customWidth="1"/>
    <col min="9133" max="9133" width="12.28515625" bestFit="1" customWidth="1"/>
    <col min="9134" max="9134" width="12.85546875" bestFit="1" customWidth="1"/>
    <col min="9135" max="9135" width="9.85546875" bestFit="1" customWidth="1"/>
    <col min="9136" max="9137" width="12.85546875" bestFit="1" customWidth="1"/>
    <col min="9138" max="9138" width="10.5703125" bestFit="1" customWidth="1"/>
    <col min="9139" max="9139" width="17.85546875" bestFit="1" customWidth="1"/>
    <col min="9140" max="9140" width="10.7109375" bestFit="1" customWidth="1"/>
    <col min="9141" max="9141" width="13.85546875" bestFit="1" customWidth="1"/>
    <col min="9142" max="9142" width="8.85546875" bestFit="1" customWidth="1"/>
    <col min="9143" max="9143" width="10.42578125" bestFit="1" customWidth="1"/>
    <col min="9144" max="9144" width="11.85546875" bestFit="1" customWidth="1"/>
    <col min="9145" max="9145" width="13" bestFit="1" customWidth="1"/>
    <col min="9146" max="9146" width="9.85546875" bestFit="1" customWidth="1"/>
    <col min="9147" max="9147" width="11.85546875" bestFit="1" customWidth="1"/>
    <col min="9148" max="9148" width="11.140625" bestFit="1" customWidth="1"/>
    <col min="9149" max="9149" width="14.7109375" bestFit="1" customWidth="1"/>
    <col min="9150" max="9150" width="11.140625" bestFit="1" customWidth="1"/>
    <col min="9151" max="9151" width="16.42578125" bestFit="1" customWidth="1"/>
    <col min="9152" max="9152" width="10.42578125" bestFit="1" customWidth="1"/>
    <col min="9153" max="9153" width="13" bestFit="1" customWidth="1"/>
    <col min="9154" max="9154" width="10.5703125" bestFit="1" customWidth="1"/>
    <col min="9155" max="9155" width="13.85546875" bestFit="1" customWidth="1"/>
    <col min="9156" max="9156" width="15.42578125" bestFit="1" customWidth="1"/>
    <col min="9157" max="9157" width="12.42578125" bestFit="1" customWidth="1"/>
    <col min="9158" max="9158" width="11.85546875" bestFit="1" customWidth="1"/>
    <col min="9159" max="9159" width="14" bestFit="1" customWidth="1"/>
    <col min="9160" max="9160" width="15.85546875" bestFit="1" customWidth="1"/>
    <col min="9161" max="9161" width="17" bestFit="1" customWidth="1"/>
    <col min="9162" max="9162" width="14.28515625" bestFit="1" customWidth="1"/>
    <col min="9163" max="9163" width="13.5703125" bestFit="1" customWidth="1"/>
    <col min="9164" max="9164" width="11.42578125" bestFit="1" customWidth="1"/>
    <col min="9165" max="9165" width="7.85546875" bestFit="1" customWidth="1"/>
    <col min="9166" max="9166" width="9.85546875" bestFit="1" customWidth="1"/>
    <col min="9167" max="9167" width="11.85546875" bestFit="1" customWidth="1"/>
    <col min="9168" max="9168" width="12.42578125" bestFit="1" customWidth="1"/>
    <col min="9169" max="9169" width="12.140625" bestFit="1" customWidth="1"/>
    <col min="9170" max="9170" width="11.85546875" bestFit="1" customWidth="1"/>
    <col min="9171" max="9171" width="9.42578125" bestFit="1" customWidth="1"/>
    <col min="9172" max="9172" width="8.42578125" bestFit="1" customWidth="1"/>
    <col min="9173" max="9173" width="10.5703125" bestFit="1" customWidth="1"/>
    <col min="9174" max="9174" width="13.85546875" bestFit="1" customWidth="1"/>
    <col min="9175" max="9175" width="13.140625" bestFit="1" customWidth="1"/>
    <col min="9176" max="9176" width="8.85546875" bestFit="1" customWidth="1"/>
    <col min="9177" max="9177" width="9.5703125" bestFit="1" customWidth="1"/>
    <col min="9178" max="9178" width="10.7109375" bestFit="1" customWidth="1"/>
    <col min="9179" max="9179" width="11.140625" bestFit="1" customWidth="1"/>
    <col min="9180" max="9180" width="9.42578125" bestFit="1" customWidth="1"/>
    <col min="9181" max="9181" width="8.7109375" bestFit="1" customWidth="1"/>
    <col min="9182" max="9182" width="14.85546875" bestFit="1" customWidth="1"/>
    <col min="9183" max="9183" width="9.85546875" bestFit="1" customWidth="1"/>
    <col min="9184" max="9184" width="10.5703125" bestFit="1" customWidth="1"/>
    <col min="9185" max="9185" width="11.5703125" bestFit="1" customWidth="1"/>
    <col min="9186" max="9186" width="40" bestFit="1" customWidth="1"/>
    <col min="9187" max="9187" width="7.5703125" bestFit="1" customWidth="1"/>
    <col min="9188" max="9188" width="11.85546875" bestFit="1" customWidth="1"/>
    <col min="9189" max="9189" width="9.140625" bestFit="1" customWidth="1"/>
    <col min="9190" max="9190" width="12.5703125" bestFit="1" customWidth="1"/>
    <col min="9191" max="9191" width="10.42578125" bestFit="1" customWidth="1"/>
    <col min="9192" max="9192" width="12.28515625" bestFit="1" customWidth="1"/>
    <col min="9193" max="9193" width="9" bestFit="1" customWidth="1"/>
    <col min="9194" max="9194" width="8.85546875" bestFit="1" customWidth="1"/>
    <col min="9195" max="9195" width="8.5703125" bestFit="1" customWidth="1"/>
    <col min="9196" max="9196" width="10.7109375" bestFit="1" customWidth="1"/>
    <col min="9197" max="9197" width="11.85546875" bestFit="1" customWidth="1"/>
    <col min="9198" max="9199" width="12.42578125" bestFit="1" customWidth="1"/>
    <col min="9200" max="9200" width="10.140625" bestFit="1" customWidth="1"/>
    <col min="9201" max="9201" width="11" bestFit="1" customWidth="1"/>
    <col min="9202" max="9202" width="10.7109375" bestFit="1" customWidth="1"/>
    <col min="9203" max="9203" width="9.85546875" bestFit="1" customWidth="1"/>
    <col min="9204" max="9204" width="13" bestFit="1" customWidth="1"/>
    <col min="9205" max="9205" width="9.140625" bestFit="1" customWidth="1"/>
    <col min="9206" max="9206" width="13.42578125" bestFit="1" customWidth="1"/>
    <col min="9207" max="9207" width="9.42578125" bestFit="1" customWidth="1"/>
    <col min="9208" max="9208" width="15.5703125" bestFit="1" customWidth="1"/>
    <col min="9209" max="9209" width="9.5703125" bestFit="1" customWidth="1"/>
    <col min="9210" max="9210" width="11.140625" bestFit="1" customWidth="1"/>
    <col min="9211" max="9211" width="14.42578125" bestFit="1" customWidth="1"/>
    <col min="9212" max="9212" width="11.5703125" bestFit="1" customWidth="1"/>
    <col min="9213" max="9213" width="13.42578125" bestFit="1" customWidth="1"/>
    <col min="9214" max="9214" width="8.85546875" bestFit="1" customWidth="1"/>
    <col min="9215" max="9215" width="10.140625" bestFit="1" customWidth="1"/>
    <col min="9216" max="9216" width="9.7109375" bestFit="1" customWidth="1"/>
    <col min="9217" max="9217" width="14" bestFit="1" customWidth="1"/>
    <col min="9218" max="9218" width="12.28515625" bestFit="1" customWidth="1"/>
    <col min="9219" max="9219" width="11.140625" bestFit="1" customWidth="1"/>
    <col min="9221" max="9221" width="11" bestFit="1" customWidth="1"/>
    <col min="9222" max="9222" width="14.85546875" bestFit="1" customWidth="1"/>
    <col min="9223" max="9223" width="11.5703125" bestFit="1" customWidth="1"/>
    <col min="9224" max="9224" width="13.42578125" bestFit="1" customWidth="1"/>
    <col min="9225" max="9225" width="13.28515625" bestFit="1" customWidth="1"/>
    <col min="9226" max="9226" width="12.42578125" bestFit="1" customWidth="1"/>
    <col min="9227" max="9227" width="8.140625" bestFit="1" customWidth="1"/>
    <col min="9228" max="9228" width="8.42578125" bestFit="1" customWidth="1"/>
    <col min="9229" max="9229" width="11.42578125" bestFit="1" customWidth="1"/>
    <col min="9230" max="9230" width="8.140625" bestFit="1" customWidth="1"/>
    <col min="9231" max="9231" width="12.5703125" bestFit="1" customWidth="1"/>
    <col min="9232" max="9232" width="11.42578125" bestFit="1" customWidth="1"/>
    <col min="9233" max="9233" width="12.5703125" bestFit="1" customWidth="1"/>
    <col min="9234" max="9234" width="15.85546875" bestFit="1" customWidth="1"/>
    <col min="9235" max="9235" width="8.42578125" bestFit="1" customWidth="1"/>
    <col min="9236" max="9236" width="12.5703125" bestFit="1" customWidth="1"/>
    <col min="9237" max="9237" width="14.140625" bestFit="1" customWidth="1"/>
    <col min="9238" max="9238" width="12.7109375" bestFit="1" customWidth="1"/>
    <col min="9239" max="9239" width="9.85546875" bestFit="1" customWidth="1"/>
    <col min="9240" max="9240" width="13.28515625" bestFit="1" customWidth="1"/>
    <col min="9241" max="9241" width="10.5703125" bestFit="1" customWidth="1"/>
    <col min="9242" max="9242" width="16.140625" bestFit="1" customWidth="1"/>
    <col min="9243" max="9243" width="12.140625" bestFit="1" customWidth="1"/>
    <col min="9244" max="9244" width="11.5703125" bestFit="1" customWidth="1"/>
    <col min="9245" max="9246" width="11" bestFit="1" customWidth="1"/>
    <col min="9247" max="9247" width="11.7109375" bestFit="1" customWidth="1"/>
    <col min="9248" max="9248" width="11.42578125" bestFit="1" customWidth="1"/>
    <col min="9249" max="9249" width="12.42578125" bestFit="1" customWidth="1"/>
    <col min="9250" max="9250" width="9.85546875" bestFit="1" customWidth="1"/>
    <col min="9251" max="9251" width="13.85546875" bestFit="1" customWidth="1"/>
    <col min="9252" max="9252" width="12.28515625" bestFit="1" customWidth="1"/>
    <col min="9253" max="9253" width="12.85546875" bestFit="1" customWidth="1"/>
    <col min="9254" max="9254" width="9.85546875" bestFit="1" customWidth="1"/>
    <col min="9255" max="9256" width="12.85546875" bestFit="1" customWidth="1"/>
    <col min="9257" max="9257" width="10.5703125" bestFit="1" customWidth="1"/>
    <col min="9258" max="9258" width="17.85546875" bestFit="1" customWidth="1"/>
    <col min="9259" max="9259" width="10.7109375" bestFit="1" customWidth="1"/>
    <col min="9260" max="9260" width="13.85546875" bestFit="1" customWidth="1"/>
    <col min="9261" max="9261" width="8.85546875" bestFit="1" customWidth="1"/>
    <col min="9262" max="9262" width="10.42578125" bestFit="1" customWidth="1"/>
    <col min="9263" max="9263" width="11.85546875" bestFit="1" customWidth="1"/>
    <col min="9264" max="9264" width="13" bestFit="1" customWidth="1"/>
    <col min="9265" max="9265" width="9.85546875" bestFit="1" customWidth="1"/>
    <col min="9266" max="9266" width="11.85546875" bestFit="1" customWidth="1"/>
    <col min="9267" max="9267" width="11.140625" bestFit="1" customWidth="1"/>
    <col min="9268" max="9268" width="14.7109375" bestFit="1" customWidth="1"/>
    <col min="9269" max="9269" width="11.140625" bestFit="1" customWidth="1"/>
    <col min="9270" max="9270" width="16.42578125" bestFit="1" customWidth="1"/>
    <col min="9271" max="9271" width="10.42578125" bestFit="1" customWidth="1"/>
    <col min="9272" max="9272" width="13" bestFit="1" customWidth="1"/>
    <col min="9273" max="9273" width="10.5703125" bestFit="1" customWidth="1"/>
    <col min="9274" max="9274" width="13.85546875" bestFit="1" customWidth="1"/>
    <col min="9275" max="9275" width="15.42578125" bestFit="1" customWidth="1"/>
    <col min="9276" max="9276" width="12.42578125" bestFit="1" customWidth="1"/>
    <col min="9277" max="9277" width="11.85546875" bestFit="1" customWidth="1"/>
    <col min="9278" max="9278" width="14" bestFit="1" customWidth="1"/>
    <col min="9279" max="9279" width="15.85546875" bestFit="1" customWidth="1"/>
    <col min="9280" max="9280" width="17" bestFit="1" customWidth="1"/>
    <col min="9281" max="9281" width="14.28515625" bestFit="1" customWidth="1"/>
    <col min="9282" max="9282" width="13.5703125" bestFit="1" customWidth="1"/>
    <col min="9283" max="9283" width="11.42578125" bestFit="1" customWidth="1"/>
    <col min="9284" max="9284" width="7.85546875" bestFit="1" customWidth="1"/>
    <col min="9285" max="9285" width="9.85546875" bestFit="1" customWidth="1"/>
    <col min="9286" max="9286" width="11.85546875" bestFit="1" customWidth="1"/>
    <col min="9287" max="9287" width="12.42578125" bestFit="1" customWidth="1"/>
    <col min="9288" max="9288" width="12.140625" bestFit="1" customWidth="1"/>
    <col min="9289" max="9289" width="11.85546875" bestFit="1" customWidth="1"/>
    <col min="9290" max="9290" width="9.42578125" bestFit="1" customWidth="1"/>
    <col min="9291" max="9291" width="8.42578125" bestFit="1" customWidth="1"/>
    <col min="9292" max="9292" width="10.5703125" bestFit="1" customWidth="1"/>
    <col min="9293" max="9293" width="13.85546875" bestFit="1" customWidth="1"/>
    <col min="9294" max="9294" width="13.140625" bestFit="1" customWidth="1"/>
    <col min="9295" max="9295" width="8.85546875" bestFit="1" customWidth="1"/>
    <col min="9296" max="9296" width="9.5703125" bestFit="1" customWidth="1"/>
    <col min="9297" max="9297" width="10.7109375" bestFit="1" customWidth="1"/>
    <col min="9298" max="9298" width="11.140625" bestFit="1" customWidth="1"/>
    <col min="9299" max="9299" width="9.42578125" bestFit="1" customWidth="1"/>
    <col min="9300" max="9300" width="8.7109375" bestFit="1" customWidth="1"/>
    <col min="9301" max="9301" width="14.85546875" bestFit="1" customWidth="1"/>
    <col min="9302" max="9302" width="9.85546875" bestFit="1" customWidth="1"/>
    <col min="9303" max="9303" width="10.5703125" bestFit="1" customWidth="1"/>
    <col min="9304" max="9304" width="11.5703125" bestFit="1" customWidth="1"/>
    <col min="9305" max="9305" width="40" bestFit="1" customWidth="1"/>
    <col min="9306" max="9306" width="7.5703125" bestFit="1" customWidth="1"/>
    <col min="9307" max="9307" width="11.85546875" bestFit="1" customWidth="1"/>
    <col min="9308" max="9308" width="9.140625" bestFit="1" customWidth="1"/>
    <col min="9309" max="9309" width="12.5703125" bestFit="1" customWidth="1"/>
    <col min="9310" max="9310" width="10.42578125" bestFit="1" customWidth="1"/>
    <col min="9311" max="9311" width="12.28515625" bestFit="1" customWidth="1"/>
    <col min="9312" max="9312" width="9" bestFit="1" customWidth="1"/>
    <col min="9313" max="9313" width="8.85546875" bestFit="1" customWidth="1"/>
    <col min="9314" max="9314" width="8.5703125" bestFit="1" customWidth="1"/>
    <col min="9315" max="9315" width="10.7109375" bestFit="1" customWidth="1"/>
    <col min="9316" max="9316" width="11.85546875" bestFit="1" customWidth="1"/>
    <col min="9317" max="9318" width="12.42578125" bestFit="1" customWidth="1"/>
    <col min="9319" max="9319" width="10.140625" bestFit="1" customWidth="1"/>
    <col min="9320" max="9320" width="11" bestFit="1" customWidth="1"/>
    <col min="9321" max="9321" width="10.7109375" bestFit="1" customWidth="1"/>
    <col min="9322" max="9322" width="9.85546875" bestFit="1" customWidth="1"/>
    <col min="9323" max="9323" width="13" bestFit="1" customWidth="1"/>
    <col min="9324" max="9324" width="9.140625" bestFit="1" customWidth="1"/>
    <col min="9325" max="9325" width="13.42578125" bestFit="1" customWidth="1"/>
    <col min="9326" max="9326" width="9.42578125" bestFit="1" customWidth="1"/>
    <col min="9327" max="9327" width="15.5703125" bestFit="1" customWidth="1"/>
    <col min="9328" max="9328" width="9.5703125" bestFit="1" customWidth="1"/>
    <col min="9329" max="9329" width="11.140625" bestFit="1" customWidth="1"/>
    <col min="9330" max="9330" width="14.42578125" bestFit="1" customWidth="1"/>
    <col min="9331" max="9331" width="11.5703125" bestFit="1" customWidth="1"/>
    <col min="9332" max="9332" width="13.42578125" bestFit="1" customWidth="1"/>
    <col min="9333" max="9333" width="8.85546875" bestFit="1" customWidth="1"/>
    <col min="9334" max="9334" width="10.140625" bestFit="1" customWidth="1"/>
    <col min="9335" max="9335" width="9.7109375" bestFit="1" customWidth="1"/>
    <col min="9336" max="9336" width="14" bestFit="1" customWidth="1"/>
    <col min="9337" max="9337" width="12.28515625" bestFit="1" customWidth="1"/>
    <col min="9338" max="9338" width="11.140625" bestFit="1" customWidth="1"/>
    <col min="9340" max="9340" width="11" bestFit="1" customWidth="1"/>
    <col min="9341" max="9341" width="14.85546875" bestFit="1" customWidth="1"/>
    <col min="9342" max="9342" width="11.5703125" bestFit="1" customWidth="1"/>
    <col min="9343" max="9343" width="13.42578125" bestFit="1" customWidth="1"/>
    <col min="9344" max="9344" width="13.28515625" bestFit="1" customWidth="1"/>
    <col min="9345" max="9345" width="12.42578125" bestFit="1" customWidth="1"/>
    <col min="9346" max="9346" width="8.140625" bestFit="1" customWidth="1"/>
    <col min="9347" max="9347" width="8.42578125" bestFit="1" customWidth="1"/>
    <col min="9348" max="9348" width="11.42578125" bestFit="1" customWidth="1"/>
    <col min="9349" max="9349" width="8.140625" bestFit="1" customWidth="1"/>
    <col min="9350" max="9350" width="12.5703125" bestFit="1" customWidth="1"/>
    <col min="9351" max="9351" width="11.42578125" bestFit="1" customWidth="1"/>
    <col min="9352" max="9352" width="12.5703125" bestFit="1" customWidth="1"/>
    <col min="9353" max="9353" width="15.85546875" bestFit="1" customWidth="1"/>
    <col min="9354" max="9354" width="8.42578125" bestFit="1" customWidth="1"/>
    <col min="9355" max="9355" width="12.5703125" bestFit="1" customWidth="1"/>
    <col min="9356" max="9356" width="14.140625" bestFit="1" customWidth="1"/>
    <col min="9357" max="9357" width="12.7109375" bestFit="1" customWidth="1"/>
    <col min="9358" max="9358" width="9.85546875" bestFit="1" customWidth="1"/>
    <col min="9359" max="9359" width="13.28515625" bestFit="1" customWidth="1"/>
    <col min="9360" max="9360" width="10.5703125" bestFit="1" customWidth="1"/>
    <col min="9361" max="9361" width="16.140625" bestFit="1" customWidth="1"/>
    <col min="9362" max="9362" width="12.140625" bestFit="1" customWidth="1"/>
    <col min="9363" max="9363" width="11.5703125" bestFit="1" customWidth="1"/>
    <col min="9364" max="9365" width="11" bestFit="1" customWidth="1"/>
    <col min="9366" max="9366" width="11.7109375" bestFit="1" customWidth="1"/>
    <col min="9367" max="9367" width="11.42578125" bestFit="1" customWidth="1"/>
    <col min="9368" max="9368" width="12.42578125" bestFit="1" customWidth="1"/>
    <col min="9369" max="9369" width="9.85546875" bestFit="1" customWidth="1"/>
    <col min="9370" max="9370" width="13.85546875" bestFit="1" customWidth="1"/>
    <col min="9371" max="9371" width="12.28515625" bestFit="1" customWidth="1"/>
    <col min="9372" max="9372" width="12.85546875" bestFit="1" customWidth="1"/>
    <col min="9373" max="9373" width="9.85546875" bestFit="1" customWidth="1"/>
    <col min="9374" max="9375" width="12.85546875" bestFit="1" customWidth="1"/>
    <col min="9376" max="9376" width="10.5703125" bestFit="1" customWidth="1"/>
    <col min="9377" max="9377" width="17.85546875" bestFit="1" customWidth="1"/>
    <col min="9378" max="9378" width="10.7109375" bestFit="1" customWidth="1"/>
    <col min="9379" max="9379" width="13.85546875" bestFit="1" customWidth="1"/>
    <col min="9380" max="9380" width="8.85546875" bestFit="1" customWidth="1"/>
    <col min="9381" max="9381" width="10.42578125" bestFit="1" customWidth="1"/>
    <col min="9382" max="9382" width="11.85546875" bestFit="1" customWidth="1"/>
    <col min="9383" max="9383" width="13" bestFit="1" customWidth="1"/>
    <col min="9384" max="9384" width="9.85546875" bestFit="1" customWidth="1"/>
    <col min="9385" max="9385" width="11.85546875" bestFit="1" customWidth="1"/>
    <col min="9386" max="9386" width="11.140625" bestFit="1" customWidth="1"/>
    <col min="9387" max="9387" width="14.7109375" bestFit="1" customWidth="1"/>
    <col min="9388" max="9388" width="11.140625" bestFit="1" customWidth="1"/>
    <col min="9389" max="9389" width="16.42578125" bestFit="1" customWidth="1"/>
    <col min="9390" max="9390" width="10.42578125" bestFit="1" customWidth="1"/>
    <col min="9391" max="9391" width="13" bestFit="1" customWidth="1"/>
    <col min="9392" max="9392" width="10.5703125" bestFit="1" customWidth="1"/>
    <col min="9393" max="9393" width="13.85546875" bestFit="1" customWidth="1"/>
    <col min="9394" max="9394" width="15.42578125" bestFit="1" customWidth="1"/>
    <col min="9395" max="9395" width="12.42578125" bestFit="1" customWidth="1"/>
    <col min="9396" max="9396" width="11.85546875" bestFit="1" customWidth="1"/>
    <col min="9397" max="9397" width="14" bestFit="1" customWidth="1"/>
    <col min="9398" max="9398" width="15.85546875" bestFit="1" customWidth="1"/>
    <col min="9399" max="9399" width="17" bestFit="1" customWidth="1"/>
    <col min="9400" max="9400" width="14.28515625" bestFit="1" customWidth="1"/>
    <col min="9401" max="9401" width="13.5703125" bestFit="1" customWidth="1"/>
    <col min="9402" max="9402" width="11.42578125" bestFit="1" customWidth="1"/>
    <col min="9403" max="9403" width="7.85546875" bestFit="1" customWidth="1"/>
    <col min="9404" max="9404" width="9.85546875" bestFit="1" customWidth="1"/>
    <col min="9405" max="9405" width="11.85546875" bestFit="1" customWidth="1"/>
    <col min="9406" max="9406" width="12.42578125" bestFit="1" customWidth="1"/>
    <col min="9407" max="9407" width="12.140625" bestFit="1" customWidth="1"/>
    <col min="9408" max="9408" width="11.85546875" bestFit="1" customWidth="1"/>
    <col min="9409" max="9409" width="9.42578125" bestFit="1" customWidth="1"/>
    <col min="9410" max="9410" width="8.42578125" bestFit="1" customWidth="1"/>
    <col min="9411" max="9411" width="10.5703125" bestFit="1" customWidth="1"/>
    <col min="9412" max="9412" width="13.85546875" bestFit="1" customWidth="1"/>
    <col min="9413" max="9413" width="13.140625" bestFit="1" customWidth="1"/>
    <col min="9414" max="9414" width="8.85546875" bestFit="1" customWidth="1"/>
    <col min="9415" max="9415" width="9.5703125" bestFit="1" customWidth="1"/>
    <col min="9416" max="9416" width="10.7109375" bestFit="1" customWidth="1"/>
    <col min="9417" max="9417" width="11.140625" bestFit="1" customWidth="1"/>
    <col min="9418" max="9418" width="9.42578125" bestFit="1" customWidth="1"/>
    <col min="9419" max="9419" width="8.7109375" bestFit="1" customWidth="1"/>
    <col min="9420" max="9420" width="14.85546875" bestFit="1" customWidth="1"/>
    <col min="9421" max="9421" width="9.85546875" bestFit="1" customWidth="1"/>
    <col min="9422" max="9422" width="10.5703125" bestFit="1" customWidth="1"/>
    <col min="9423" max="9423" width="11.5703125" bestFit="1" customWidth="1"/>
    <col min="9424" max="9424" width="40" bestFit="1" customWidth="1"/>
    <col min="9425" max="9425" width="7.5703125" bestFit="1" customWidth="1"/>
    <col min="9426" max="9426" width="11.85546875" bestFit="1" customWidth="1"/>
    <col min="9427" max="9427" width="9.140625" bestFit="1" customWidth="1"/>
    <col min="9428" max="9428" width="12.5703125" bestFit="1" customWidth="1"/>
    <col min="9429" max="9429" width="10.42578125" bestFit="1" customWidth="1"/>
    <col min="9430" max="9430" width="12.28515625" bestFit="1" customWidth="1"/>
    <col min="9431" max="9431" width="9" bestFit="1" customWidth="1"/>
    <col min="9432" max="9432" width="8.85546875" bestFit="1" customWidth="1"/>
    <col min="9433" max="9433" width="8.5703125" bestFit="1" customWidth="1"/>
    <col min="9434" max="9434" width="10.7109375" bestFit="1" customWidth="1"/>
    <col min="9435" max="9435" width="11.85546875" bestFit="1" customWidth="1"/>
    <col min="9436" max="9437" width="12.42578125" bestFit="1" customWidth="1"/>
    <col min="9438" max="9438" width="10.140625" bestFit="1" customWidth="1"/>
    <col min="9439" max="9439" width="11" bestFit="1" customWidth="1"/>
    <col min="9440" max="9440" width="10.7109375" bestFit="1" customWidth="1"/>
    <col min="9441" max="9441" width="9.85546875" bestFit="1" customWidth="1"/>
    <col min="9442" max="9442" width="13" bestFit="1" customWidth="1"/>
    <col min="9443" max="9443" width="9.140625" bestFit="1" customWidth="1"/>
    <col min="9444" max="9444" width="13.42578125" bestFit="1" customWidth="1"/>
    <col min="9445" max="9445" width="9.42578125" bestFit="1" customWidth="1"/>
    <col min="9446" max="9446" width="15.5703125" bestFit="1" customWidth="1"/>
    <col min="9447" max="9447" width="9.5703125" bestFit="1" customWidth="1"/>
    <col min="9448" max="9448" width="11.140625" bestFit="1" customWidth="1"/>
    <col min="9449" max="9449" width="14.42578125" bestFit="1" customWidth="1"/>
    <col min="9450" max="9450" width="11.5703125" bestFit="1" customWidth="1"/>
    <col min="9451" max="9451" width="13.42578125" bestFit="1" customWidth="1"/>
    <col min="9452" max="9452" width="8.85546875" bestFit="1" customWidth="1"/>
    <col min="9453" max="9453" width="10.140625" bestFit="1" customWidth="1"/>
    <col min="9454" max="9454" width="9.7109375" bestFit="1" customWidth="1"/>
    <col min="9455" max="9455" width="14" bestFit="1" customWidth="1"/>
    <col min="9456" max="9456" width="12.28515625" bestFit="1" customWidth="1"/>
    <col min="9457" max="9457" width="11.140625" bestFit="1" customWidth="1"/>
    <col min="9459" max="9459" width="11" bestFit="1" customWidth="1"/>
    <col min="9460" max="9460" width="14.85546875" bestFit="1" customWidth="1"/>
    <col min="9461" max="9461" width="11.5703125" bestFit="1" customWidth="1"/>
    <col min="9462" max="9462" width="13.42578125" bestFit="1" customWidth="1"/>
    <col min="9463" max="9463" width="13.28515625" bestFit="1" customWidth="1"/>
    <col min="9464" max="9464" width="12.42578125" bestFit="1" customWidth="1"/>
    <col min="9465" max="9465" width="8.140625" bestFit="1" customWidth="1"/>
    <col min="9466" max="9466" width="8.42578125" bestFit="1" customWidth="1"/>
    <col min="9467" max="9467" width="11.42578125" bestFit="1" customWidth="1"/>
    <col min="9468" max="9468" width="8.140625" bestFit="1" customWidth="1"/>
    <col min="9469" max="9469" width="12.5703125" bestFit="1" customWidth="1"/>
    <col min="9470" max="9470" width="11.42578125" bestFit="1" customWidth="1"/>
    <col min="9471" max="9471" width="12.5703125" bestFit="1" customWidth="1"/>
    <col min="9472" max="9472" width="15.85546875" bestFit="1" customWidth="1"/>
    <col min="9473" max="9473" width="8.42578125" bestFit="1" customWidth="1"/>
    <col min="9474" max="9474" width="12.5703125" bestFit="1" customWidth="1"/>
    <col min="9475" max="9475" width="14.140625" bestFit="1" customWidth="1"/>
    <col min="9476" max="9476" width="12.7109375" bestFit="1" customWidth="1"/>
    <col min="9477" max="9477" width="9.85546875" bestFit="1" customWidth="1"/>
    <col min="9478" max="9478" width="13.28515625" bestFit="1" customWidth="1"/>
    <col min="9479" max="9479" width="10.5703125" bestFit="1" customWidth="1"/>
    <col min="9480" max="9480" width="16.140625" bestFit="1" customWidth="1"/>
    <col min="9481" max="9481" width="12.140625" bestFit="1" customWidth="1"/>
    <col min="9482" max="9482" width="11.5703125" bestFit="1" customWidth="1"/>
    <col min="9483" max="9484" width="11" bestFit="1" customWidth="1"/>
    <col min="9485" max="9485" width="11.7109375" bestFit="1" customWidth="1"/>
    <col min="9486" max="9486" width="11.42578125" bestFit="1" customWidth="1"/>
    <col min="9487" max="9487" width="12.42578125" bestFit="1" customWidth="1"/>
    <col min="9488" max="9488" width="9.85546875" bestFit="1" customWidth="1"/>
    <col min="9489" max="9489" width="13.85546875" bestFit="1" customWidth="1"/>
    <col min="9490" max="9490" width="12.28515625" bestFit="1" customWidth="1"/>
    <col min="9491" max="9491" width="12.85546875" bestFit="1" customWidth="1"/>
    <col min="9492" max="9492" width="9.85546875" bestFit="1" customWidth="1"/>
    <col min="9493" max="9494" width="12.85546875" bestFit="1" customWidth="1"/>
    <col min="9495" max="9495" width="10.5703125" bestFit="1" customWidth="1"/>
    <col min="9496" max="9496" width="17.85546875" bestFit="1" customWidth="1"/>
    <col min="9497" max="9497" width="10.7109375" bestFit="1" customWidth="1"/>
    <col min="9498" max="9498" width="13.85546875" bestFit="1" customWidth="1"/>
    <col min="9499" max="9499" width="8.85546875" bestFit="1" customWidth="1"/>
    <col min="9500" max="9500" width="10.42578125" bestFit="1" customWidth="1"/>
    <col min="9501" max="9501" width="11.85546875" bestFit="1" customWidth="1"/>
    <col min="9502" max="9502" width="13" bestFit="1" customWidth="1"/>
    <col min="9503" max="9503" width="9.85546875" bestFit="1" customWidth="1"/>
    <col min="9504" max="9504" width="11.85546875" bestFit="1" customWidth="1"/>
    <col min="9505" max="9505" width="11.140625" bestFit="1" customWidth="1"/>
    <col min="9506" max="9506" width="14.7109375" bestFit="1" customWidth="1"/>
    <col min="9507" max="9507" width="11.140625" bestFit="1" customWidth="1"/>
    <col min="9508" max="9508" width="16.42578125" bestFit="1" customWidth="1"/>
    <col min="9509" max="9509" width="10.42578125" bestFit="1" customWidth="1"/>
    <col min="9510" max="9510" width="13" bestFit="1" customWidth="1"/>
    <col min="9511" max="9511" width="10.5703125" bestFit="1" customWidth="1"/>
    <col min="9512" max="9512" width="13.85546875" bestFit="1" customWidth="1"/>
    <col min="9513" max="9513" width="15.42578125" bestFit="1" customWidth="1"/>
    <col min="9514" max="9514" width="12.42578125" bestFit="1" customWidth="1"/>
    <col min="9515" max="9515" width="11.85546875" bestFit="1" customWidth="1"/>
    <col min="9516" max="9516" width="14" bestFit="1" customWidth="1"/>
    <col min="9517" max="9517" width="15.85546875" bestFit="1" customWidth="1"/>
    <col min="9518" max="9518" width="17" bestFit="1" customWidth="1"/>
    <col min="9519" max="9519" width="14.28515625" bestFit="1" customWidth="1"/>
    <col min="9520" max="9520" width="13.5703125" bestFit="1" customWidth="1"/>
    <col min="9521" max="9521" width="11.42578125" bestFit="1" customWidth="1"/>
    <col min="9522" max="9522" width="7.140625" bestFit="1" customWidth="1"/>
    <col min="9523" max="9523" width="9.85546875" bestFit="1" customWidth="1"/>
    <col min="9524" max="9524" width="11.85546875" bestFit="1" customWidth="1"/>
    <col min="9525" max="9525" width="12.42578125" bestFit="1" customWidth="1"/>
    <col min="9526" max="9526" width="12.140625" bestFit="1" customWidth="1"/>
    <col min="9527" max="9527" width="11.85546875" bestFit="1" customWidth="1"/>
    <col min="9528" max="9528" width="9.42578125" bestFit="1" customWidth="1"/>
    <col min="9529" max="9529" width="8.42578125" bestFit="1" customWidth="1"/>
    <col min="9530" max="9530" width="10.5703125" bestFit="1" customWidth="1"/>
    <col min="9531" max="9531" width="13.85546875" bestFit="1" customWidth="1"/>
    <col min="9532" max="9532" width="13.140625" bestFit="1" customWidth="1"/>
    <col min="9533" max="9533" width="8.85546875" bestFit="1" customWidth="1"/>
    <col min="9534" max="9534" width="9.5703125" bestFit="1" customWidth="1"/>
    <col min="9535" max="9535" width="10.7109375" bestFit="1" customWidth="1"/>
    <col min="9536" max="9536" width="11.140625" bestFit="1" customWidth="1"/>
    <col min="9537" max="9537" width="9.42578125" bestFit="1" customWidth="1"/>
    <col min="9538" max="9538" width="8.7109375" bestFit="1" customWidth="1"/>
    <col min="9539" max="9539" width="14.85546875" bestFit="1" customWidth="1"/>
    <col min="9540" max="9540" width="9.85546875" bestFit="1" customWidth="1"/>
    <col min="9541" max="9541" width="10.5703125" bestFit="1" customWidth="1"/>
    <col min="9542" max="9542" width="11.5703125" bestFit="1" customWidth="1"/>
    <col min="9543" max="9543" width="40" bestFit="1" customWidth="1"/>
    <col min="9544" max="9544" width="7.5703125" bestFit="1" customWidth="1"/>
    <col min="9545" max="9545" width="11.85546875" bestFit="1" customWidth="1"/>
    <col min="9546" max="9546" width="9.140625" bestFit="1" customWidth="1"/>
    <col min="9547" max="9547" width="12.5703125" bestFit="1" customWidth="1"/>
    <col min="9548" max="9548" width="10.42578125" bestFit="1" customWidth="1"/>
    <col min="9549" max="9549" width="12.28515625" bestFit="1" customWidth="1"/>
    <col min="9550" max="9550" width="9" bestFit="1" customWidth="1"/>
    <col min="9551" max="9551" width="8.85546875" bestFit="1" customWidth="1"/>
    <col min="9552" max="9552" width="8.5703125" bestFit="1" customWidth="1"/>
    <col min="9553" max="9553" width="10.7109375" bestFit="1" customWidth="1"/>
    <col min="9554" max="9554" width="11.85546875" bestFit="1" customWidth="1"/>
    <col min="9555" max="9556" width="12.42578125" bestFit="1" customWidth="1"/>
    <col min="9557" max="9557" width="10.140625" bestFit="1" customWidth="1"/>
    <col min="9558" max="9558" width="11" bestFit="1" customWidth="1"/>
    <col min="9559" max="9559" width="10.7109375" bestFit="1" customWidth="1"/>
    <col min="9560" max="9560" width="9.85546875" bestFit="1" customWidth="1"/>
    <col min="9561" max="9561" width="13" bestFit="1" customWidth="1"/>
    <col min="9562" max="9562" width="9.140625" bestFit="1" customWidth="1"/>
    <col min="9563" max="9563" width="13.42578125" bestFit="1" customWidth="1"/>
    <col min="9564" max="9564" width="9.42578125" bestFit="1" customWidth="1"/>
    <col min="9565" max="9565" width="15.5703125" bestFit="1" customWidth="1"/>
    <col min="9566" max="9566" width="9.5703125" bestFit="1" customWidth="1"/>
    <col min="9567" max="9567" width="11.140625" bestFit="1" customWidth="1"/>
    <col min="9568" max="9568" width="14.42578125" bestFit="1" customWidth="1"/>
    <col min="9569" max="9569" width="11.5703125" bestFit="1" customWidth="1"/>
    <col min="9570" max="9570" width="13.42578125" bestFit="1" customWidth="1"/>
    <col min="9571" max="9571" width="8.85546875" bestFit="1" customWidth="1"/>
    <col min="9572" max="9572" width="10.140625" bestFit="1" customWidth="1"/>
    <col min="9573" max="9573" width="9.7109375" bestFit="1" customWidth="1"/>
    <col min="9574" max="9574" width="14" bestFit="1" customWidth="1"/>
    <col min="9575" max="9575" width="12.28515625" bestFit="1" customWidth="1"/>
    <col min="9576" max="9576" width="11.140625" bestFit="1" customWidth="1"/>
    <col min="9578" max="9578" width="11" bestFit="1" customWidth="1"/>
    <col min="9579" max="9579" width="14.85546875" bestFit="1" customWidth="1"/>
    <col min="9580" max="9580" width="11.5703125" bestFit="1" customWidth="1"/>
    <col min="9581" max="9581" width="13.42578125" bestFit="1" customWidth="1"/>
    <col min="9582" max="9582" width="13.28515625" bestFit="1" customWidth="1"/>
    <col min="9583" max="9583" width="12.42578125" bestFit="1" customWidth="1"/>
    <col min="9584" max="9584" width="8.140625" bestFit="1" customWidth="1"/>
    <col min="9585" max="9585" width="8.42578125" bestFit="1" customWidth="1"/>
    <col min="9586" max="9586" width="11.42578125" bestFit="1" customWidth="1"/>
    <col min="9587" max="9587" width="8.140625" bestFit="1" customWidth="1"/>
    <col min="9588" max="9588" width="12.5703125" bestFit="1" customWidth="1"/>
    <col min="9589" max="9589" width="11.42578125" bestFit="1" customWidth="1"/>
    <col min="9590" max="9590" width="12.5703125" bestFit="1" customWidth="1"/>
    <col min="9591" max="9591" width="15.85546875" bestFit="1" customWidth="1"/>
    <col min="9592" max="9592" width="8.42578125" bestFit="1" customWidth="1"/>
    <col min="9593" max="9593" width="12.5703125" bestFit="1" customWidth="1"/>
    <col min="9594" max="9594" width="14.140625" bestFit="1" customWidth="1"/>
    <col min="9595" max="9595" width="12.7109375" bestFit="1" customWidth="1"/>
    <col min="9596" max="9596" width="9.85546875" bestFit="1" customWidth="1"/>
    <col min="9597" max="9597" width="13.28515625" bestFit="1" customWidth="1"/>
    <col min="9598" max="9598" width="10.5703125" bestFit="1" customWidth="1"/>
    <col min="9599" max="9599" width="16.140625" bestFit="1" customWidth="1"/>
    <col min="9600" max="9600" width="12.140625" bestFit="1" customWidth="1"/>
    <col min="9601" max="9601" width="11.5703125" bestFit="1" customWidth="1"/>
    <col min="9602" max="9603" width="11" bestFit="1" customWidth="1"/>
    <col min="9604" max="9604" width="11.7109375" bestFit="1" customWidth="1"/>
    <col min="9605" max="9605" width="11.42578125" bestFit="1" customWidth="1"/>
    <col min="9606" max="9606" width="12.42578125" bestFit="1" customWidth="1"/>
    <col min="9607" max="9607" width="9.85546875" bestFit="1" customWidth="1"/>
    <col min="9608" max="9608" width="13.85546875" bestFit="1" customWidth="1"/>
    <col min="9609" max="9609" width="12.28515625" bestFit="1" customWidth="1"/>
    <col min="9610" max="9610" width="12.85546875" bestFit="1" customWidth="1"/>
    <col min="9611" max="9611" width="9.85546875" bestFit="1" customWidth="1"/>
    <col min="9612" max="9613" width="12.85546875" bestFit="1" customWidth="1"/>
    <col min="9614" max="9614" width="10.5703125" bestFit="1" customWidth="1"/>
    <col min="9615" max="9615" width="17.85546875" bestFit="1" customWidth="1"/>
    <col min="9616" max="9616" width="10.7109375" bestFit="1" customWidth="1"/>
    <col min="9617" max="9617" width="13.85546875" bestFit="1" customWidth="1"/>
    <col min="9618" max="9618" width="8.85546875" bestFit="1" customWidth="1"/>
    <col min="9619" max="9619" width="10.42578125" bestFit="1" customWidth="1"/>
    <col min="9620" max="9620" width="11.85546875" bestFit="1" customWidth="1"/>
    <col min="9621" max="9621" width="13" bestFit="1" customWidth="1"/>
    <col min="9622" max="9622" width="9.85546875" bestFit="1" customWidth="1"/>
    <col min="9623" max="9623" width="11.85546875" bestFit="1" customWidth="1"/>
    <col min="9624" max="9624" width="11.140625" bestFit="1" customWidth="1"/>
    <col min="9625" max="9625" width="14.7109375" bestFit="1" customWidth="1"/>
    <col min="9626" max="9626" width="11.140625" bestFit="1" customWidth="1"/>
    <col min="9627" max="9627" width="16.42578125" bestFit="1" customWidth="1"/>
    <col min="9628" max="9628" width="10.42578125" bestFit="1" customWidth="1"/>
    <col min="9629" max="9629" width="13" bestFit="1" customWidth="1"/>
    <col min="9630" max="9630" width="10.5703125" bestFit="1" customWidth="1"/>
    <col min="9631" max="9631" width="13.85546875" bestFit="1" customWidth="1"/>
    <col min="9632" max="9632" width="15.42578125" bestFit="1" customWidth="1"/>
    <col min="9633" max="9633" width="12.42578125" bestFit="1" customWidth="1"/>
    <col min="9634" max="9634" width="11.85546875" bestFit="1" customWidth="1"/>
    <col min="9635" max="9635" width="14" bestFit="1" customWidth="1"/>
    <col min="9636" max="9636" width="15.85546875" bestFit="1" customWidth="1"/>
    <col min="9637" max="9637" width="17" bestFit="1" customWidth="1"/>
    <col min="9638" max="9638" width="14.28515625" bestFit="1" customWidth="1"/>
    <col min="9639" max="9639" width="13.5703125" bestFit="1" customWidth="1"/>
    <col min="9640" max="9640" width="11.42578125" bestFit="1" customWidth="1"/>
    <col min="9641" max="9641" width="7.85546875" bestFit="1" customWidth="1"/>
    <col min="9642" max="9642" width="9.85546875" bestFit="1" customWidth="1"/>
    <col min="9643" max="9643" width="11.85546875" bestFit="1" customWidth="1"/>
    <col min="9644" max="9644" width="12.42578125" bestFit="1" customWidth="1"/>
    <col min="9645" max="9645" width="12.140625" bestFit="1" customWidth="1"/>
    <col min="9646" max="9646" width="11.85546875" bestFit="1" customWidth="1"/>
    <col min="9647" max="9647" width="9.42578125" bestFit="1" customWidth="1"/>
    <col min="9648" max="9648" width="8.42578125" bestFit="1" customWidth="1"/>
    <col min="9649" max="9649" width="10.5703125" bestFit="1" customWidth="1"/>
    <col min="9650" max="9650" width="13.85546875" bestFit="1" customWidth="1"/>
    <col min="9651" max="9651" width="13.140625" bestFit="1" customWidth="1"/>
    <col min="9652" max="9652" width="8.85546875" bestFit="1" customWidth="1"/>
    <col min="9653" max="9653" width="9.5703125" bestFit="1" customWidth="1"/>
    <col min="9654" max="9654" width="10.7109375" bestFit="1" customWidth="1"/>
    <col min="9655" max="9655" width="11.140625" bestFit="1" customWidth="1"/>
    <col min="9656" max="9656" width="9.42578125" bestFit="1" customWidth="1"/>
    <col min="9657" max="9657" width="8.7109375" bestFit="1" customWidth="1"/>
    <col min="9658" max="9658" width="14.85546875" bestFit="1" customWidth="1"/>
    <col min="9659" max="9659" width="9.85546875" bestFit="1" customWidth="1"/>
    <col min="9660" max="9660" width="10.5703125" bestFit="1" customWidth="1"/>
    <col min="9661" max="9661" width="11.5703125" bestFit="1" customWidth="1"/>
    <col min="9662" max="9662" width="40" bestFit="1" customWidth="1"/>
    <col min="9663" max="9663" width="7.5703125" bestFit="1" customWidth="1"/>
    <col min="9664" max="9664" width="11.85546875" bestFit="1" customWidth="1"/>
    <col min="9665" max="9665" width="9.140625" bestFit="1" customWidth="1"/>
    <col min="9666" max="9666" width="12.5703125" bestFit="1" customWidth="1"/>
    <col min="9667" max="9667" width="10.42578125" bestFit="1" customWidth="1"/>
    <col min="9668" max="9668" width="12.28515625" bestFit="1" customWidth="1"/>
    <col min="9669" max="9669" width="9" bestFit="1" customWidth="1"/>
    <col min="9670" max="9670" width="8.85546875" bestFit="1" customWidth="1"/>
    <col min="9671" max="9671" width="8.5703125" bestFit="1" customWidth="1"/>
    <col min="9672" max="9672" width="10.7109375" bestFit="1" customWidth="1"/>
    <col min="9673" max="9673" width="11.85546875" bestFit="1" customWidth="1"/>
    <col min="9674" max="9675" width="12.42578125" bestFit="1" customWidth="1"/>
    <col min="9676" max="9676" width="10.140625" bestFit="1" customWidth="1"/>
    <col min="9677" max="9677" width="11" bestFit="1" customWidth="1"/>
    <col min="9678" max="9678" width="10.7109375" bestFit="1" customWidth="1"/>
    <col min="9679" max="9679" width="9.85546875" bestFit="1" customWidth="1"/>
    <col min="9680" max="9680" width="13" bestFit="1" customWidth="1"/>
    <col min="9681" max="9681" width="9.140625" bestFit="1" customWidth="1"/>
    <col min="9682" max="9682" width="13.42578125" bestFit="1" customWidth="1"/>
    <col min="9683" max="9683" width="9.42578125" bestFit="1" customWidth="1"/>
    <col min="9684" max="9684" width="15.5703125" bestFit="1" customWidth="1"/>
    <col min="9685" max="9685" width="9.5703125" bestFit="1" customWidth="1"/>
    <col min="9686" max="9686" width="11.140625" bestFit="1" customWidth="1"/>
    <col min="9687" max="9687" width="14.42578125" bestFit="1" customWidth="1"/>
    <col min="9688" max="9688" width="11.5703125" bestFit="1" customWidth="1"/>
    <col min="9689" max="9689" width="13.42578125" bestFit="1" customWidth="1"/>
    <col min="9690" max="9690" width="8.85546875" bestFit="1" customWidth="1"/>
    <col min="9691" max="9691" width="10.140625" bestFit="1" customWidth="1"/>
    <col min="9692" max="9692" width="9.7109375" bestFit="1" customWidth="1"/>
    <col min="9693" max="9693" width="14" bestFit="1" customWidth="1"/>
    <col min="9694" max="9694" width="12.28515625" bestFit="1" customWidth="1"/>
    <col min="9695" max="9695" width="11.140625" bestFit="1" customWidth="1"/>
    <col min="9697" max="9697" width="11" bestFit="1" customWidth="1"/>
    <col min="9698" max="9698" width="14.85546875" bestFit="1" customWidth="1"/>
    <col min="9699" max="9699" width="11.5703125" bestFit="1" customWidth="1"/>
    <col min="9700" max="9700" width="13.42578125" bestFit="1" customWidth="1"/>
    <col min="9701" max="9701" width="13.28515625" bestFit="1" customWidth="1"/>
    <col min="9702" max="9702" width="12.42578125" bestFit="1" customWidth="1"/>
    <col min="9703" max="9703" width="8.140625" bestFit="1" customWidth="1"/>
    <col min="9704" max="9704" width="8.42578125" bestFit="1" customWidth="1"/>
    <col min="9705" max="9705" width="11.42578125" bestFit="1" customWidth="1"/>
    <col min="9706" max="9706" width="8.140625" bestFit="1" customWidth="1"/>
    <col min="9707" max="9707" width="12.5703125" bestFit="1" customWidth="1"/>
    <col min="9708" max="9708" width="11.42578125" bestFit="1" customWidth="1"/>
    <col min="9709" max="9709" width="12.5703125" bestFit="1" customWidth="1"/>
    <col min="9710" max="9710" width="15.85546875" bestFit="1" customWidth="1"/>
    <col min="9711" max="9711" width="8.42578125" bestFit="1" customWidth="1"/>
    <col min="9712" max="9712" width="12.5703125" bestFit="1" customWidth="1"/>
    <col min="9713" max="9713" width="14.140625" bestFit="1" customWidth="1"/>
    <col min="9714" max="9714" width="12.7109375" bestFit="1" customWidth="1"/>
    <col min="9715" max="9715" width="9.85546875" bestFit="1" customWidth="1"/>
    <col min="9716" max="9716" width="13.28515625" bestFit="1" customWidth="1"/>
    <col min="9717" max="9717" width="10.5703125" bestFit="1" customWidth="1"/>
    <col min="9718" max="9718" width="16.140625" bestFit="1" customWidth="1"/>
    <col min="9719" max="9719" width="12.140625" bestFit="1" customWidth="1"/>
    <col min="9720" max="9720" width="11.5703125" bestFit="1" customWidth="1"/>
    <col min="9721" max="9722" width="11" bestFit="1" customWidth="1"/>
    <col min="9723" max="9723" width="11.7109375" bestFit="1" customWidth="1"/>
    <col min="9724" max="9724" width="11.42578125" bestFit="1" customWidth="1"/>
    <col min="9725" max="9725" width="12.42578125" bestFit="1" customWidth="1"/>
    <col min="9726" max="9726" width="9.85546875" bestFit="1" customWidth="1"/>
    <col min="9727" max="9727" width="13.85546875" bestFit="1" customWidth="1"/>
    <col min="9728" max="9728" width="12.28515625" bestFit="1" customWidth="1"/>
    <col min="9729" max="9729" width="12.85546875" bestFit="1" customWidth="1"/>
    <col min="9730" max="9730" width="9.85546875" bestFit="1" customWidth="1"/>
    <col min="9731" max="9732" width="12.85546875" bestFit="1" customWidth="1"/>
    <col min="9733" max="9733" width="10.5703125" bestFit="1" customWidth="1"/>
    <col min="9734" max="9734" width="17.85546875" bestFit="1" customWidth="1"/>
    <col min="9735" max="9735" width="10.7109375" bestFit="1" customWidth="1"/>
    <col min="9736" max="9736" width="13.85546875" bestFit="1" customWidth="1"/>
    <col min="9737" max="9737" width="8.85546875" bestFit="1" customWidth="1"/>
    <col min="9738" max="9738" width="10.42578125" bestFit="1" customWidth="1"/>
    <col min="9739" max="9739" width="11.85546875" bestFit="1" customWidth="1"/>
    <col min="9740" max="9740" width="13" bestFit="1" customWidth="1"/>
    <col min="9741" max="9741" width="9.85546875" bestFit="1" customWidth="1"/>
    <col min="9742" max="9742" width="11.85546875" bestFit="1" customWidth="1"/>
    <col min="9743" max="9743" width="11.140625" bestFit="1" customWidth="1"/>
    <col min="9744" max="9744" width="14.7109375" bestFit="1" customWidth="1"/>
    <col min="9745" max="9745" width="11.140625" bestFit="1" customWidth="1"/>
    <col min="9746" max="9746" width="16.42578125" bestFit="1" customWidth="1"/>
    <col min="9747" max="9747" width="10.42578125" bestFit="1" customWidth="1"/>
    <col min="9748" max="9748" width="13" bestFit="1" customWidth="1"/>
    <col min="9749" max="9749" width="10.5703125" bestFit="1" customWidth="1"/>
    <col min="9750" max="9750" width="13.85546875" bestFit="1" customWidth="1"/>
    <col min="9751" max="9751" width="15.42578125" bestFit="1" customWidth="1"/>
    <col min="9752" max="9752" width="12.42578125" bestFit="1" customWidth="1"/>
    <col min="9753" max="9753" width="11.85546875" bestFit="1" customWidth="1"/>
    <col min="9754" max="9754" width="14" bestFit="1" customWidth="1"/>
    <col min="9755" max="9755" width="15.85546875" bestFit="1" customWidth="1"/>
    <col min="9756" max="9756" width="17" bestFit="1" customWidth="1"/>
    <col min="9757" max="9757" width="14.28515625" bestFit="1" customWidth="1"/>
    <col min="9758" max="9758" width="13.5703125" bestFit="1" customWidth="1"/>
    <col min="9759" max="9759" width="11.42578125" bestFit="1" customWidth="1"/>
  </cols>
  <sheetData>
    <row r="1" spans="1:9760" s="5" customFormat="1" ht="15.75" thickBot="1" x14ac:dyDescent="0.3">
      <c r="A1" s="1" t="s">
        <v>1</v>
      </c>
      <c r="B1" s="1" t="s">
        <v>212</v>
      </c>
      <c r="C1" s="1" t="s">
        <v>164</v>
      </c>
      <c r="D1" s="1" t="s">
        <v>124</v>
      </c>
      <c r="E1" s="1" t="s">
        <v>1</v>
      </c>
      <c r="F1" s="1" t="s">
        <v>3</v>
      </c>
      <c r="G1" s="16"/>
      <c r="H1"/>
      <c r="I1"/>
      <c r="J1" s="55" t="s">
        <v>124</v>
      </c>
      <c r="K1" s="55" t="s">
        <v>125</v>
      </c>
      <c r="L1" s="86" t="s">
        <v>126</v>
      </c>
      <c r="M1" s="55" t="s">
        <v>127</v>
      </c>
      <c r="N1" s="55" t="s">
        <v>128</v>
      </c>
      <c r="O1" s="86" t="s">
        <v>129</v>
      </c>
      <c r="P1" s="86" t="s">
        <v>130</v>
      </c>
      <c r="Q1" s="86" t="s">
        <v>131</v>
      </c>
      <c r="R1" s="55" t="s">
        <v>132</v>
      </c>
      <c r="S1" s="55" t="s">
        <v>133</v>
      </c>
      <c r="T1" s="86" t="s">
        <v>134</v>
      </c>
      <c r="U1" s="55" t="s">
        <v>135</v>
      </c>
      <c r="V1" s="86" t="s">
        <v>136</v>
      </c>
      <c r="W1" s="55" t="s">
        <v>137</v>
      </c>
      <c r="X1" s="55" t="s">
        <v>138</v>
      </c>
      <c r="Y1" s="55" t="s">
        <v>139</v>
      </c>
      <c r="Z1" s="86" t="s">
        <v>140</v>
      </c>
      <c r="AA1" s="86" t="s">
        <v>141</v>
      </c>
      <c r="AB1" s="55" t="s">
        <v>142</v>
      </c>
      <c r="AC1" s="86" t="s">
        <v>143</v>
      </c>
      <c r="AD1" s="86" t="s">
        <v>144</v>
      </c>
      <c r="AE1" s="86" t="s">
        <v>145</v>
      </c>
      <c r="AF1" s="86" t="s">
        <v>146</v>
      </c>
      <c r="AG1" s="55" t="s">
        <v>147</v>
      </c>
      <c r="AH1" s="86" t="s">
        <v>148</v>
      </c>
      <c r="AI1" s="86" t="s">
        <v>149</v>
      </c>
      <c r="AJ1" s="86" t="s">
        <v>150</v>
      </c>
      <c r="AK1" s="86" t="s">
        <v>151</v>
      </c>
      <c r="AL1" s="86" t="s">
        <v>152</v>
      </c>
      <c r="AM1" s="55" t="s">
        <v>153</v>
      </c>
      <c r="AN1" s="86" t="s">
        <v>154</v>
      </c>
      <c r="AO1" s="55" t="s">
        <v>155</v>
      </c>
      <c r="AP1" s="86" t="s">
        <v>156</v>
      </c>
      <c r="AQ1" s="86" t="s">
        <v>157</v>
      </c>
      <c r="AR1" s="86" t="s">
        <v>158</v>
      </c>
      <c r="AS1" s="86" t="s">
        <v>159</v>
      </c>
      <c r="AT1" s="55" t="s">
        <v>160</v>
      </c>
      <c r="AU1" s="55" t="s">
        <v>161</v>
      </c>
      <c r="AV1" s="86" t="s">
        <v>162</v>
      </c>
      <c r="AW1" s="55" t="s">
        <v>163</v>
      </c>
      <c r="AX1" s="17"/>
      <c r="AY1" t="s">
        <v>210</v>
      </c>
      <c r="AZ1" s="55" t="s">
        <v>124</v>
      </c>
      <c r="BA1" s="55" t="s">
        <v>125</v>
      </c>
      <c r="BB1" s="55" t="s">
        <v>126</v>
      </c>
      <c r="BC1" s="55" t="s">
        <v>127</v>
      </c>
      <c r="BD1" s="55" t="s">
        <v>128</v>
      </c>
      <c r="BE1" s="55" t="s">
        <v>129</v>
      </c>
      <c r="BF1" s="55" t="s">
        <v>130</v>
      </c>
      <c r="BG1" s="55" t="s">
        <v>131</v>
      </c>
      <c r="BH1" s="55" t="s">
        <v>132</v>
      </c>
      <c r="BI1" s="55" t="s">
        <v>133</v>
      </c>
      <c r="BJ1" s="55" t="s">
        <v>134</v>
      </c>
      <c r="BK1" s="55" t="s">
        <v>135</v>
      </c>
      <c r="BL1" s="55" t="s">
        <v>136</v>
      </c>
      <c r="BM1" s="55" t="s">
        <v>137</v>
      </c>
      <c r="BN1" s="55" t="s">
        <v>138</v>
      </c>
      <c r="BO1" s="55" t="s">
        <v>139</v>
      </c>
      <c r="BP1" s="55" t="s">
        <v>140</v>
      </c>
      <c r="BQ1" s="55" t="s">
        <v>141</v>
      </c>
      <c r="BR1" s="55" t="s">
        <v>142</v>
      </c>
      <c r="BS1" s="55" t="s">
        <v>143</v>
      </c>
      <c r="BT1" s="55" t="s">
        <v>144</v>
      </c>
      <c r="BU1" s="55" t="s">
        <v>145</v>
      </c>
      <c r="BV1" s="55" t="s">
        <v>146</v>
      </c>
      <c r="BW1" s="55" t="s">
        <v>147</v>
      </c>
      <c r="BX1" s="55" t="s">
        <v>148</v>
      </c>
      <c r="BY1" s="55" t="s">
        <v>149</v>
      </c>
      <c r="BZ1" s="55" t="s">
        <v>150</v>
      </c>
      <c r="CA1" s="55" t="s">
        <v>151</v>
      </c>
      <c r="CB1" s="55" t="s">
        <v>152</v>
      </c>
      <c r="CC1" s="55" t="s">
        <v>153</v>
      </c>
      <c r="CD1" s="55" t="s">
        <v>154</v>
      </c>
      <c r="CE1" s="55" t="s">
        <v>155</v>
      </c>
      <c r="CF1" s="55" t="s">
        <v>156</v>
      </c>
      <c r="CG1" s="55" t="s">
        <v>157</v>
      </c>
      <c r="CH1" s="55" t="s">
        <v>158</v>
      </c>
      <c r="CI1" s="55" t="s">
        <v>159</v>
      </c>
      <c r="CJ1" s="55" t="s">
        <v>160</v>
      </c>
      <c r="CK1" s="55" t="s">
        <v>161</v>
      </c>
      <c r="CL1" s="55" t="s">
        <v>162</v>
      </c>
      <c r="CM1" s="55" t="s">
        <v>163</v>
      </c>
      <c r="CN1" s="6"/>
      <c r="CO1" t="s">
        <v>209</v>
      </c>
      <c r="CP1" s="55" t="s">
        <v>124</v>
      </c>
      <c r="CQ1" s="55" t="s">
        <v>125</v>
      </c>
      <c r="CR1" s="55" t="s">
        <v>126</v>
      </c>
      <c r="CS1" s="55" t="s">
        <v>127</v>
      </c>
      <c r="CT1" s="55" t="s">
        <v>128</v>
      </c>
      <c r="CU1" s="55" t="s">
        <v>129</v>
      </c>
      <c r="CV1" s="55" t="s">
        <v>130</v>
      </c>
      <c r="CW1" s="55" t="s">
        <v>131</v>
      </c>
      <c r="CX1" s="55" t="s">
        <v>132</v>
      </c>
      <c r="CY1" s="55" t="s">
        <v>133</v>
      </c>
      <c r="CZ1" s="55" t="s">
        <v>134</v>
      </c>
      <c r="DA1" s="55" t="s">
        <v>135</v>
      </c>
      <c r="DB1" s="55" t="s">
        <v>136</v>
      </c>
      <c r="DC1" s="55" t="s">
        <v>137</v>
      </c>
      <c r="DD1" s="55" t="s">
        <v>138</v>
      </c>
      <c r="DE1" s="55" t="s">
        <v>139</v>
      </c>
      <c r="DF1" s="55" t="s">
        <v>140</v>
      </c>
      <c r="DG1" s="55" t="s">
        <v>141</v>
      </c>
      <c r="DH1" s="55" t="s">
        <v>142</v>
      </c>
      <c r="DI1" s="55" t="s">
        <v>143</v>
      </c>
      <c r="DJ1" s="55" t="s">
        <v>144</v>
      </c>
      <c r="DK1" s="55" t="s">
        <v>145</v>
      </c>
      <c r="DL1" s="55" t="s">
        <v>146</v>
      </c>
      <c r="DM1" s="55" t="s">
        <v>147</v>
      </c>
      <c r="DN1" s="55" t="s">
        <v>148</v>
      </c>
      <c r="DO1" s="55" t="s">
        <v>149</v>
      </c>
      <c r="DP1" s="55" t="s">
        <v>150</v>
      </c>
      <c r="DQ1" s="55" t="s">
        <v>151</v>
      </c>
      <c r="DR1" s="55" t="s">
        <v>152</v>
      </c>
      <c r="DS1" s="55" t="s">
        <v>153</v>
      </c>
      <c r="DT1" s="55" t="s">
        <v>154</v>
      </c>
      <c r="DU1" s="55" t="s">
        <v>155</v>
      </c>
      <c r="DV1" s="55" t="s">
        <v>156</v>
      </c>
      <c r="DW1" s="55" t="s">
        <v>157</v>
      </c>
      <c r="DX1" s="55" t="s">
        <v>158</v>
      </c>
      <c r="DY1" s="55" t="s">
        <v>159</v>
      </c>
      <c r="DZ1" s="55" t="s">
        <v>160</v>
      </c>
      <c r="EA1" s="55" t="s">
        <v>161</v>
      </c>
      <c r="EB1" s="55" t="s">
        <v>162</v>
      </c>
      <c r="EC1" s="55" t="s">
        <v>163</v>
      </c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  <c r="AMK1" s="6"/>
      <c r="AML1" s="6"/>
      <c r="AMM1" s="6"/>
      <c r="AMN1" s="6"/>
      <c r="AMO1" s="6"/>
      <c r="AMP1" s="6"/>
      <c r="AMQ1" s="6"/>
      <c r="AMR1" s="6"/>
      <c r="AMS1" s="6"/>
      <c r="AMT1" s="6"/>
      <c r="AMU1" s="6"/>
      <c r="AMV1" s="6"/>
      <c r="AMW1" s="6"/>
      <c r="AMX1" s="6"/>
      <c r="AMY1" s="6"/>
      <c r="AMZ1" s="6"/>
      <c r="ANA1" s="6"/>
      <c r="ANB1" s="6"/>
      <c r="ANC1" s="6"/>
      <c r="AND1" s="6"/>
      <c r="ANE1" s="6"/>
      <c r="ANF1" s="6"/>
      <c r="ANG1" s="6"/>
      <c r="ANH1" s="6"/>
      <c r="ANI1" s="6"/>
      <c r="ANJ1" s="6"/>
      <c r="ANK1" s="6"/>
      <c r="ANL1" s="6"/>
      <c r="ANM1" s="6"/>
      <c r="ANN1" s="6"/>
      <c r="ANO1" s="6"/>
      <c r="ANP1" s="6"/>
      <c r="ANQ1" s="6"/>
      <c r="ANR1" s="6"/>
      <c r="ANS1" s="6"/>
      <c r="ANT1" s="6"/>
      <c r="ANU1" s="6"/>
      <c r="ANV1" s="6"/>
      <c r="ANW1" s="6"/>
      <c r="ANX1" s="6"/>
      <c r="ANY1" s="6"/>
      <c r="ANZ1" s="6"/>
      <c r="AOA1" s="6"/>
      <c r="AOB1" s="6"/>
      <c r="AOC1" s="6"/>
      <c r="AOD1" s="6"/>
      <c r="AOE1" s="6"/>
      <c r="AOF1" s="6"/>
      <c r="AOG1" s="6"/>
      <c r="AOH1" s="6"/>
      <c r="AOI1" s="6"/>
      <c r="AOJ1" s="6"/>
      <c r="AOK1" s="6"/>
      <c r="AOL1" s="6"/>
      <c r="AOM1" s="6"/>
      <c r="AON1" s="6"/>
      <c r="AOO1" s="6"/>
      <c r="AOP1" s="6"/>
      <c r="AOQ1" s="6"/>
      <c r="AOR1" s="6"/>
      <c r="AOS1" s="6"/>
      <c r="AOT1" s="6"/>
      <c r="AOU1" s="6"/>
      <c r="AOV1" s="6"/>
      <c r="AOW1" s="6"/>
      <c r="AOX1" s="6"/>
      <c r="AOY1" s="6"/>
      <c r="AOZ1" s="6"/>
      <c r="APA1" s="6"/>
      <c r="APB1" s="6"/>
      <c r="APC1" s="6"/>
      <c r="APD1" s="6"/>
      <c r="APE1" s="6"/>
      <c r="APF1" s="6"/>
      <c r="APG1" s="6"/>
      <c r="APH1" s="6"/>
      <c r="API1" s="6"/>
      <c r="APJ1" s="6"/>
      <c r="APK1" s="6"/>
      <c r="APL1" s="6"/>
      <c r="APM1" s="6"/>
      <c r="APN1" s="6"/>
      <c r="APO1" s="6"/>
      <c r="APP1" s="6"/>
      <c r="APQ1" s="6"/>
      <c r="APR1" s="6"/>
      <c r="APS1" s="6"/>
      <c r="APT1" s="6"/>
      <c r="APU1" s="6"/>
      <c r="APV1" s="6"/>
      <c r="APW1" s="6"/>
      <c r="APX1" s="6"/>
      <c r="APY1" s="6"/>
      <c r="APZ1" s="6"/>
      <c r="AQA1" s="6"/>
      <c r="AQB1" s="6"/>
      <c r="AQC1" s="6"/>
      <c r="AQD1" s="6"/>
      <c r="AQE1" s="6"/>
      <c r="AQF1" s="6"/>
      <c r="AQG1" s="6"/>
      <c r="AQH1" s="6"/>
      <c r="AQI1" s="6"/>
      <c r="AQJ1" s="6"/>
      <c r="AQK1" s="6"/>
      <c r="AQL1" s="6"/>
      <c r="AQM1" s="6"/>
      <c r="AQN1" s="6"/>
      <c r="AQO1" s="6"/>
      <c r="AQP1" s="6"/>
      <c r="AQQ1" s="6"/>
      <c r="AQR1" s="6"/>
      <c r="AQS1" s="6"/>
      <c r="AQT1" s="6"/>
      <c r="AQU1" s="6"/>
      <c r="AQV1" s="6"/>
      <c r="AQW1" s="6"/>
      <c r="AQX1" s="6"/>
      <c r="AQY1" s="6"/>
      <c r="AQZ1" s="6"/>
      <c r="ARA1" s="6"/>
      <c r="ARB1" s="6"/>
      <c r="ARC1" s="6"/>
      <c r="ARD1" s="6"/>
      <c r="ARE1" s="6"/>
      <c r="ARF1" s="6"/>
      <c r="ARG1" s="6"/>
      <c r="ARH1" s="6"/>
      <c r="ARI1" s="6"/>
      <c r="ARJ1" s="6"/>
      <c r="ARK1" s="6"/>
      <c r="ARL1" s="6"/>
      <c r="ARM1" s="6"/>
      <c r="ARN1" s="6"/>
      <c r="ARO1" s="6"/>
      <c r="ARP1" s="6"/>
      <c r="ARQ1" s="6"/>
      <c r="ARR1" s="6"/>
      <c r="ARS1" s="6"/>
      <c r="ART1" s="6"/>
      <c r="ARU1" s="6"/>
      <c r="ARV1" s="6"/>
      <c r="ARW1" s="6"/>
      <c r="ARX1" s="6"/>
      <c r="ARY1" s="6"/>
      <c r="ARZ1" s="6"/>
      <c r="ASA1" s="6"/>
      <c r="ASB1" s="6"/>
      <c r="ASC1" s="6"/>
      <c r="ASD1" s="6"/>
      <c r="ASE1" s="6"/>
      <c r="ASF1" s="6"/>
      <c r="ASG1" s="6"/>
      <c r="ASH1" s="6"/>
      <c r="ASI1" s="6"/>
      <c r="ASJ1" s="6"/>
      <c r="ASK1" s="6"/>
      <c r="ASL1" s="6"/>
      <c r="ASM1" s="6"/>
      <c r="ASN1" s="6"/>
      <c r="ASO1" s="6"/>
      <c r="ASP1" s="6"/>
      <c r="ASQ1" s="6"/>
      <c r="ASR1" s="6"/>
      <c r="ASS1" s="6"/>
      <c r="AST1" s="6"/>
      <c r="ASU1" s="6"/>
      <c r="ASV1" s="6"/>
      <c r="ASW1" s="6"/>
      <c r="ASX1" s="6"/>
      <c r="ASY1" s="6"/>
      <c r="ASZ1" s="6"/>
      <c r="ATA1" s="6"/>
      <c r="ATB1" s="6"/>
      <c r="ATC1" s="6"/>
      <c r="ATD1" s="6"/>
      <c r="ATE1" s="6"/>
      <c r="ATF1" s="6"/>
      <c r="ATG1" s="6"/>
      <c r="ATH1" s="6"/>
      <c r="ATI1" s="6"/>
      <c r="ATJ1" s="6"/>
      <c r="ATK1" s="6"/>
      <c r="ATL1" s="6"/>
      <c r="ATM1" s="6"/>
      <c r="ATN1" s="6"/>
      <c r="ATO1" s="6"/>
      <c r="ATP1" s="6"/>
      <c r="ATQ1" s="6"/>
      <c r="ATR1" s="6"/>
      <c r="ATS1" s="6"/>
      <c r="ATT1" s="6"/>
      <c r="ATU1" s="6"/>
      <c r="ATV1" s="6"/>
      <c r="ATW1" s="6"/>
      <c r="ATX1" s="6"/>
      <c r="ATY1" s="6"/>
      <c r="ATZ1" s="6"/>
      <c r="AUA1" s="6"/>
      <c r="AUB1" s="6"/>
      <c r="AUC1" s="6"/>
      <c r="AUD1" s="6"/>
      <c r="AUE1" s="6"/>
      <c r="AUF1" s="6"/>
      <c r="AUG1" s="6"/>
      <c r="AUH1" s="6"/>
      <c r="AUI1" s="6"/>
      <c r="AUJ1" s="6"/>
      <c r="AUK1" s="6"/>
      <c r="AUL1" s="6"/>
      <c r="AUM1" s="6"/>
      <c r="AUN1" s="6"/>
      <c r="AUO1" s="6"/>
      <c r="AUP1" s="6"/>
      <c r="AUQ1" s="6"/>
      <c r="AUR1" s="6"/>
      <c r="AUS1" s="6"/>
      <c r="AUT1" s="6"/>
      <c r="AUU1" s="6"/>
      <c r="AUV1" s="6"/>
      <c r="AUW1" s="6"/>
      <c r="AUX1" s="6"/>
      <c r="AUY1" s="6"/>
      <c r="AUZ1" s="6"/>
      <c r="AVA1" s="6"/>
      <c r="AVB1" s="6"/>
      <c r="AVC1" s="6"/>
      <c r="AVD1" s="6"/>
      <c r="AVE1" s="6"/>
      <c r="AVF1" s="6"/>
      <c r="AVG1" s="6"/>
      <c r="AVH1" s="6"/>
      <c r="AVI1" s="6"/>
      <c r="AVJ1" s="6"/>
      <c r="AVK1" s="6"/>
      <c r="AVL1" s="6"/>
      <c r="AVM1" s="6"/>
      <c r="AVN1" s="6"/>
      <c r="AVO1" s="6"/>
      <c r="AVP1" s="6"/>
      <c r="AVQ1" s="6"/>
      <c r="AVR1" s="6"/>
      <c r="AVS1" s="6"/>
      <c r="AVT1" s="6"/>
      <c r="AVU1" s="6"/>
      <c r="AVV1" s="6"/>
      <c r="AVW1" s="6"/>
      <c r="AVX1" s="6"/>
      <c r="AVY1" s="6"/>
      <c r="AVZ1" s="6"/>
      <c r="AWA1" s="6"/>
      <c r="AWB1" s="6"/>
      <c r="AWC1" s="6"/>
      <c r="AWD1" s="6"/>
      <c r="AWE1" s="6"/>
      <c r="AWF1" s="6"/>
      <c r="AWG1" s="6"/>
      <c r="AWH1" s="6"/>
      <c r="AWI1" s="6"/>
      <c r="AWJ1" s="6"/>
      <c r="AWK1" s="6"/>
      <c r="AWL1" s="6"/>
      <c r="AWM1" s="6"/>
      <c r="AWN1" s="6"/>
      <c r="AWO1" s="6"/>
      <c r="AWP1" s="6"/>
      <c r="AWQ1" s="6"/>
      <c r="AWR1" s="6"/>
      <c r="AWS1" s="6"/>
      <c r="AWT1" s="6"/>
      <c r="AWU1" s="6"/>
      <c r="AWV1" s="6"/>
      <c r="AWW1" s="6"/>
      <c r="AWX1" s="6"/>
      <c r="AWY1" s="6"/>
      <c r="AWZ1" s="6"/>
      <c r="AXA1" s="6"/>
      <c r="AXB1" s="6"/>
      <c r="AXC1" s="6"/>
      <c r="AXD1" s="6"/>
      <c r="AXE1" s="6"/>
      <c r="AXF1" s="6"/>
      <c r="AXG1" s="6"/>
      <c r="AXH1" s="6"/>
      <c r="AXI1" s="6"/>
      <c r="AXJ1" s="6"/>
      <c r="AXK1" s="6"/>
      <c r="AXL1" s="6"/>
      <c r="AXM1" s="6"/>
      <c r="AXN1" s="6"/>
      <c r="AXO1" s="6"/>
      <c r="AXP1" s="6"/>
      <c r="AXQ1" s="6"/>
      <c r="AXR1" s="6"/>
      <c r="AXS1" s="6"/>
      <c r="AXT1" s="6"/>
      <c r="AXU1" s="6"/>
      <c r="AXV1" s="6"/>
      <c r="AXW1" s="6"/>
      <c r="AXX1" s="6"/>
      <c r="AXY1" s="6"/>
      <c r="AXZ1" s="6"/>
      <c r="AYA1" s="6"/>
      <c r="AYB1" s="6"/>
      <c r="AYC1" s="6"/>
      <c r="AYD1" s="6"/>
      <c r="AYE1" s="6"/>
      <c r="AYF1" s="6"/>
      <c r="AYG1" s="6"/>
      <c r="AYH1" s="6"/>
      <c r="AYI1" s="6"/>
      <c r="AYJ1" s="6"/>
      <c r="AYK1" s="6"/>
      <c r="AYL1" s="6"/>
      <c r="AYM1" s="6"/>
      <c r="AYN1" s="6"/>
      <c r="AYO1" s="6"/>
      <c r="AYP1" s="6"/>
      <c r="AYQ1" s="6"/>
      <c r="AYR1" s="6"/>
      <c r="AYS1" s="6"/>
      <c r="AYT1" s="6"/>
      <c r="AYU1" s="6"/>
      <c r="AYV1" s="6"/>
      <c r="AYW1" s="6"/>
      <c r="AYX1" s="6"/>
      <c r="AYY1" s="6"/>
      <c r="AYZ1" s="6"/>
      <c r="AZA1" s="6"/>
      <c r="AZB1" s="6"/>
      <c r="AZC1" s="6"/>
      <c r="AZD1" s="6"/>
      <c r="AZE1" s="6"/>
      <c r="AZF1" s="6"/>
      <c r="AZG1" s="6"/>
      <c r="AZH1" s="6"/>
      <c r="AZI1" s="6"/>
      <c r="AZJ1" s="6"/>
      <c r="AZK1" s="6"/>
      <c r="AZL1" s="6"/>
      <c r="AZM1" s="6"/>
      <c r="AZN1" s="6"/>
      <c r="AZO1" s="6"/>
      <c r="AZP1" s="6"/>
      <c r="AZQ1" s="6"/>
      <c r="AZR1" s="6"/>
      <c r="AZS1" s="6"/>
      <c r="AZT1" s="6"/>
      <c r="AZU1" s="6"/>
      <c r="AZV1" s="6"/>
      <c r="AZW1" s="6"/>
      <c r="AZX1" s="6"/>
      <c r="AZY1" s="6"/>
      <c r="AZZ1" s="6"/>
      <c r="BAA1" s="6"/>
      <c r="BAB1" s="6"/>
      <c r="BAC1" s="6"/>
      <c r="BAD1" s="6"/>
      <c r="BAE1" s="6"/>
      <c r="BAF1" s="6"/>
      <c r="BAG1" s="6"/>
      <c r="BAH1" s="6"/>
      <c r="BAI1" s="6"/>
      <c r="BAJ1" s="6"/>
      <c r="BAK1" s="6"/>
      <c r="BAL1" s="6"/>
      <c r="BAM1" s="6"/>
      <c r="BAN1" s="6"/>
      <c r="BAO1" s="6"/>
      <c r="BAP1" s="6"/>
      <c r="BAQ1" s="6"/>
      <c r="BAR1" s="6"/>
      <c r="BAS1" s="6"/>
      <c r="BAT1" s="6"/>
      <c r="BAU1" s="6"/>
      <c r="BAV1" s="6"/>
      <c r="BAW1" s="6"/>
      <c r="BAX1" s="6"/>
      <c r="BAY1" s="6"/>
      <c r="BAZ1" s="6"/>
      <c r="BBA1" s="6"/>
      <c r="BBB1" s="6"/>
      <c r="BBC1" s="6"/>
      <c r="BBD1" s="6"/>
      <c r="BBE1" s="6"/>
      <c r="BBF1" s="6"/>
      <c r="BBG1" s="6"/>
      <c r="BBH1" s="6"/>
      <c r="BBI1" s="6"/>
      <c r="BBJ1" s="6"/>
      <c r="BBK1" s="6"/>
      <c r="BBL1" s="6"/>
      <c r="BBM1" s="6"/>
      <c r="BBN1" s="6"/>
      <c r="BBO1" s="6"/>
      <c r="BBP1" s="6"/>
      <c r="BBQ1" s="6"/>
      <c r="BBR1" s="6"/>
      <c r="BBS1" s="6"/>
      <c r="BBT1" s="6"/>
      <c r="BBU1" s="6"/>
      <c r="BBV1" s="6"/>
      <c r="BBW1" s="6"/>
      <c r="BBX1" s="6"/>
      <c r="BBY1" s="6"/>
      <c r="BBZ1" s="6"/>
      <c r="BCA1" s="6"/>
      <c r="BCB1" s="6"/>
      <c r="BCC1" s="6"/>
      <c r="BCD1" s="6"/>
      <c r="BCE1" s="6"/>
      <c r="BCF1" s="6"/>
      <c r="BCG1" s="6"/>
      <c r="BCH1" s="6"/>
      <c r="BCI1" s="6"/>
      <c r="BCJ1" s="6"/>
      <c r="BCK1" s="6"/>
      <c r="BCL1" s="6"/>
      <c r="BCM1" s="6"/>
      <c r="BCN1" s="6"/>
      <c r="BCO1" s="6"/>
      <c r="BCP1" s="6"/>
      <c r="BCQ1" s="6"/>
      <c r="BCR1" s="6"/>
      <c r="BCS1" s="6"/>
      <c r="BCT1" s="6"/>
      <c r="BCU1" s="6"/>
      <c r="BCV1" s="6"/>
      <c r="BCW1" s="6"/>
      <c r="BCX1" s="6"/>
      <c r="BCY1" s="6"/>
      <c r="BCZ1" s="6"/>
      <c r="BDA1" s="6"/>
      <c r="BDB1" s="6"/>
      <c r="BDC1" s="6"/>
      <c r="BDD1" s="6"/>
      <c r="BDE1" s="6"/>
      <c r="BDF1" s="6"/>
      <c r="BDG1" s="6"/>
      <c r="BDH1" s="6"/>
      <c r="BDI1" s="6"/>
      <c r="BDJ1" s="6"/>
      <c r="BDK1" s="6"/>
      <c r="BDL1" s="6"/>
      <c r="BDM1" s="6"/>
      <c r="BDN1" s="6"/>
      <c r="BDO1" s="6"/>
      <c r="BDP1" s="6"/>
      <c r="BDQ1" s="6"/>
      <c r="BDR1" s="6"/>
      <c r="BDS1" s="6"/>
      <c r="BDT1" s="6"/>
      <c r="BDU1" s="6"/>
      <c r="BDV1" s="6"/>
      <c r="BDW1" s="6"/>
      <c r="BDX1" s="6"/>
      <c r="BDY1" s="6"/>
      <c r="BDZ1" s="6"/>
      <c r="BEA1" s="6"/>
      <c r="BEB1" s="6"/>
      <c r="BEC1" s="6"/>
      <c r="BED1" s="6"/>
      <c r="BEE1" s="6"/>
      <c r="BEF1" s="6"/>
      <c r="BEG1" s="6"/>
      <c r="BEH1" s="6"/>
      <c r="BEI1" s="6"/>
      <c r="BEJ1" s="6"/>
      <c r="BEK1" s="6"/>
      <c r="BEL1" s="6"/>
      <c r="BEM1" s="6"/>
      <c r="BEN1" s="6"/>
      <c r="BEO1" s="6"/>
      <c r="BEP1" s="6"/>
      <c r="BEQ1" s="6"/>
      <c r="BER1" s="6"/>
      <c r="BES1" s="6"/>
      <c r="BET1" s="6"/>
      <c r="BEU1" s="6"/>
      <c r="BEV1" s="6"/>
      <c r="BEW1" s="6"/>
      <c r="BEX1" s="6"/>
      <c r="BEY1" s="6"/>
      <c r="BEZ1" s="6"/>
      <c r="BFA1" s="6"/>
      <c r="BFB1" s="6"/>
      <c r="BFC1" s="6"/>
      <c r="BFD1" s="6"/>
      <c r="BFE1" s="6"/>
      <c r="BFF1" s="6"/>
      <c r="BFG1" s="6"/>
      <c r="BFH1" s="6"/>
      <c r="BFI1" s="6"/>
      <c r="BFJ1" s="6"/>
      <c r="BFK1" s="6"/>
      <c r="BFL1" s="6"/>
      <c r="BFM1" s="6"/>
      <c r="BFN1" s="6"/>
      <c r="BFO1" s="6"/>
      <c r="BFP1" s="6"/>
      <c r="BFQ1" s="6"/>
      <c r="BFR1" s="6"/>
      <c r="BFS1" s="6"/>
      <c r="BFT1" s="6"/>
      <c r="BFU1" s="6"/>
      <c r="BFV1" s="6"/>
      <c r="BFW1" s="6"/>
      <c r="BFX1" s="6"/>
      <c r="BFY1" s="6"/>
      <c r="BFZ1" s="6"/>
      <c r="BGA1" s="6"/>
      <c r="BGB1" s="6"/>
      <c r="BGC1" s="6"/>
      <c r="BGD1" s="6"/>
      <c r="BGE1" s="6"/>
      <c r="BGF1" s="6"/>
      <c r="BGG1" s="6"/>
      <c r="BGH1" s="6"/>
      <c r="BGI1" s="6"/>
      <c r="BGJ1" s="6"/>
      <c r="BGK1" s="6"/>
      <c r="BGL1" s="6"/>
      <c r="BGM1" s="6"/>
      <c r="BGN1" s="6"/>
      <c r="BGO1" s="6"/>
      <c r="BGP1" s="6"/>
      <c r="BGQ1" s="6"/>
      <c r="BGR1" s="6"/>
      <c r="BGS1" s="6"/>
      <c r="BGT1" s="6"/>
      <c r="BGU1" s="6"/>
      <c r="BGV1" s="6"/>
      <c r="BGW1" s="6"/>
      <c r="BGX1" s="6"/>
      <c r="BGY1" s="6"/>
      <c r="BGZ1" s="6"/>
      <c r="BHA1" s="6"/>
      <c r="BHB1" s="6"/>
      <c r="BHC1" s="6"/>
      <c r="BHD1" s="6"/>
      <c r="BHE1" s="6"/>
      <c r="BHF1" s="6"/>
      <c r="BHG1" s="6"/>
      <c r="BHH1" s="6"/>
      <c r="BHI1" s="6"/>
      <c r="BHJ1" s="6"/>
      <c r="BHK1" s="6"/>
      <c r="BHL1" s="6"/>
      <c r="BHM1" s="6"/>
      <c r="BHN1" s="6"/>
      <c r="BHO1" s="6"/>
      <c r="BHP1" s="6"/>
      <c r="BHQ1" s="6"/>
      <c r="BHR1" s="6"/>
      <c r="BHS1" s="6"/>
      <c r="BHT1" s="6"/>
      <c r="BHU1" s="6"/>
      <c r="BHV1" s="6"/>
      <c r="BHW1" s="6"/>
      <c r="BHX1" s="6"/>
      <c r="BHY1" s="6"/>
      <c r="BHZ1" s="6"/>
      <c r="BIA1" s="6"/>
      <c r="BIB1" s="6"/>
      <c r="BIC1" s="6"/>
      <c r="BID1" s="6"/>
      <c r="BIE1" s="6"/>
      <c r="BIF1" s="6"/>
      <c r="BIG1" s="6"/>
      <c r="BIH1" s="6"/>
      <c r="BII1" s="6"/>
      <c r="BIJ1" s="6"/>
      <c r="BIK1" s="6"/>
      <c r="BIL1" s="6"/>
      <c r="BIM1" s="6"/>
      <c r="BIN1" s="6"/>
      <c r="BIO1" s="6"/>
      <c r="BIP1" s="6"/>
      <c r="BIQ1" s="6"/>
      <c r="BIR1" s="6"/>
      <c r="BIS1" s="6"/>
      <c r="BIT1" s="6"/>
      <c r="BIU1" s="6"/>
      <c r="BIV1" s="6"/>
      <c r="BIW1" s="6"/>
      <c r="BIX1" s="6"/>
      <c r="BIY1" s="6"/>
      <c r="BIZ1" s="6"/>
      <c r="BJA1" s="6"/>
      <c r="BJB1" s="6"/>
      <c r="BJC1" s="6"/>
      <c r="BJD1" s="6"/>
      <c r="BJE1" s="6"/>
      <c r="BJF1" s="6"/>
      <c r="BJG1" s="6"/>
      <c r="BJH1" s="6"/>
      <c r="BJI1" s="6"/>
      <c r="BJJ1" s="6"/>
      <c r="BJK1" s="6"/>
      <c r="BJL1" s="6"/>
      <c r="BJM1" s="6"/>
      <c r="BJN1" s="6"/>
      <c r="BJO1" s="6"/>
      <c r="BJP1" s="6"/>
      <c r="BJQ1" s="6"/>
      <c r="BJR1" s="6"/>
      <c r="BJS1" s="6"/>
      <c r="BJT1" s="6"/>
      <c r="BJU1" s="6"/>
      <c r="BJV1" s="6"/>
      <c r="BJW1" s="6"/>
      <c r="BJX1" s="6"/>
      <c r="BJY1" s="6"/>
      <c r="BJZ1" s="6"/>
      <c r="BKA1" s="6"/>
      <c r="BKB1" s="6"/>
      <c r="BKC1" s="6"/>
      <c r="BKD1" s="6"/>
      <c r="BKE1" s="6"/>
      <c r="BKF1" s="6"/>
      <c r="BKG1" s="6"/>
      <c r="BKH1" s="6"/>
      <c r="BKI1" s="6"/>
      <c r="BKJ1" s="6"/>
      <c r="BKK1" s="6"/>
      <c r="BKL1" s="6"/>
      <c r="BKM1" s="6"/>
      <c r="BKN1" s="6"/>
      <c r="BKO1" s="6"/>
      <c r="BKP1" s="6"/>
      <c r="BKQ1" s="6"/>
      <c r="BKR1" s="6"/>
      <c r="BKS1" s="6"/>
      <c r="BKT1" s="6"/>
      <c r="BKU1" s="6"/>
      <c r="BKV1" s="6"/>
      <c r="BKW1" s="6"/>
      <c r="BKX1" s="6"/>
      <c r="BKY1" s="6"/>
      <c r="BKZ1" s="6"/>
      <c r="BLA1" s="6"/>
      <c r="BLB1" s="6"/>
      <c r="BLC1" s="6"/>
      <c r="BLD1" s="6"/>
      <c r="BLE1" s="6"/>
      <c r="BLF1" s="6"/>
      <c r="BLG1" s="6"/>
      <c r="BLH1" s="6"/>
      <c r="BLI1" s="6"/>
      <c r="BLJ1" s="6"/>
      <c r="BLK1" s="6"/>
      <c r="BLL1" s="6"/>
      <c r="BLM1" s="6"/>
      <c r="BLN1" s="6"/>
      <c r="BLO1" s="6"/>
      <c r="BLP1" s="6"/>
      <c r="BLQ1" s="6"/>
      <c r="BLR1" s="6"/>
      <c r="BLS1" s="6"/>
      <c r="BLT1" s="6"/>
      <c r="BLU1" s="6"/>
      <c r="BLV1" s="6"/>
      <c r="BLW1" s="6"/>
      <c r="BLX1" s="6"/>
      <c r="BLY1" s="6"/>
      <c r="BLZ1" s="6"/>
      <c r="BMA1" s="6"/>
      <c r="BMB1" s="6"/>
      <c r="BMC1" s="6"/>
      <c r="BMD1" s="6"/>
      <c r="BME1" s="6"/>
      <c r="BMF1" s="6"/>
      <c r="BMG1" s="6"/>
      <c r="BMH1" s="6"/>
      <c r="BMI1" s="6"/>
      <c r="BMJ1" s="6"/>
      <c r="BMK1" s="6"/>
      <c r="BML1" s="6"/>
      <c r="BMM1" s="6"/>
      <c r="BMN1" s="6"/>
      <c r="BMO1" s="6"/>
      <c r="BMP1" s="6"/>
      <c r="BMQ1" s="6"/>
      <c r="BMR1" s="6"/>
      <c r="BMS1" s="6"/>
      <c r="BMT1" s="6"/>
      <c r="BMU1" s="6"/>
      <c r="BMV1" s="6"/>
      <c r="BMW1" s="6"/>
      <c r="BMX1" s="6"/>
      <c r="BMY1" s="6"/>
      <c r="BMZ1" s="6"/>
      <c r="BNA1" s="6"/>
      <c r="BNB1" s="6"/>
      <c r="BNC1" s="6"/>
      <c r="BND1" s="6"/>
      <c r="BNE1" s="6"/>
      <c r="BNF1" s="6"/>
      <c r="BNG1" s="6"/>
      <c r="BNH1" s="6"/>
      <c r="BNI1" s="6"/>
      <c r="BNJ1" s="6"/>
      <c r="BNK1" s="6"/>
      <c r="BNL1" s="6"/>
      <c r="BNM1" s="6"/>
      <c r="BNN1" s="6"/>
      <c r="BNO1" s="6"/>
      <c r="BNP1" s="6"/>
      <c r="BNQ1" s="6"/>
      <c r="BNR1" s="6"/>
      <c r="BNS1" s="6"/>
      <c r="BNT1" s="6"/>
      <c r="BNU1" s="6"/>
      <c r="BNV1" s="6"/>
      <c r="BNW1" s="6"/>
      <c r="BNX1" s="6"/>
      <c r="BNY1" s="6"/>
      <c r="BNZ1" s="6"/>
      <c r="BOA1" s="6"/>
      <c r="BOB1" s="6"/>
      <c r="BOC1" s="6"/>
      <c r="BOD1" s="6"/>
      <c r="BOE1" s="6"/>
      <c r="BOF1" s="6"/>
      <c r="BOG1" s="6"/>
      <c r="BOH1" s="6"/>
      <c r="BOI1" s="6"/>
      <c r="BOJ1" s="6"/>
      <c r="BOK1" s="6"/>
      <c r="BOL1" s="6"/>
      <c r="BOM1" s="6"/>
      <c r="BON1" s="6"/>
      <c r="BOO1" s="6"/>
      <c r="BOP1" s="6"/>
      <c r="BOQ1" s="6"/>
      <c r="BOR1" s="6"/>
      <c r="BOS1" s="6"/>
      <c r="BOT1" s="6"/>
      <c r="BOU1" s="6"/>
      <c r="BOV1" s="6"/>
      <c r="BOW1" s="6"/>
      <c r="BOX1" s="6"/>
      <c r="BOY1" s="6"/>
      <c r="BOZ1" s="6"/>
      <c r="BPA1" s="6"/>
      <c r="BPB1" s="6"/>
      <c r="BPC1" s="6"/>
      <c r="BPD1" s="6"/>
      <c r="BPE1" s="6"/>
      <c r="BPF1" s="6"/>
      <c r="BPG1" s="6"/>
      <c r="BPH1" s="6"/>
      <c r="BPI1" s="6"/>
      <c r="BPJ1" s="6"/>
      <c r="BPK1" s="6"/>
      <c r="BPL1" s="6"/>
      <c r="BPM1" s="6"/>
      <c r="BPN1" s="6"/>
      <c r="BPO1" s="6"/>
      <c r="BPP1" s="6"/>
      <c r="BPQ1" s="6"/>
      <c r="BPR1" s="6"/>
      <c r="BPS1" s="6"/>
      <c r="BPT1" s="6"/>
      <c r="BPU1" s="6"/>
      <c r="BPV1" s="6"/>
      <c r="BPW1" s="6"/>
      <c r="BPX1" s="6"/>
      <c r="BPY1" s="6"/>
      <c r="BPZ1" s="6"/>
      <c r="BQA1" s="6"/>
      <c r="BQB1" s="6"/>
      <c r="BQC1" s="6"/>
      <c r="BQD1" s="6"/>
      <c r="BQE1" s="6"/>
      <c r="BQF1" s="6"/>
      <c r="BQG1" s="6"/>
      <c r="BQH1" s="6"/>
      <c r="BQI1" s="6"/>
      <c r="BQJ1" s="6"/>
      <c r="BQK1" s="6"/>
      <c r="BQL1" s="6"/>
      <c r="BQM1" s="6"/>
      <c r="BQN1" s="6"/>
      <c r="BQO1" s="6"/>
      <c r="BQP1" s="6"/>
      <c r="BQQ1" s="6"/>
      <c r="BQR1" s="6"/>
      <c r="BQS1" s="6"/>
      <c r="BQT1" s="6"/>
      <c r="BQU1" s="6"/>
      <c r="BQV1" s="6"/>
      <c r="BQW1" s="6"/>
      <c r="BQX1" s="6"/>
      <c r="BQY1" s="6"/>
      <c r="BQZ1" s="6"/>
      <c r="BRA1" s="6"/>
      <c r="BRB1" s="6"/>
      <c r="BRC1" s="6"/>
      <c r="BRD1" s="6"/>
      <c r="BRE1" s="6"/>
      <c r="BRF1" s="6"/>
      <c r="BRG1" s="6"/>
      <c r="BRH1" s="6"/>
      <c r="BRI1" s="6"/>
      <c r="BRJ1" s="6"/>
      <c r="BRK1" s="6"/>
      <c r="BRL1" s="6"/>
      <c r="BRM1" s="6"/>
      <c r="BRN1" s="6"/>
      <c r="BRO1" s="6"/>
      <c r="BRP1" s="6"/>
      <c r="BRQ1" s="6"/>
      <c r="BRR1" s="6"/>
      <c r="BRS1" s="6"/>
      <c r="BRT1" s="6"/>
      <c r="BRU1" s="6"/>
      <c r="BRV1" s="6"/>
      <c r="BRW1" s="6"/>
      <c r="BRX1" s="6"/>
      <c r="BRY1" s="6"/>
      <c r="BRZ1" s="6"/>
      <c r="BSA1" s="6"/>
      <c r="BSB1" s="6"/>
      <c r="BSC1" s="6"/>
      <c r="BSD1" s="6"/>
      <c r="BSE1" s="6"/>
      <c r="BSF1" s="6"/>
      <c r="BSG1" s="6"/>
      <c r="BSH1" s="6"/>
      <c r="BSI1" s="6"/>
      <c r="BSJ1" s="6"/>
      <c r="BSK1" s="6"/>
      <c r="BSL1" s="6"/>
      <c r="BSM1" s="6"/>
      <c r="BSN1" s="6"/>
      <c r="BSO1" s="6"/>
      <c r="BSP1" s="6"/>
      <c r="BSQ1" s="6"/>
      <c r="BSR1" s="6"/>
      <c r="BSS1" s="6"/>
      <c r="BST1" s="6"/>
      <c r="BSU1" s="6"/>
      <c r="BSV1" s="6"/>
      <c r="BSW1" s="6"/>
      <c r="BSX1" s="6"/>
      <c r="BSY1" s="6"/>
      <c r="BSZ1" s="6"/>
      <c r="BTA1" s="6"/>
      <c r="BTB1" s="6"/>
      <c r="BTC1" s="6"/>
      <c r="BTD1" s="6"/>
      <c r="BTE1" s="6"/>
      <c r="BTF1" s="6"/>
      <c r="BTG1" s="6"/>
      <c r="BTH1" s="6"/>
      <c r="BTI1" s="6"/>
      <c r="BTJ1" s="6"/>
      <c r="BTK1" s="6"/>
      <c r="BTL1" s="6"/>
      <c r="BTM1" s="6"/>
      <c r="BTN1" s="6"/>
      <c r="BTO1" s="6"/>
      <c r="BTP1" s="6"/>
      <c r="BTQ1" s="6"/>
      <c r="BTR1" s="6"/>
      <c r="BTS1" s="6"/>
      <c r="BTT1" s="6"/>
      <c r="BTU1" s="6"/>
      <c r="BTV1" s="6"/>
      <c r="BTW1" s="6"/>
      <c r="BTX1" s="6"/>
      <c r="BTY1" s="6"/>
      <c r="BTZ1" s="6"/>
      <c r="BUA1" s="6"/>
      <c r="BUB1" s="6"/>
      <c r="BUC1" s="6"/>
      <c r="BUD1" s="6"/>
      <c r="BUE1" s="6"/>
      <c r="BUF1" s="6"/>
      <c r="BUG1" s="6"/>
      <c r="BUH1" s="6"/>
      <c r="BUI1" s="6"/>
      <c r="BUJ1" s="6"/>
      <c r="BUK1" s="6"/>
      <c r="BUL1" s="6"/>
      <c r="BUM1" s="6"/>
      <c r="BUN1" s="6"/>
      <c r="BUO1" s="6"/>
      <c r="BUP1" s="6"/>
      <c r="BUQ1" s="6"/>
      <c r="BUR1" s="6"/>
      <c r="BUS1" s="6"/>
      <c r="BUT1" s="6"/>
      <c r="BUU1" s="6"/>
      <c r="BUV1" s="6"/>
      <c r="BUW1" s="6"/>
      <c r="BUX1" s="6"/>
      <c r="BUY1" s="6"/>
      <c r="BUZ1" s="6"/>
      <c r="BVA1" s="6"/>
      <c r="BVB1" s="6"/>
      <c r="BVC1" s="6"/>
      <c r="BVD1" s="6"/>
      <c r="BVE1" s="6"/>
      <c r="BVF1" s="6"/>
      <c r="BVG1" s="6"/>
      <c r="BVH1" s="6"/>
      <c r="BVI1" s="6"/>
      <c r="BVJ1" s="6"/>
      <c r="BVK1" s="6"/>
      <c r="BVL1" s="6"/>
      <c r="BVM1" s="6"/>
      <c r="BVN1" s="6"/>
      <c r="BVO1" s="6"/>
      <c r="BVP1" s="6"/>
      <c r="BVQ1" s="6"/>
      <c r="BVR1" s="6"/>
      <c r="BVS1" s="6"/>
      <c r="BVT1" s="6"/>
      <c r="BVU1" s="6"/>
      <c r="BVV1" s="6"/>
      <c r="BVW1" s="6"/>
      <c r="BVX1" s="6"/>
      <c r="BVY1" s="6"/>
      <c r="BVZ1" s="6"/>
      <c r="BWA1" s="6"/>
      <c r="BWB1" s="6"/>
      <c r="BWC1" s="6"/>
      <c r="BWD1" s="6"/>
      <c r="BWE1" s="6"/>
      <c r="BWF1" s="6"/>
      <c r="BWG1" s="6"/>
      <c r="BWH1" s="6"/>
      <c r="BWI1" s="6"/>
      <c r="BWJ1" s="6"/>
      <c r="BWK1" s="6"/>
      <c r="BWL1" s="6"/>
      <c r="BWM1" s="6"/>
      <c r="BWN1" s="6"/>
      <c r="BWO1" s="6"/>
      <c r="BWP1" s="6"/>
      <c r="BWQ1" s="6"/>
      <c r="BWR1" s="6"/>
      <c r="BWS1" s="6"/>
      <c r="BWT1" s="6"/>
      <c r="BWU1" s="6"/>
      <c r="BWV1" s="6"/>
      <c r="BWW1" s="6"/>
      <c r="BWX1" s="6"/>
      <c r="BWY1" s="6"/>
      <c r="BWZ1" s="6"/>
      <c r="BXA1" s="6"/>
      <c r="BXB1" s="6"/>
      <c r="BXC1" s="6"/>
      <c r="BXD1" s="6"/>
      <c r="BXE1" s="6"/>
      <c r="BXF1" s="6"/>
      <c r="BXG1" s="6"/>
      <c r="BXH1" s="6"/>
      <c r="BXI1" s="6"/>
      <c r="BXJ1" s="6"/>
      <c r="BXK1" s="6"/>
      <c r="BXL1" s="6"/>
      <c r="BXM1" s="6"/>
      <c r="BXN1" s="6"/>
      <c r="BXO1" s="6"/>
      <c r="BXP1" s="6"/>
      <c r="BXQ1" s="6"/>
      <c r="BXR1" s="6"/>
      <c r="BXS1" s="6"/>
      <c r="BXT1" s="6"/>
      <c r="BXU1" s="6"/>
      <c r="BXV1" s="6"/>
      <c r="BXW1" s="6"/>
      <c r="BXX1" s="6"/>
      <c r="BXY1" s="6"/>
      <c r="BXZ1" s="6"/>
      <c r="BYA1" s="6"/>
      <c r="BYB1" s="6"/>
      <c r="BYC1" s="6"/>
      <c r="BYD1" s="6"/>
      <c r="BYE1" s="6"/>
      <c r="BYF1" s="6"/>
      <c r="BYG1" s="6"/>
      <c r="BYH1" s="6"/>
      <c r="BYI1" s="6"/>
      <c r="BYJ1" s="6"/>
      <c r="BYK1" s="6"/>
      <c r="BYL1" s="6"/>
      <c r="BYM1" s="6"/>
      <c r="BYN1" s="6"/>
      <c r="BYO1" s="6"/>
      <c r="BYP1" s="6"/>
      <c r="BYQ1" s="6"/>
      <c r="BYR1" s="6"/>
      <c r="BYS1" s="6"/>
      <c r="BYT1" s="6"/>
      <c r="BYU1" s="6"/>
      <c r="BYV1" s="6"/>
      <c r="BYW1" s="6"/>
      <c r="BYX1" s="6"/>
      <c r="BYY1" s="6"/>
      <c r="BYZ1" s="6"/>
      <c r="BZA1" s="6"/>
      <c r="BZB1" s="6"/>
      <c r="BZC1" s="6"/>
      <c r="BZD1" s="6"/>
      <c r="BZE1" s="6"/>
      <c r="BZF1" s="6"/>
      <c r="BZG1" s="6"/>
      <c r="BZH1" s="6"/>
      <c r="BZI1" s="6"/>
      <c r="BZJ1" s="6"/>
      <c r="BZK1" s="6"/>
      <c r="BZL1" s="6"/>
      <c r="BZM1" s="6"/>
      <c r="BZN1" s="6"/>
      <c r="BZO1" s="6"/>
      <c r="BZP1" s="6"/>
      <c r="BZQ1" s="6"/>
      <c r="BZR1" s="6"/>
      <c r="BZS1" s="6"/>
      <c r="BZT1" s="6"/>
      <c r="BZU1" s="6"/>
      <c r="BZV1" s="6"/>
      <c r="BZW1" s="6"/>
      <c r="BZX1" s="6"/>
      <c r="BZY1" s="6"/>
      <c r="BZZ1" s="6"/>
      <c r="CAA1" s="6"/>
      <c r="CAB1" s="6"/>
      <c r="CAC1" s="6"/>
      <c r="CAD1" s="6"/>
      <c r="CAE1" s="6"/>
      <c r="CAF1" s="6"/>
      <c r="CAG1" s="6"/>
      <c r="CAH1" s="6"/>
      <c r="CAI1" s="6"/>
      <c r="CAJ1" s="6"/>
      <c r="CAK1" s="6"/>
      <c r="CAL1" s="6"/>
      <c r="CAM1" s="6"/>
      <c r="CAN1" s="6"/>
      <c r="CAO1" s="6"/>
      <c r="CAP1" s="6"/>
      <c r="CAQ1" s="6"/>
      <c r="CAR1" s="6"/>
      <c r="CAS1" s="6"/>
      <c r="CAT1" s="6"/>
      <c r="CAU1" s="6"/>
      <c r="CAV1" s="6"/>
      <c r="CAW1" s="6"/>
      <c r="CAX1" s="6"/>
      <c r="CAY1" s="6"/>
      <c r="CAZ1" s="6"/>
      <c r="CBA1" s="6"/>
      <c r="CBB1" s="6"/>
      <c r="CBC1" s="6"/>
      <c r="CBD1" s="6"/>
      <c r="CBE1" s="6"/>
      <c r="CBF1" s="6"/>
      <c r="CBG1" s="6"/>
      <c r="CBH1" s="6"/>
      <c r="CBI1" s="6"/>
      <c r="CBJ1" s="6"/>
      <c r="CBK1" s="6"/>
      <c r="CBL1" s="6"/>
      <c r="CBM1" s="6"/>
      <c r="CBN1" s="6"/>
      <c r="CBO1" s="6"/>
      <c r="CBP1" s="6"/>
      <c r="CBQ1" s="6"/>
      <c r="CBR1" s="6"/>
      <c r="CBS1" s="6"/>
      <c r="CBT1" s="6"/>
      <c r="CBU1" s="6"/>
      <c r="CBV1" s="6"/>
      <c r="CBW1" s="6"/>
      <c r="CBX1" s="6"/>
      <c r="CBY1" s="6"/>
      <c r="CBZ1" s="6"/>
      <c r="CCA1" s="6"/>
      <c r="CCB1" s="6"/>
      <c r="CCC1" s="6"/>
      <c r="CCD1" s="6"/>
      <c r="CCE1" s="6"/>
      <c r="CCF1" s="6"/>
      <c r="CCG1" s="6"/>
      <c r="CCH1" s="6"/>
      <c r="CCI1" s="6"/>
      <c r="CCJ1" s="6"/>
      <c r="CCK1" s="6"/>
      <c r="CCL1" s="6"/>
      <c r="CCM1" s="6"/>
      <c r="CCN1" s="6"/>
      <c r="CCO1" s="6"/>
      <c r="CCP1" s="6"/>
      <c r="CCQ1" s="6"/>
      <c r="CCR1" s="6"/>
      <c r="CCS1" s="6"/>
      <c r="CCT1" s="6"/>
      <c r="CCU1" s="6"/>
      <c r="CCV1" s="6"/>
      <c r="CCW1" s="6"/>
      <c r="CCX1" s="6"/>
      <c r="CCY1" s="6"/>
      <c r="CCZ1" s="6"/>
      <c r="CDA1" s="6"/>
      <c r="CDB1" s="6"/>
      <c r="CDC1" s="6"/>
      <c r="CDD1" s="6"/>
      <c r="CDE1" s="6"/>
      <c r="CDF1" s="6"/>
      <c r="CDG1" s="6"/>
      <c r="CDH1" s="6"/>
      <c r="CDI1" s="6"/>
      <c r="CDJ1" s="6"/>
      <c r="CDK1" s="6"/>
      <c r="CDL1" s="6"/>
      <c r="CDM1" s="6"/>
      <c r="CDN1" s="6"/>
      <c r="CDO1" s="6"/>
      <c r="CDP1" s="6"/>
      <c r="CDQ1" s="6"/>
      <c r="CDR1" s="6"/>
      <c r="CDS1" s="6"/>
      <c r="CDT1" s="6"/>
      <c r="CDU1" s="6"/>
      <c r="CDV1" s="6"/>
      <c r="CDW1" s="6"/>
      <c r="CDX1" s="6"/>
      <c r="CDY1" s="6"/>
      <c r="CDZ1" s="6"/>
      <c r="CEA1" s="6"/>
      <c r="CEB1" s="6"/>
      <c r="CEC1" s="6"/>
      <c r="CED1" s="6"/>
      <c r="CEE1" s="6"/>
      <c r="CEF1" s="6"/>
      <c r="CEG1" s="6"/>
      <c r="CEH1" s="6"/>
      <c r="CEI1" s="6"/>
      <c r="CEJ1" s="6"/>
      <c r="CEK1" s="6"/>
      <c r="CEL1" s="6"/>
      <c r="CEM1" s="6"/>
      <c r="CEN1" s="6"/>
      <c r="CEO1" s="6"/>
      <c r="CEP1" s="6"/>
      <c r="CEQ1" s="6"/>
      <c r="CER1" s="6"/>
      <c r="CES1" s="6"/>
      <c r="CET1" s="6"/>
      <c r="CEU1" s="6"/>
      <c r="CEV1" s="6"/>
      <c r="CEW1" s="6"/>
      <c r="CEX1" s="6"/>
      <c r="CEY1" s="6"/>
      <c r="CEZ1" s="6"/>
      <c r="CFA1" s="6"/>
      <c r="CFB1" s="6"/>
      <c r="CFC1" s="6"/>
      <c r="CFD1" s="6"/>
      <c r="CFE1" s="6"/>
      <c r="CFF1" s="6"/>
      <c r="CFG1" s="6"/>
      <c r="CFH1" s="6"/>
      <c r="CFI1" s="6"/>
      <c r="CFJ1" s="6"/>
      <c r="CFK1" s="6"/>
      <c r="CFL1" s="6"/>
      <c r="CFM1" s="6"/>
      <c r="CFN1" s="6"/>
      <c r="CFO1" s="6"/>
      <c r="CFP1" s="6"/>
      <c r="CFQ1" s="6"/>
      <c r="CFR1" s="6"/>
      <c r="CFS1" s="6"/>
      <c r="CFT1" s="6"/>
      <c r="CFU1" s="6"/>
      <c r="CFV1" s="6"/>
      <c r="CFW1" s="6"/>
      <c r="CFX1" s="6"/>
      <c r="CFY1" s="6"/>
      <c r="CFZ1" s="6"/>
      <c r="CGA1" s="6"/>
      <c r="CGB1" s="6"/>
      <c r="CGC1" s="6"/>
      <c r="CGD1" s="6"/>
      <c r="CGE1" s="6"/>
      <c r="CGF1" s="6"/>
      <c r="CGG1" s="6"/>
      <c r="CGH1" s="6"/>
      <c r="CGI1" s="6"/>
      <c r="CGJ1" s="6"/>
      <c r="CGK1" s="6"/>
      <c r="CGL1" s="6"/>
      <c r="CGM1" s="6"/>
      <c r="CGN1" s="6"/>
      <c r="CGO1" s="6"/>
      <c r="CGP1" s="6"/>
      <c r="CGQ1" s="6"/>
      <c r="CGR1" s="6"/>
      <c r="CGS1" s="6"/>
      <c r="CGT1" s="6"/>
      <c r="CGU1" s="6"/>
      <c r="CGV1" s="6"/>
      <c r="CGW1" s="6"/>
      <c r="CGX1" s="6"/>
      <c r="CGY1" s="6"/>
      <c r="CGZ1" s="6"/>
      <c r="CHA1" s="6"/>
      <c r="CHB1" s="6"/>
      <c r="CHC1" s="6"/>
      <c r="CHD1" s="6"/>
      <c r="CHE1" s="6"/>
      <c r="CHF1" s="6"/>
      <c r="CHG1" s="6"/>
      <c r="CHH1" s="6"/>
      <c r="CHI1" s="6"/>
      <c r="CHJ1" s="6"/>
      <c r="CHK1" s="6"/>
      <c r="CHL1" s="6"/>
      <c r="CHM1" s="6"/>
      <c r="CHN1" s="6"/>
      <c r="CHO1" s="6"/>
      <c r="CHP1" s="6"/>
      <c r="CHQ1" s="6"/>
      <c r="CHR1" s="6"/>
      <c r="CHS1" s="6"/>
      <c r="CHT1" s="6"/>
      <c r="CHU1" s="6"/>
      <c r="CHV1" s="6"/>
      <c r="CHW1" s="6"/>
      <c r="CHX1" s="6"/>
      <c r="CHY1" s="6"/>
      <c r="CHZ1" s="6"/>
      <c r="CIA1" s="6"/>
      <c r="CIB1" s="6"/>
      <c r="CIC1" s="6"/>
      <c r="CID1" s="6"/>
      <c r="CIE1" s="6"/>
      <c r="CIF1" s="6"/>
      <c r="CIG1" s="6"/>
      <c r="CIH1" s="6"/>
      <c r="CII1" s="6"/>
      <c r="CIJ1" s="6"/>
      <c r="CIK1" s="6"/>
      <c r="CIL1" s="6"/>
      <c r="CIM1" s="6"/>
      <c r="CIN1" s="6"/>
      <c r="CIO1" s="6"/>
      <c r="CIP1" s="6"/>
      <c r="CIQ1" s="6"/>
      <c r="CIR1" s="6"/>
      <c r="CIS1" s="6"/>
      <c r="CIT1" s="6"/>
      <c r="CIU1" s="6"/>
      <c r="CIV1" s="6"/>
      <c r="CIW1" s="6"/>
      <c r="CIX1" s="6"/>
      <c r="CIY1" s="6"/>
      <c r="CIZ1" s="6"/>
      <c r="CJA1" s="6"/>
      <c r="CJB1" s="6"/>
      <c r="CJC1" s="6"/>
      <c r="CJD1" s="6"/>
      <c r="CJE1" s="6"/>
      <c r="CJF1" s="6"/>
      <c r="CJG1" s="6"/>
      <c r="CJH1" s="6"/>
      <c r="CJI1" s="6"/>
      <c r="CJJ1" s="6"/>
      <c r="CJK1" s="6"/>
      <c r="CJL1" s="6"/>
      <c r="CJM1" s="6"/>
      <c r="CJN1" s="6"/>
      <c r="CJO1" s="6"/>
      <c r="CJP1" s="6"/>
      <c r="CJQ1" s="6"/>
      <c r="CJR1" s="6"/>
      <c r="CJS1" s="6"/>
      <c r="CJT1" s="6"/>
      <c r="CJU1" s="6"/>
      <c r="CJV1" s="6"/>
      <c r="CJW1" s="6"/>
      <c r="CJX1" s="6"/>
      <c r="CJY1" s="6"/>
      <c r="CJZ1" s="6"/>
      <c r="CKA1" s="6"/>
      <c r="CKB1" s="6"/>
      <c r="CKC1" s="6"/>
      <c r="CKD1" s="6"/>
      <c r="CKE1" s="6"/>
      <c r="CKF1" s="6"/>
      <c r="CKG1" s="6"/>
      <c r="CKH1" s="6"/>
      <c r="CKI1" s="6"/>
      <c r="CKJ1" s="6"/>
      <c r="CKK1" s="6"/>
      <c r="CKL1" s="6"/>
      <c r="CKM1" s="6"/>
      <c r="CKN1" s="6"/>
      <c r="CKO1" s="6"/>
      <c r="CKP1" s="6"/>
      <c r="CKQ1" s="6"/>
      <c r="CKR1" s="6"/>
      <c r="CKS1" s="6"/>
      <c r="CKT1" s="6"/>
      <c r="CKU1" s="6"/>
      <c r="CKV1" s="6"/>
      <c r="CKW1" s="6"/>
      <c r="CKX1" s="6"/>
      <c r="CKY1" s="6"/>
      <c r="CKZ1" s="6"/>
      <c r="CLA1" s="6"/>
      <c r="CLB1" s="6"/>
      <c r="CLC1" s="6"/>
      <c r="CLD1" s="6"/>
      <c r="CLE1" s="6"/>
      <c r="CLF1" s="6"/>
      <c r="CLG1" s="6"/>
      <c r="CLH1" s="6"/>
      <c r="CLI1" s="6"/>
      <c r="CLJ1" s="6"/>
      <c r="CLK1" s="6"/>
      <c r="CLL1" s="6"/>
      <c r="CLM1" s="6"/>
      <c r="CLN1" s="6"/>
      <c r="CLO1" s="6"/>
      <c r="CLP1" s="6"/>
      <c r="CLQ1" s="6"/>
      <c r="CLR1" s="6"/>
      <c r="CLS1" s="6"/>
      <c r="CLT1" s="6"/>
      <c r="CLU1" s="6"/>
      <c r="CLV1" s="6"/>
      <c r="CLW1" s="6"/>
      <c r="CLX1" s="6"/>
      <c r="CLY1" s="6"/>
      <c r="CLZ1" s="6"/>
      <c r="CMA1" s="6"/>
      <c r="CMB1" s="6"/>
      <c r="CMC1" s="6"/>
      <c r="CMD1" s="6"/>
      <c r="CME1" s="6"/>
      <c r="CMF1" s="6"/>
      <c r="CMG1" s="6"/>
      <c r="CMH1" s="6"/>
      <c r="CMI1" s="6"/>
      <c r="CMJ1" s="6"/>
      <c r="CMK1" s="6"/>
      <c r="CML1" s="6"/>
      <c r="CMM1" s="6"/>
      <c r="CMN1" s="6"/>
      <c r="CMO1" s="6"/>
      <c r="CMP1" s="6"/>
      <c r="CMQ1" s="6"/>
      <c r="CMR1" s="6"/>
      <c r="CMS1" s="6"/>
      <c r="CMT1" s="6"/>
      <c r="CMU1" s="6"/>
      <c r="CMV1" s="6"/>
      <c r="CMW1" s="6"/>
      <c r="CMX1" s="6"/>
      <c r="CMY1" s="6"/>
      <c r="CMZ1" s="6"/>
      <c r="CNA1" s="6"/>
      <c r="CNB1" s="6"/>
      <c r="CNC1" s="6"/>
      <c r="CND1" s="6"/>
      <c r="CNE1" s="6"/>
      <c r="CNF1" s="6"/>
      <c r="CNG1" s="6"/>
      <c r="CNH1" s="6"/>
      <c r="CNI1" s="6"/>
      <c r="CNJ1" s="6"/>
      <c r="CNK1" s="6"/>
      <c r="CNL1" s="6"/>
      <c r="CNM1" s="6"/>
      <c r="CNN1" s="6"/>
      <c r="CNO1" s="6"/>
      <c r="CNP1" s="6"/>
      <c r="CNQ1" s="6"/>
      <c r="CNR1" s="6"/>
      <c r="CNS1" s="6"/>
      <c r="CNT1" s="6"/>
      <c r="CNU1" s="6"/>
      <c r="CNV1" s="6"/>
      <c r="CNW1" s="6"/>
      <c r="CNX1" s="6"/>
      <c r="CNY1" s="6"/>
      <c r="CNZ1" s="6"/>
      <c r="COA1" s="6"/>
      <c r="COB1" s="6"/>
      <c r="COC1" s="6"/>
      <c r="COD1" s="6"/>
      <c r="COE1" s="6"/>
      <c r="COF1" s="6"/>
      <c r="COG1" s="6"/>
      <c r="COH1" s="6"/>
      <c r="COI1" s="6"/>
      <c r="COJ1" s="6"/>
      <c r="COK1" s="6"/>
      <c r="COL1" s="6"/>
      <c r="COM1" s="6"/>
      <c r="CON1" s="6"/>
      <c r="COO1" s="6"/>
      <c r="COP1" s="6"/>
      <c r="COQ1" s="6"/>
      <c r="COR1" s="6"/>
      <c r="COS1" s="6"/>
      <c r="COT1" s="6"/>
      <c r="COU1" s="6"/>
      <c r="COV1" s="6"/>
      <c r="COW1" s="6"/>
      <c r="COX1" s="6"/>
      <c r="COY1" s="6"/>
      <c r="COZ1" s="6"/>
      <c r="CPA1" s="6"/>
      <c r="CPB1" s="6"/>
      <c r="CPC1" s="6"/>
      <c r="CPD1" s="6"/>
      <c r="CPE1" s="6"/>
      <c r="CPF1" s="6"/>
      <c r="CPG1" s="6"/>
      <c r="CPH1" s="6"/>
      <c r="CPI1" s="6"/>
      <c r="CPJ1" s="6"/>
      <c r="CPK1" s="6"/>
      <c r="CPL1" s="6"/>
      <c r="CPM1" s="6"/>
      <c r="CPN1" s="6"/>
      <c r="CPO1" s="6"/>
      <c r="CPP1" s="6"/>
      <c r="CPQ1" s="6"/>
      <c r="CPR1" s="6"/>
      <c r="CPS1" s="6"/>
      <c r="CPT1" s="6"/>
      <c r="CPU1" s="6"/>
      <c r="CPV1" s="6"/>
      <c r="CPW1" s="6"/>
      <c r="CPX1" s="6"/>
      <c r="CPY1" s="6"/>
      <c r="CPZ1" s="6"/>
      <c r="CQA1" s="6"/>
      <c r="CQB1" s="6"/>
      <c r="CQC1" s="6"/>
      <c r="CQD1" s="6"/>
      <c r="CQE1" s="6"/>
      <c r="CQF1" s="6"/>
      <c r="CQG1" s="6"/>
      <c r="CQH1" s="6"/>
      <c r="CQI1" s="6"/>
      <c r="CQJ1" s="6"/>
      <c r="CQK1" s="6"/>
      <c r="CQL1" s="6"/>
      <c r="CQM1" s="6"/>
      <c r="CQN1" s="6"/>
      <c r="CQO1" s="6"/>
      <c r="CQP1" s="6"/>
      <c r="CQQ1" s="6"/>
      <c r="CQR1" s="6"/>
      <c r="CQS1" s="6"/>
      <c r="CQT1" s="6"/>
      <c r="CQU1" s="6"/>
      <c r="CQV1" s="6"/>
      <c r="CQW1" s="6"/>
      <c r="CQX1" s="6"/>
      <c r="CQY1" s="6"/>
      <c r="CQZ1" s="6"/>
      <c r="CRA1" s="6"/>
      <c r="CRB1" s="6"/>
      <c r="CRC1" s="6"/>
      <c r="CRD1" s="6"/>
      <c r="CRE1" s="6"/>
      <c r="CRF1" s="6"/>
      <c r="CRG1" s="6"/>
      <c r="CRH1" s="6"/>
      <c r="CRI1" s="6"/>
      <c r="CRJ1" s="6"/>
      <c r="CRK1" s="6"/>
      <c r="CRL1" s="6"/>
      <c r="CRM1" s="6"/>
      <c r="CRN1" s="6"/>
      <c r="CRO1" s="6"/>
      <c r="CRP1" s="6"/>
      <c r="CRQ1" s="6"/>
      <c r="CRR1" s="6"/>
      <c r="CRS1" s="6"/>
      <c r="CRT1" s="6"/>
      <c r="CRU1" s="6"/>
      <c r="CRV1" s="6"/>
      <c r="CRW1" s="6"/>
      <c r="CRX1" s="6"/>
      <c r="CRY1" s="6"/>
      <c r="CRZ1" s="6"/>
      <c r="CSA1" s="6"/>
      <c r="CSB1" s="6"/>
      <c r="CSC1" s="6"/>
      <c r="CSD1" s="6"/>
      <c r="CSE1" s="6"/>
      <c r="CSF1" s="6"/>
      <c r="CSG1" s="6"/>
      <c r="CSH1" s="6"/>
      <c r="CSI1" s="6"/>
      <c r="CSJ1" s="6"/>
      <c r="CSK1" s="6"/>
      <c r="CSL1" s="6"/>
      <c r="CSM1" s="6"/>
      <c r="CSN1" s="6"/>
      <c r="CSO1" s="6"/>
      <c r="CSP1" s="6"/>
      <c r="CSQ1" s="6"/>
      <c r="CSR1" s="6"/>
      <c r="CSS1" s="6"/>
      <c r="CST1" s="6"/>
      <c r="CSU1" s="6"/>
      <c r="CSV1" s="6"/>
      <c r="CSW1" s="6"/>
      <c r="CSX1" s="6"/>
      <c r="CSY1" s="6"/>
      <c r="CSZ1" s="6"/>
      <c r="CTA1" s="6"/>
      <c r="CTB1" s="6"/>
      <c r="CTC1" s="6"/>
      <c r="CTD1" s="6"/>
      <c r="CTE1" s="6"/>
      <c r="CTF1" s="6"/>
      <c r="CTG1" s="6"/>
      <c r="CTH1" s="6"/>
      <c r="CTI1" s="6"/>
      <c r="CTJ1" s="6"/>
      <c r="CTK1" s="6"/>
      <c r="CTL1" s="6"/>
      <c r="CTM1" s="6"/>
      <c r="CTN1" s="6"/>
      <c r="CTO1" s="6"/>
      <c r="CTP1" s="6"/>
      <c r="CTQ1" s="6"/>
      <c r="CTR1" s="6"/>
      <c r="CTS1" s="6"/>
      <c r="CTT1" s="6"/>
      <c r="CTU1" s="6"/>
      <c r="CTV1" s="6"/>
      <c r="CTW1" s="6"/>
      <c r="CTX1" s="6"/>
      <c r="CTY1" s="6"/>
      <c r="CTZ1" s="6"/>
      <c r="CUA1" s="6"/>
      <c r="CUB1" s="6"/>
      <c r="CUC1" s="6"/>
      <c r="CUD1" s="6"/>
      <c r="CUE1" s="6"/>
      <c r="CUF1" s="6"/>
      <c r="CUG1" s="6"/>
      <c r="CUH1" s="6"/>
      <c r="CUI1" s="6"/>
      <c r="CUJ1" s="6"/>
      <c r="CUK1" s="6"/>
      <c r="CUL1" s="6"/>
      <c r="CUM1" s="6"/>
      <c r="CUN1" s="6"/>
      <c r="CUO1" s="6"/>
      <c r="CUP1" s="6"/>
      <c r="CUQ1" s="6"/>
      <c r="CUR1" s="6"/>
      <c r="CUS1" s="6"/>
      <c r="CUT1" s="6"/>
      <c r="CUU1" s="6"/>
      <c r="CUV1" s="6"/>
      <c r="CUW1" s="6"/>
      <c r="CUX1" s="6"/>
      <c r="CUY1" s="6"/>
      <c r="CUZ1" s="6"/>
      <c r="CVA1" s="6"/>
      <c r="CVB1" s="6"/>
      <c r="CVC1" s="6"/>
      <c r="CVD1" s="6"/>
      <c r="CVE1" s="6"/>
      <c r="CVF1" s="6"/>
      <c r="CVG1" s="6"/>
      <c r="CVH1" s="6"/>
      <c r="CVI1" s="6"/>
      <c r="CVJ1" s="6"/>
      <c r="CVK1" s="6"/>
      <c r="CVL1" s="6"/>
      <c r="CVM1" s="6"/>
      <c r="CVN1" s="6"/>
      <c r="CVO1" s="6"/>
      <c r="CVP1" s="6"/>
      <c r="CVQ1" s="6"/>
      <c r="CVR1" s="6"/>
      <c r="CVS1" s="6"/>
      <c r="CVT1" s="6"/>
      <c r="CVU1" s="6"/>
      <c r="CVV1" s="6"/>
      <c r="CVW1" s="6"/>
      <c r="CVX1" s="6"/>
      <c r="CVY1" s="6"/>
      <c r="CVZ1" s="6"/>
      <c r="CWA1" s="6"/>
      <c r="CWB1" s="6"/>
      <c r="CWC1" s="6"/>
      <c r="CWD1" s="6"/>
      <c r="CWE1" s="6"/>
      <c r="CWF1" s="6"/>
      <c r="CWG1" s="6"/>
      <c r="CWH1" s="6"/>
      <c r="CWI1" s="6"/>
      <c r="CWJ1" s="6"/>
      <c r="CWK1" s="6"/>
      <c r="CWL1" s="6"/>
      <c r="CWM1" s="6"/>
      <c r="CWN1" s="6"/>
      <c r="CWO1" s="6"/>
      <c r="CWP1" s="6"/>
      <c r="CWQ1" s="6"/>
      <c r="CWR1" s="6"/>
      <c r="CWS1" s="6"/>
      <c r="CWT1" s="6"/>
      <c r="CWU1" s="6"/>
      <c r="CWV1" s="6"/>
      <c r="CWW1" s="6"/>
      <c r="CWX1" s="6"/>
      <c r="CWY1" s="6"/>
      <c r="CWZ1" s="6"/>
      <c r="CXA1" s="6"/>
      <c r="CXB1" s="6"/>
      <c r="CXC1" s="6"/>
      <c r="CXD1" s="6"/>
      <c r="CXE1" s="6"/>
      <c r="CXF1" s="6"/>
      <c r="CXG1" s="6"/>
      <c r="CXH1" s="6"/>
      <c r="CXI1" s="6"/>
      <c r="CXJ1" s="6"/>
      <c r="CXK1" s="6"/>
      <c r="CXL1" s="6"/>
      <c r="CXM1" s="6"/>
      <c r="CXN1" s="6"/>
      <c r="CXO1" s="6"/>
      <c r="CXP1" s="6"/>
      <c r="CXQ1" s="6"/>
      <c r="CXR1" s="6"/>
      <c r="CXS1" s="6"/>
      <c r="CXT1" s="6"/>
      <c r="CXU1" s="6"/>
      <c r="CXV1" s="6"/>
      <c r="CXW1" s="6"/>
      <c r="CXX1" s="6"/>
      <c r="CXY1" s="6"/>
      <c r="CXZ1" s="6"/>
      <c r="CYA1" s="6"/>
      <c r="CYB1" s="6"/>
      <c r="CYC1" s="6"/>
      <c r="CYD1" s="6"/>
      <c r="CYE1" s="6"/>
      <c r="CYF1" s="6"/>
      <c r="CYG1" s="6"/>
      <c r="CYH1" s="6"/>
      <c r="CYI1" s="6"/>
      <c r="CYJ1" s="6"/>
      <c r="CYK1" s="6"/>
      <c r="CYL1" s="6"/>
      <c r="CYM1" s="6"/>
      <c r="CYN1" s="6"/>
      <c r="CYO1" s="6"/>
      <c r="CYP1" s="6"/>
      <c r="CYQ1" s="6"/>
      <c r="CYR1" s="6"/>
      <c r="CYS1" s="6"/>
      <c r="CYT1" s="6"/>
      <c r="CYU1" s="6"/>
      <c r="CYV1" s="6"/>
      <c r="CYW1" s="6"/>
      <c r="CYX1" s="6"/>
      <c r="CYY1" s="6"/>
      <c r="CYZ1" s="6"/>
      <c r="CZA1" s="6"/>
      <c r="CZB1" s="6"/>
      <c r="CZC1" s="6"/>
      <c r="CZD1" s="6"/>
      <c r="CZE1" s="6"/>
      <c r="CZF1" s="6"/>
      <c r="CZG1" s="6"/>
      <c r="CZH1" s="6"/>
      <c r="CZI1" s="6"/>
      <c r="CZJ1" s="6"/>
      <c r="CZK1" s="6"/>
      <c r="CZL1" s="6"/>
      <c r="CZM1" s="6"/>
      <c r="CZN1" s="6"/>
      <c r="CZO1" s="6"/>
      <c r="CZP1" s="6"/>
      <c r="CZQ1" s="6"/>
      <c r="CZR1" s="6"/>
      <c r="CZS1" s="6"/>
      <c r="CZT1" s="6"/>
      <c r="CZU1" s="6"/>
      <c r="CZV1" s="6"/>
      <c r="CZW1" s="6"/>
      <c r="CZX1" s="6"/>
      <c r="CZY1" s="6"/>
      <c r="CZZ1" s="6"/>
      <c r="DAA1" s="6"/>
      <c r="DAB1" s="6"/>
      <c r="DAC1" s="6"/>
      <c r="DAD1" s="6"/>
      <c r="DAE1" s="6"/>
      <c r="DAF1" s="6"/>
      <c r="DAG1" s="6"/>
      <c r="DAH1" s="6"/>
      <c r="DAI1" s="6"/>
      <c r="DAJ1" s="6"/>
      <c r="DAK1" s="6"/>
      <c r="DAL1" s="6"/>
      <c r="DAM1" s="6"/>
      <c r="DAN1" s="6"/>
      <c r="DAO1" s="6"/>
      <c r="DAP1" s="6"/>
      <c r="DAQ1" s="6"/>
      <c r="DAR1" s="6"/>
      <c r="DAS1" s="6"/>
      <c r="DAT1" s="6"/>
      <c r="DAU1" s="6"/>
      <c r="DAV1" s="6"/>
      <c r="DAW1" s="6"/>
      <c r="DAX1" s="6"/>
      <c r="DAY1" s="6"/>
      <c r="DAZ1" s="6"/>
      <c r="DBA1" s="6"/>
      <c r="DBB1" s="6"/>
      <c r="DBC1" s="6"/>
      <c r="DBD1" s="6"/>
      <c r="DBE1" s="6"/>
      <c r="DBF1" s="6"/>
      <c r="DBG1" s="6"/>
      <c r="DBH1" s="6"/>
      <c r="DBI1" s="6"/>
      <c r="DBJ1" s="6"/>
      <c r="DBK1" s="6"/>
      <c r="DBL1" s="6"/>
      <c r="DBM1" s="6"/>
      <c r="DBN1" s="6"/>
      <c r="DBO1" s="6"/>
      <c r="DBP1" s="6"/>
      <c r="DBQ1" s="6"/>
      <c r="DBR1" s="6"/>
      <c r="DBS1" s="6"/>
      <c r="DBT1" s="6"/>
      <c r="DBU1" s="6"/>
      <c r="DBV1" s="6"/>
      <c r="DBW1" s="6"/>
      <c r="DBX1" s="6"/>
      <c r="DBY1" s="6"/>
      <c r="DBZ1" s="6"/>
      <c r="DCA1" s="6"/>
      <c r="DCB1" s="6"/>
      <c r="DCC1" s="6"/>
      <c r="DCD1" s="6"/>
      <c r="DCE1" s="6"/>
      <c r="DCF1" s="6"/>
      <c r="DCG1" s="6"/>
      <c r="DCH1" s="6"/>
      <c r="DCI1" s="6"/>
      <c r="DCJ1" s="6"/>
      <c r="DCK1" s="6"/>
      <c r="DCL1" s="6"/>
      <c r="DCM1" s="6"/>
      <c r="DCN1" s="6"/>
      <c r="DCO1" s="6"/>
      <c r="DCP1" s="6"/>
      <c r="DCQ1" s="6"/>
      <c r="DCR1" s="6"/>
      <c r="DCS1" s="6"/>
      <c r="DCT1" s="6"/>
      <c r="DCU1" s="6"/>
      <c r="DCV1" s="6"/>
      <c r="DCW1" s="6"/>
      <c r="DCX1" s="6"/>
      <c r="DCY1" s="6"/>
      <c r="DCZ1" s="6"/>
      <c r="DDA1" s="6"/>
      <c r="DDB1" s="6"/>
      <c r="DDC1" s="6"/>
      <c r="DDD1" s="6"/>
      <c r="DDE1" s="6"/>
      <c r="DDF1" s="6"/>
      <c r="DDG1" s="6"/>
      <c r="DDH1" s="6"/>
      <c r="DDI1" s="6"/>
      <c r="DDJ1" s="6"/>
      <c r="DDK1" s="6"/>
      <c r="DDL1" s="6"/>
      <c r="DDM1" s="6"/>
      <c r="DDN1" s="6"/>
      <c r="DDO1" s="6"/>
      <c r="DDP1" s="6"/>
      <c r="DDQ1" s="6"/>
      <c r="DDR1" s="6"/>
      <c r="DDS1" s="6"/>
      <c r="DDT1" s="6"/>
      <c r="DDU1" s="6"/>
      <c r="DDV1" s="6"/>
      <c r="DDW1" s="6"/>
      <c r="DDX1" s="6"/>
      <c r="DDY1" s="6"/>
      <c r="DDZ1" s="6"/>
      <c r="DEA1" s="6"/>
      <c r="DEB1" s="6"/>
      <c r="DEC1" s="6"/>
      <c r="DED1" s="6"/>
      <c r="DEE1" s="6"/>
      <c r="DEF1" s="6"/>
      <c r="DEG1" s="6"/>
      <c r="DEH1" s="6"/>
      <c r="DEI1" s="6"/>
      <c r="DEJ1" s="6"/>
      <c r="DEK1" s="6"/>
      <c r="DEL1" s="6"/>
      <c r="DEM1" s="6"/>
      <c r="DEN1" s="6"/>
      <c r="DEO1" s="6"/>
      <c r="DEP1" s="6"/>
      <c r="DEQ1" s="6"/>
      <c r="DER1" s="6"/>
      <c r="DES1" s="6"/>
      <c r="DET1" s="6"/>
      <c r="DEU1" s="6"/>
      <c r="DEV1" s="6"/>
      <c r="DEW1" s="6"/>
      <c r="DEX1" s="6"/>
      <c r="DEY1" s="6"/>
      <c r="DEZ1" s="6"/>
      <c r="DFA1" s="6"/>
      <c r="DFB1" s="6"/>
      <c r="DFC1" s="6"/>
      <c r="DFD1" s="6"/>
      <c r="DFE1" s="6"/>
      <c r="DFF1" s="6"/>
      <c r="DFG1" s="6"/>
      <c r="DFH1" s="6"/>
      <c r="DFI1" s="6"/>
      <c r="DFJ1" s="6"/>
      <c r="DFK1" s="6"/>
      <c r="DFL1" s="6"/>
      <c r="DFM1" s="6"/>
      <c r="DFN1" s="6"/>
      <c r="DFO1" s="6"/>
      <c r="DFP1" s="6"/>
      <c r="DFQ1" s="6"/>
      <c r="DFR1" s="6"/>
      <c r="DFS1" s="6"/>
      <c r="DFT1" s="6"/>
      <c r="DFU1" s="6"/>
      <c r="DFV1" s="6"/>
      <c r="DFW1" s="6"/>
      <c r="DFX1" s="6"/>
      <c r="DFY1" s="6"/>
      <c r="DFZ1" s="6"/>
      <c r="DGA1" s="6"/>
      <c r="DGB1" s="6"/>
      <c r="DGC1" s="6"/>
      <c r="DGD1" s="6"/>
      <c r="DGE1" s="6"/>
      <c r="DGF1" s="6"/>
      <c r="DGG1" s="6"/>
      <c r="DGH1" s="6"/>
      <c r="DGI1" s="6"/>
      <c r="DGJ1" s="6"/>
      <c r="DGK1" s="6"/>
      <c r="DGL1" s="6"/>
      <c r="DGM1" s="6"/>
      <c r="DGN1" s="6"/>
      <c r="DGO1" s="6"/>
      <c r="DGP1" s="6"/>
      <c r="DGQ1" s="6"/>
      <c r="DGR1" s="6"/>
      <c r="DGS1" s="6"/>
      <c r="DGT1" s="6"/>
      <c r="DGU1" s="6"/>
      <c r="DGV1" s="6"/>
      <c r="DGW1" s="6"/>
      <c r="DGX1" s="6"/>
      <c r="DGY1" s="6"/>
      <c r="DGZ1" s="6"/>
      <c r="DHA1" s="6"/>
      <c r="DHB1" s="6"/>
      <c r="DHC1" s="6"/>
      <c r="DHD1" s="6"/>
      <c r="DHE1" s="6"/>
      <c r="DHF1" s="6"/>
      <c r="DHG1" s="6"/>
      <c r="DHH1" s="6"/>
      <c r="DHI1" s="6"/>
      <c r="DHJ1" s="6"/>
      <c r="DHK1" s="6"/>
      <c r="DHL1" s="6"/>
      <c r="DHM1" s="6"/>
      <c r="DHN1" s="6"/>
      <c r="DHO1" s="6"/>
      <c r="DHP1" s="6"/>
      <c r="DHQ1" s="6"/>
      <c r="DHR1" s="6"/>
      <c r="DHS1" s="6"/>
      <c r="DHT1" s="6"/>
      <c r="DHU1" s="6"/>
      <c r="DHV1" s="6"/>
      <c r="DHW1" s="6"/>
      <c r="DHX1" s="6"/>
      <c r="DHY1" s="6"/>
      <c r="DHZ1" s="6"/>
      <c r="DIA1" s="6"/>
      <c r="DIB1" s="6"/>
      <c r="DIC1" s="6"/>
      <c r="DID1" s="6"/>
      <c r="DIE1" s="6"/>
      <c r="DIF1" s="6"/>
      <c r="DIG1" s="6"/>
      <c r="DIH1" s="6"/>
      <c r="DII1" s="6"/>
      <c r="DIJ1" s="6"/>
      <c r="DIK1" s="6"/>
      <c r="DIL1" s="6"/>
      <c r="DIM1" s="6"/>
      <c r="DIN1" s="6"/>
      <c r="DIO1" s="6"/>
      <c r="DIP1" s="6"/>
      <c r="DIQ1" s="6"/>
      <c r="DIR1" s="6"/>
      <c r="DIS1" s="6"/>
      <c r="DIT1" s="6"/>
      <c r="DIU1" s="6"/>
      <c r="DIV1" s="6"/>
      <c r="DIW1" s="6"/>
      <c r="DIX1" s="6"/>
      <c r="DIY1" s="6"/>
      <c r="DIZ1" s="6"/>
      <c r="DJA1" s="6"/>
      <c r="DJB1" s="6"/>
      <c r="DJC1" s="6"/>
      <c r="DJD1" s="6"/>
      <c r="DJE1" s="6"/>
      <c r="DJF1" s="6"/>
      <c r="DJG1" s="6"/>
      <c r="DJH1" s="6"/>
      <c r="DJI1" s="6"/>
      <c r="DJJ1" s="6"/>
      <c r="DJK1" s="6"/>
      <c r="DJL1" s="6"/>
      <c r="DJM1" s="6"/>
      <c r="DJN1" s="6"/>
      <c r="DJO1" s="6"/>
      <c r="DJP1" s="6"/>
      <c r="DJQ1" s="6"/>
      <c r="DJR1" s="6"/>
      <c r="DJS1" s="6"/>
      <c r="DJT1" s="6"/>
      <c r="DJU1" s="6"/>
      <c r="DJV1" s="6"/>
      <c r="DJW1" s="6"/>
      <c r="DJX1" s="6"/>
      <c r="DJY1" s="6"/>
      <c r="DJZ1" s="6"/>
      <c r="DKA1" s="6"/>
      <c r="DKB1" s="6"/>
      <c r="DKC1" s="6"/>
      <c r="DKD1" s="6"/>
      <c r="DKE1" s="6"/>
      <c r="DKF1" s="6"/>
      <c r="DKG1" s="6"/>
      <c r="DKH1" s="6"/>
      <c r="DKI1" s="6"/>
      <c r="DKJ1" s="6"/>
      <c r="DKK1" s="6"/>
      <c r="DKL1" s="6"/>
      <c r="DKM1" s="6"/>
      <c r="DKN1" s="6"/>
      <c r="DKO1" s="6"/>
      <c r="DKP1" s="6"/>
      <c r="DKQ1" s="6"/>
      <c r="DKR1" s="6"/>
      <c r="DKS1" s="6"/>
      <c r="DKT1" s="6"/>
      <c r="DKU1" s="6"/>
      <c r="DKV1" s="6"/>
      <c r="DKW1" s="6"/>
      <c r="DKX1" s="6"/>
      <c r="DKY1" s="6"/>
      <c r="DKZ1" s="6"/>
      <c r="DLA1" s="6"/>
      <c r="DLB1" s="6"/>
      <c r="DLC1" s="6"/>
      <c r="DLD1" s="6"/>
      <c r="DLE1" s="6"/>
      <c r="DLF1" s="6"/>
      <c r="DLG1" s="6"/>
      <c r="DLH1" s="6"/>
      <c r="DLI1" s="6"/>
      <c r="DLJ1" s="6"/>
      <c r="DLK1" s="6"/>
      <c r="DLL1" s="6"/>
      <c r="DLM1" s="6"/>
      <c r="DLN1" s="6"/>
      <c r="DLO1" s="6"/>
      <c r="DLP1" s="6"/>
      <c r="DLQ1" s="6"/>
      <c r="DLR1" s="6"/>
      <c r="DLS1" s="6"/>
      <c r="DLT1" s="6"/>
      <c r="DLU1" s="6"/>
      <c r="DLV1" s="6"/>
      <c r="DLW1" s="6"/>
      <c r="DLX1" s="6"/>
      <c r="DLY1" s="6"/>
      <c r="DLZ1" s="6"/>
      <c r="DMA1" s="6"/>
      <c r="DMB1" s="6"/>
      <c r="DMC1" s="6"/>
      <c r="DMD1" s="6"/>
      <c r="DME1" s="6"/>
      <c r="DMF1" s="6"/>
      <c r="DMG1" s="6"/>
      <c r="DMH1" s="6"/>
      <c r="DMI1" s="6"/>
      <c r="DMJ1" s="6"/>
      <c r="DMK1" s="6"/>
      <c r="DML1" s="6"/>
      <c r="DMM1" s="6"/>
      <c r="DMN1" s="6"/>
      <c r="DMO1" s="6"/>
      <c r="DMP1" s="6"/>
      <c r="DMQ1" s="6"/>
      <c r="DMR1" s="6"/>
      <c r="DMS1" s="6"/>
      <c r="DMT1" s="6"/>
      <c r="DMU1" s="6"/>
      <c r="DMV1" s="6"/>
      <c r="DMW1" s="6"/>
      <c r="DMX1" s="6"/>
      <c r="DMY1" s="6"/>
      <c r="DMZ1" s="6"/>
      <c r="DNA1" s="6"/>
      <c r="DNB1" s="6"/>
      <c r="DNC1" s="6"/>
      <c r="DND1" s="6"/>
      <c r="DNE1" s="6"/>
      <c r="DNF1" s="6"/>
      <c r="DNG1" s="6"/>
      <c r="DNH1" s="6"/>
      <c r="DNI1" s="6"/>
      <c r="DNJ1" s="6"/>
      <c r="DNK1" s="6"/>
      <c r="DNL1" s="6"/>
      <c r="DNM1" s="6"/>
      <c r="DNN1" s="6"/>
      <c r="DNO1" s="6"/>
      <c r="DNP1" s="6"/>
      <c r="DNQ1" s="6"/>
      <c r="DNR1" s="6"/>
      <c r="DNS1" s="6"/>
      <c r="DNT1" s="6"/>
      <c r="DNU1" s="6"/>
      <c r="DNV1" s="6"/>
      <c r="DNW1" s="6"/>
      <c r="DNX1" s="6"/>
      <c r="DNY1" s="6"/>
      <c r="DNZ1" s="6"/>
      <c r="DOA1" s="6"/>
      <c r="DOB1" s="6"/>
      <c r="DOC1" s="6"/>
      <c r="DOD1" s="6"/>
      <c r="DOE1" s="6"/>
      <c r="DOF1" s="6"/>
      <c r="DOG1" s="6"/>
      <c r="DOH1" s="6"/>
      <c r="DOI1" s="6"/>
      <c r="DOJ1" s="6"/>
      <c r="DOK1" s="6"/>
      <c r="DOL1" s="6"/>
      <c r="DOM1" s="6"/>
      <c r="DON1" s="6"/>
      <c r="DOO1" s="6"/>
      <c r="DOP1" s="6"/>
      <c r="DOQ1" s="6"/>
      <c r="DOR1" s="6"/>
      <c r="DOS1" s="6"/>
      <c r="DOT1" s="6"/>
      <c r="DOU1" s="6"/>
      <c r="DOV1" s="6"/>
      <c r="DOW1" s="6"/>
      <c r="DOX1" s="6"/>
      <c r="DOY1" s="6"/>
      <c r="DOZ1" s="6"/>
      <c r="DPA1" s="6"/>
      <c r="DPB1" s="6"/>
      <c r="DPC1" s="6"/>
      <c r="DPD1" s="6"/>
      <c r="DPE1" s="6"/>
      <c r="DPF1" s="6"/>
      <c r="DPG1" s="6"/>
      <c r="DPH1" s="6"/>
      <c r="DPI1" s="6"/>
      <c r="DPJ1" s="6"/>
      <c r="DPK1" s="6"/>
      <c r="DPL1" s="6"/>
      <c r="DPM1" s="6"/>
      <c r="DPN1" s="6"/>
      <c r="DPO1" s="6"/>
      <c r="DPP1" s="6"/>
      <c r="DPQ1" s="6"/>
      <c r="DPR1" s="6"/>
      <c r="DPS1" s="6"/>
      <c r="DPT1" s="6"/>
      <c r="DPU1" s="6"/>
      <c r="DPV1" s="6"/>
      <c r="DPW1" s="6"/>
      <c r="DPX1" s="6"/>
      <c r="DPY1" s="6"/>
      <c r="DPZ1" s="6"/>
      <c r="DQA1" s="6"/>
      <c r="DQB1" s="6"/>
      <c r="DQC1" s="6"/>
      <c r="DQD1" s="6"/>
      <c r="DQE1" s="6"/>
      <c r="DQF1" s="6"/>
      <c r="DQG1" s="6"/>
      <c r="DQH1" s="6"/>
      <c r="DQI1" s="6"/>
      <c r="DQJ1" s="6"/>
      <c r="DQK1" s="6"/>
      <c r="DQL1" s="6"/>
      <c r="DQM1" s="6"/>
      <c r="DQN1" s="6"/>
      <c r="DQO1" s="6"/>
      <c r="DQP1" s="6"/>
      <c r="DQQ1" s="6"/>
      <c r="DQR1" s="6"/>
      <c r="DQS1" s="6"/>
      <c r="DQT1" s="6"/>
      <c r="DQU1" s="6"/>
      <c r="DQV1" s="6"/>
      <c r="DQW1" s="6"/>
      <c r="DQX1" s="6"/>
      <c r="DQY1" s="6"/>
      <c r="DQZ1" s="6"/>
      <c r="DRA1" s="6"/>
      <c r="DRB1" s="6"/>
      <c r="DRC1" s="6"/>
      <c r="DRD1" s="6"/>
      <c r="DRE1" s="6"/>
      <c r="DRF1" s="6"/>
      <c r="DRG1" s="6"/>
      <c r="DRH1" s="6"/>
      <c r="DRI1" s="6"/>
      <c r="DRJ1" s="6"/>
      <c r="DRK1" s="6"/>
      <c r="DRL1" s="6"/>
      <c r="DRM1" s="6"/>
      <c r="DRN1" s="6"/>
      <c r="DRO1" s="6"/>
      <c r="DRP1" s="6"/>
      <c r="DRQ1" s="6"/>
      <c r="DRR1" s="6"/>
      <c r="DRS1" s="6"/>
      <c r="DRT1" s="6"/>
      <c r="DRU1" s="6"/>
      <c r="DRV1" s="6"/>
      <c r="DRW1" s="6"/>
      <c r="DRX1" s="6"/>
      <c r="DRY1" s="6"/>
      <c r="DRZ1" s="6"/>
      <c r="DSA1" s="6"/>
      <c r="DSB1" s="6"/>
      <c r="DSC1" s="6"/>
      <c r="DSD1" s="6"/>
      <c r="DSE1" s="6"/>
      <c r="DSF1" s="6"/>
      <c r="DSG1" s="6"/>
      <c r="DSH1" s="6"/>
      <c r="DSI1" s="6"/>
      <c r="DSJ1" s="6"/>
      <c r="DSK1" s="6"/>
      <c r="DSL1" s="6"/>
      <c r="DSM1" s="6"/>
      <c r="DSN1" s="6"/>
      <c r="DSO1" s="6"/>
      <c r="DSP1" s="6"/>
      <c r="DSQ1" s="6"/>
      <c r="DSR1" s="6"/>
      <c r="DSS1" s="6"/>
      <c r="DST1" s="6"/>
      <c r="DSU1" s="6"/>
      <c r="DSV1" s="6"/>
      <c r="DSW1" s="6"/>
      <c r="DSX1" s="6"/>
      <c r="DSY1" s="6"/>
      <c r="DSZ1" s="6"/>
      <c r="DTA1" s="6"/>
      <c r="DTB1" s="6"/>
      <c r="DTC1" s="6"/>
      <c r="DTD1" s="6"/>
      <c r="DTE1" s="6"/>
      <c r="DTF1" s="6"/>
      <c r="DTG1" s="6"/>
      <c r="DTH1" s="6"/>
      <c r="DTI1" s="6"/>
      <c r="DTJ1" s="6"/>
      <c r="DTK1" s="6"/>
      <c r="DTL1" s="6"/>
      <c r="DTM1" s="6"/>
      <c r="DTN1" s="6"/>
      <c r="DTO1" s="6"/>
      <c r="DTP1" s="6"/>
      <c r="DTQ1" s="6"/>
      <c r="DTR1" s="6"/>
      <c r="DTS1" s="6"/>
      <c r="DTT1" s="6"/>
      <c r="DTU1" s="6"/>
      <c r="DTV1" s="6"/>
      <c r="DTW1" s="6"/>
      <c r="DTX1" s="6"/>
      <c r="DTY1" s="6"/>
      <c r="DTZ1" s="6"/>
      <c r="DUA1" s="6"/>
      <c r="DUB1" s="6"/>
      <c r="DUC1" s="6"/>
      <c r="DUD1" s="6"/>
      <c r="DUE1" s="6"/>
      <c r="DUF1" s="6"/>
      <c r="DUG1" s="6"/>
      <c r="DUH1" s="6"/>
      <c r="DUI1" s="6"/>
      <c r="DUJ1" s="6"/>
      <c r="DUK1" s="6"/>
      <c r="DUL1" s="6"/>
      <c r="DUM1" s="6"/>
      <c r="DUN1" s="6"/>
      <c r="DUO1" s="6"/>
      <c r="DUP1" s="6"/>
      <c r="DUQ1" s="6"/>
      <c r="DUR1" s="6"/>
      <c r="DUS1" s="6"/>
      <c r="DUT1" s="6"/>
      <c r="DUU1" s="6"/>
      <c r="DUV1" s="6"/>
      <c r="DUW1" s="6"/>
      <c r="DUX1" s="6"/>
      <c r="DUY1" s="6"/>
      <c r="DUZ1" s="6"/>
      <c r="DVA1" s="6"/>
      <c r="DVB1" s="6"/>
      <c r="DVC1" s="6"/>
      <c r="DVD1" s="6"/>
      <c r="DVE1" s="6"/>
      <c r="DVF1" s="6"/>
      <c r="DVG1" s="6"/>
      <c r="DVH1" s="6"/>
      <c r="DVI1" s="6"/>
      <c r="DVJ1" s="6"/>
      <c r="DVK1" s="6"/>
      <c r="DVL1" s="6"/>
      <c r="DVM1" s="6"/>
      <c r="DVN1" s="6"/>
      <c r="DVO1" s="6"/>
      <c r="DVP1" s="6"/>
      <c r="DVQ1" s="6"/>
      <c r="DVR1" s="6"/>
      <c r="DVS1" s="6"/>
      <c r="DVT1" s="6"/>
      <c r="DVU1" s="6"/>
      <c r="DVV1" s="6"/>
      <c r="DVW1" s="6"/>
      <c r="DVX1" s="6"/>
      <c r="DVY1" s="6"/>
      <c r="DVZ1" s="6"/>
      <c r="DWA1" s="6"/>
      <c r="DWB1" s="6"/>
      <c r="DWC1" s="6"/>
      <c r="DWD1" s="6"/>
      <c r="DWE1" s="6"/>
      <c r="DWF1" s="6"/>
      <c r="DWG1" s="6"/>
      <c r="DWH1" s="6"/>
      <c r="DWI1" s="6"/>
      <c r="DWJ1" s="6"/>
      <c r="DWK1" s="6"/>
      <c r="DWL1" s="6"/>
      <c r="DWM1" s="6"/>
      <c r="DWN1" s="6"/>
      <c r="DWO1" s="6"/>
      <c r="DWP1" s="6"/>
      <c r="DWQ1" s="6"/>
      <c r="DWR1" s="6"/>
      <c r="DWS1" s="6"/>
      <c r="DWT1" s="6"/>
      <c r="DWU1" s="6"/>
      <c r="DWV1" s="6"/>
      <c r="DWW1" s="6"/>
      <c r="DWX1" s="6"/>
      <c r="DWY1" s="6"/>
      <c r="DWZ1" s="6"/>
      <c r="DXA1" s="6"/>
      <c r="DXB1" s="6"/>
      <c r="DXC1" s="6"/>
      <c r="DXD1" s="6"/>
      <c r="DXE1" s="6"/>
      <c r="DXF1" s="6"/>
      <c r="DXG1" s="6"/>
      <c r="DXH1" s="6"/>
      <c r="DXI1" s="6"/>
      <c r="DXJ1" s="6"/>
      <c r="DXK1" s="6"/>
      <c r="DXL1" s="6"/>
      <c r="DXM1" s="6"/>
      <c r="DXN1" s="6"/>
      <c r="DXO1" s="6"/>
      <c r="DXP1" s="6"/>
      <c r="DXQ1" s="6"/>
      <c r="DXR1" s="6"/>
      <c r="DXS1" s="6"/>
      <c r="DXT1" s="6"/>
      <c r="DXU1" s="6"/>
      <c r="DXV1" s="6"/>
      <c r="DXW1" s="6"/>
      <c r="DXX1" s="6"/>
      <c r="DXY1" s="6"/>
      <c r="DXZ1" s="6"/>
      <c r="DYA1" s="6"/>
      <c r="DYB1" s="6"/>
      <c r="DYC1" s="6"/>
      <c r="DYD1" s="6"/>
      <c r="DYE1" s="6"/>
      <c r="DYF1" s="6"/>
      <c r="DYG1" s="6"/>
      <c r="DYH1" s="6"/>
      <c r="DYI1" s="6"/>
      <c r="DYJ1" s="6"/>
      <c r="DYK1" s="6"/>
      <c r="DYL1" s="6"/>
      <c r="DYM1" s="6"/>
      <c r="DYN1" s="6"/>
      <c r="DYO1" s="6"/>
      <c r="DYP1" s="6"/>
      <c r="DYQ1" s="6"/>
      <c r="DYR1" s="6"/>
      <c r="DYS1" s="6"/>
      <c r="DYT1" s="6"/>
      <c r="DYU1" s="6"/>
      <c r="DYV1" s="6"/>
      <c r="DYW1" s="6"/>
      <c r="DYX1" s="6"/>
      <c r="DYY1" s="6"/>
      <c r="DYZ1" s="6"/>
      <c r="DZA1" s="6"/>
      <c r="DZB1" s="6"/>
      <c r="DZC1" s="6"/>
      <c r="DZD1" s="6"/>
      <c r="DZE1" s="6"/>
      <c r="DZF1" s="6"/>
      <c r="DZG1" s="6"/>
      <c r="DZH1" s="6"/>
      <c r="DZI1" s="6"/>
      <c r="DZJ1" s="6"/>
      <c r="DZK1" s="6"/>
      <c r="DZL1" s="6"/>
      <c r="DZM1" s="6"/>
      <c r="DZN1" s="6"/>
      <c r="DZO1" s="6"/>
      <c r="DZP1" s="6"/>
      <c r="DZQ1" s="6"/>
      <c r="DZR1" s="6"/>
      <c r="DZS1" s="6"/>
      <c r="DZT1" s="6"/>
      <c r="DZU1" s="6"/>
      <c r="DZV1" s="6"/>
      <c r="DZW1" s="6"/>
      <c r="DZX1" s="6"/>
      <c r="DZY1" s="6"/>
      <c r="DZZ1" s="6"/>
      <c r="EAA1" s="6"/>
      <c r="EAB1" s="6"/>
      <c r="EAC1" s="6"/>
      <c r="EAD1" s="6"/>
      <c r="EAE1" s="6"/>
      <c r="EAF1" s="6"/>
      <c r="EAG1" s="6"/>
      <c r="EAH1" s="6"/>
      <c r="EAI1" s="6"/>
      <c r="EAJ1" s="6"/>
      <c r="EAK1" s="6"/>
      <c r="EAL1" s="6"/>
      <c r="EAM1" s="6"/>
      <c r="EAN1" s="6"/>
      <c r="EAO1" s="6"/>
      <c r="EAP1" s="6"/>
      <c r="EAQ1" s="6"/>
      <c r="EAR1" s="6"/>
      <c r="EAS1" s="6"/>
      <c r="EAT1" s="6"/>
      <c r="EAU1" s="6"/>
      <c r="EAV1" s="6"/>
      <c r="EAW1" s="6"/>
      <c r="EAX1" s="6"/>
      <c r="EAY1" s="6"/>
      <c r="EAZ1" s="6"/>
      <c r="EBA1" s="6"/>
      <c r="EBB1" s="6"/>
      <c r="EBC1" s="6"/>
      <c r="EBD1" s="6"/>
      <c r="EBE1" s="6"/>
      <c r="EBF1" s="6"/>
      <c r="EBG1" s="6"/>
      <c r="EBH1" s="6"/>
      <c r="EBI1" s="6"/>
      <c r="EBJ1" s="6"/>
      <c r="EBK1" s="6"/>
      <c r="EBL1" s="6"/>
      <c r="EBM1" s="6"/>
      <c r="EBN1" s="6"/>
      <c r="EBO1" s="6"/>
      <c r="EBP1" s="6"/>
      <c r="EBQ1" s="6"/>
      <c r="EBR1" s="6"/>
      <c r="EBS1" s="6"/>
      <c r="EBT1" s="6"/>
      <c r="EBU1" s="6"/>
      <c r="EBV1" s="6"/>
      <c r="EBW1" s="6"/>
      <c r="EBX1" s="6"/>
      <c r="EBY1" s="6"/>
      <c r="EBZ1" s="6"/>
      <c r="ECA1" s="6"/>
      <c r="ECB1" s="6"/>
      <c r="ECC1" s="6"/>
      <c r="ECD1" s="6"/>
      <c r="ECE1" s="6"/>
      <c r="ECF1" s="6"/>
      <c r="ECG1" s="6"/>
      <c r="ECH1" s="6"/>
      <c r="ECI1" s="6"/>
      <c r="ECJ1" s="6"/>
      <c r="ECK1" s="6"/>
      <c r="ECL1" s="6"/>
      <c r="ECM1" s="6"/>
      <c r="ECN1" s="6"/>
      <c r="ECO1" s="6"/>
      <c r="ECP1" s="6"/>
      <c r="ECQ1" s="6"/>
      <c r="ECR1" s="6"/>
      <c r="ECS1" s="6"/>
      <c r="ECT1" s="6"/>
      <c r="ECU1" s="6"/>
      <c r="ECV1" s="6"/>
      <c r="ECW1" s="6"/>
      <c r="ECX1" s="6"/>
      <c r="ECY1" s="6"/>
      <c r="ECZ1" s="6"/>
      <c r="EDA1" s="6"/>
      <c r="EDB1" s="6"/>
      <c r="EDC1" s="6"/>
      <c r="EDD1" s="6"/>
      <c r="EDE1" s="6"/>
      <c r="EDF1" s="6"/>
      <c r="EDG1" s="6"/>
      <c r="EDH1" s="6"/>
      <c r="EDI1" s="6"/>
      <c r="EDJ1" s="6"/>
      <c r="EDK1" s="6"/>
      <c r="EDL1" s="6"/>
      <c r="EDM1" s="6"/>
      <c r="EDN1" s="6"/>
      <c r="EDO1" s="6"/>
      <c r="EDP1" s="6"/>
      <c r="EDQ1" s="6"/>
      <c r="EDR1" s="6"/>
      <c r="EDS1" s="6"/>
      <c r="EDT1" s="6"/>
      <c r="EDU1" s="6"/>
      <c r="EDV1" s="6"/>
      <c r="EDW1" s="6"/>
      <c r="EDX1" s="6"/>
      <c r="EDY1" s="6"/>
      <c r="EDZ1" s="6"/>
      <c r="EEA1" s="6"/>
      <c r="EEB1" s="6"/>
      <c r="EEC1" s="6"/>
      <c r="EED1" s="6"/>
      <c r="EEE1" s="6"/>
      <c r="EEF1" s="6"/>
      <c r="EEG1" s="6"/>
      <c r="EEH1" s="6"/>
      <c r="EEI1" s="6"/>
      <c r="EEJ1" s="6"/>
      <c r="EEK1" s="6"/>
      <c r="EEL1" s="6"/>
      <c r="EEM1" s="6"/>
      <c r="EEN1" s="6"/>
      <c r="EEO1" s="6"/>
      <c r="EEP1" s="6"/>
      <c r="EEQ1" s="6"/>
      <c r="EER1" s="6"/>
      <c r="EES1" s="6"/>
      <c r="EET1" s="6"/>
      <c r="EEU1" s="6"/>
      <c r="EEV1" s="6"/>
      <c r="EEW1" s="6"/>
      <c r="EEX1" s="6"/>
      <c r="EEY1" s="6"/>
      <c r="EEZ1" s="6"/>
      <c r="EFA1" s="6"/>
      <c r="EFB1" s="6"/>
      <c r="EFC1" s="6"/>
      <c r="EFD1" s="6"/>
      <c r="EFE1" s="6"/>
      <c r="EFF1" s="6"/>
      <c r="EFG1" s="6"/>
      <c r="EFH1" s="6"/>
      <c r="EFI1" s="6"/>
      <c r="EFJ1" s="6"/>
      <c r="EFK1" s="6"/>
      <c r="EFL1" s="6"/>
      <c r="EFM1" s="6"/>
      <c r="EFN1" s="6"/>
      <c r="EFO1" s="6"/>
      <c r="EFP1" s="6"/>
      <c r="EFQ1" s="6"/>
      <c r="EFR1" s="6"/>
      <c r="EFS1" s="6"/>
      <c r="EFT1" s="6"/>
      <c r="EFU1" s="6"/>
      <c r="EFV1" s="6"/>
      <c r="EFW1" s="6"/>
      <c r="EFX1" s="6"/>
      <c r="EFY1" s="6"/>
      <c r="EFZ1" s="6"/>
      <c r="EGA1" s="6"/>
      <c r="EGB1" s="6"/>
      <c r="EGC1" s="6"/>
      <c r="EGD1" s="6"/>
      <c r="EGE1" s="6"/>
      <c r="EGF1" s="6"/>
      <c r="EGG1" s="6"/>
      <c r="EGH1" s="6"/>
      <c r="EGI1" s="6"/>
      <c r="EGJ1" s="6"/>
      <c r="EGK1" s="6"/>
      <c r="EGL1" s="6"/>
      <c r="EGM1" s="6"/>
      <c r="EGN1" s="6"/>
      <c r="EGO1" s="6"/>
      <c r="EGP1" s="6"/>
      <c r="EGQ1" s="6"/>
      <c r="EGR1" s="6"/>
      <c r="EGS1" s="6"/>
      <c r="EGT1" s="6"/>
      <c r="EGU1" s="6"/>
      <c r="EGV1" s="6"/>
      <c r="EGW1" s="6"/>
      <c r="EGX1" s="6"/>
      <c r="EGY1" s="6"/>
      <c r="EGZ1" s="6"/>
      <c r="EHA1" s="6"/>
      <c r="EHB1" s="6"/>
      <c r="EHC1" s="6"/>
      <c r="EHD1" s="6"/>
      <c r="EHE1" s="6"/>
      <c r="EHF1" s="6"/>
      <c r="EHG1" s="6"/>
      <c r="EHH1" s="6"/>
      <c r="EHI1" s="6"/>
      <c r="EHJ1" s="6"/>
      <c r="EHK1" s="6"/>
      <c r="EHL1" s="6"/>
      <c r="EHM1" s="6"/>
      <c r="EHN1" s="6"/>
      <c r="EHO1" s="6"/>
      <c r="EHP1" s="6"/>
      <c r="EHQ1" s="6"/>
      <c r="EHR1" s="6"/>
      <c r="EHS1" s="6"/>
      <c r="EHT1" s="6"/>
      <c r="EHU1" s="6"/>
      <c r="EHV1" s="6"/>
      <c r="EHW1" s="6"/>
      <c r="EHX1" s="6"/>
      <c r="EHY1" s="6"/>
      <c r="EHZ1" s="6"/>
      <c r="EIA1" s="6"/>
      <c r="EIB1" s="6"/>
      <c r="EIC1" s="6"/>
      <c r="EID1" s="6"/>
      <c r="EIE1" s="6"/>
      <c r="EIF1" s="6"/>
      <c r="EIG1" s="6"/>
      <c r="EIH1" s="6"/>
      <c r="EII1" s="6"/>
      <c r="EIJ1" s="6"/>
      <c r="EIK1" s="6"/>
      <c r="EIL1" s="6"/>
      <c r="EIM1" s="6"/>
      <c r="EIN1" s="6"/>
      <c r="EIO1" s="6"/>
      <c r="EIP1" s="6"/>
      <c r="EIQ1" s="6"/>
      <c r="EIR1" s="6"/>
      <c r="EIS1" s="6"/>
      <c r="EIT1" s="6"/>
      <c r="EIU1" s="6"/>
      <c r="EIV1" s="6"/>
      <c r="EIW1" s="6"/>
      <c r="EIX1" s="6"/>
      <c r="EIY1" s="6"/>
      <c r="EIZ1" s="6"/>
      <c r="EJA1" s="6"/>
      <c r="EJB1" s="6"/>
      <c r="EJC1" s="6"/>
      <c r="EJD1" s="6"/>
      <c r="EJE1" s="6"/>
      <c r="EJF1" s="6"/>
      <c r="EJG1" s="6"/>
      <c r="EJH1" s="6"/>
      <c r="EJI1" s="6"/>
      <c r="EJJ1" s="6"/>
      <c r="EJK1" s="6"/>
      <c r="EJL1" s="6"/>
      <c r="EJM1" s="6"/>
      <c r="EJN1" s="6"/>
      <c r="EJO1" s="6"/>
      <c r="EJP1" s="6"/>
      <c r="EJQ1" s="6"/>
      <c r="EJR1" s="6"/>
      <c r="EJS1" s="6"/>
      <c r="EJT1" s="6"/>
      <c r="EJU1" s="6"/>
      <c r="EJV1" s="6"/>
      <c r="EJW1" s="6"/>
      <c r="EJX1" s="6"/>
      <c r="EJY1" s="6"/>
      <c r="EJZ1" s="6"/>
      <c r="EKA1" s="6"/>
      <c r="EKB1" s="6"/>
      <c r="EKC1" s="6"/>
      <c r="EKD1" s="6"/>
      <c r="EKE1" s="6"/>
      <c r="EKF1" s="6"/>
      <c r="EKG1" s="6"/>
      <c r="EKH1" s="6"/>
      <c r="EKI1" s="6"/>
      <c r="EKJ1" s="6"/>
      <c r="EKK1" s="6"/>
      <c r="EKL1" s="6"/>
      <c r="EKM1" s="6"/>
      <c r="EKN1" s="6"/>
      <c r="EKO1" s="6"/>
      <c r="EKP1" s="6"/>
      <c r="EKQ1" s="6"/>
      <c r="EKR1" s="6"/>
      <c r="EKS1" s="6"/>
      <c r="EKT1" s="6"/>
      <c r="EKU1" s="6"/>
      <c r="EKV1" s="6"/>
      <c r="EKW1" s="6"/>
      <c r="EKX1" s="6"/>
      <c r="EKY1" s="6"/>
      <c r="EKZ1" s="6"/>
      <c r="ELA1" s="6"/>
      <c r="ELB1" s="6"/>
      <c r="ELC1" s="6"/>
      <c r="ELD1" s="6"/>
      <c r="ELE1" s="6"/>
      <c r="ELF1" s="6"/>
      <c r="ELG1" s="6"/>
      <c r="ELH1" s="6"/>
      <c r="ELI1" s="6"/>
      <c r="ELJ1" s="6"/>
      <c r="ELK1" s="6"/>
      <c r="ELL1" s="6"/>
      <c r="ELM1" s="6"/>
      <c r="ELN1" s="6"/>
      <c r="ELO1" s="6"/>
      <c r="ELP1" s="6"/>
      <c r="ELQ1" s="6"/>
      <c r="ELR1" s="6"/>
      <c r="ELS1" s="6"/>
      <c r="ELT1" s="6"/>
      <c r="ELU1" s="6"/>
      <c r="ELV1" s="6"/>
      <c r="ELW1" s="6"/>
      <c r="ELX1" s="6"/>
      <c r="ELY1" s="6"/>
      <c r="ELZ1" s="6"/>
      <c r="EMA1" s="6"/>
      <c r="EMB1" s="6"/>
      <c r="EMC1" s="6"/>
      <c r="EMD1" s="6"/>
      <c r="EME1" s="6"/>
      <c r="EMF1" s="6"/>
      <c r="EMG1" s="6"/>
      <c r="EMH1" s="6"/>
      <c r="EMI1" s="6"/>
      <c r="EMJ1" s="6"/>
      <c r="EMK1" s="6"/>
      <c r="EML1" s="6"/>
      <c r="EMM1" s="6"/>
      <c r="EMN1" s="6"/>
      <c r="EMO1" s="6"/>
      <c r="EMP1" s="6"/>
      <c r="EMQ1" s="6"/>
      <c r="EMR1" s="6"/>
      <c r="EMS1" s="6"/>
      <c r="EMT1" s="6"/>
      <c r="EMU1" s="6"/>
      <c r="EMV1" s="6"/>
      <c r="EMW1" s="6"/>
      <c r="EMX1" s="6"/>
      <c r="EMY1" s="6"/>
      <c r="EMZ1" s="6"/>
      <c r="ENA1" s="6"/>
      <c r="ENB1" s="6"/>
      <c r="ENC1" s="6"/>
      <c r="END1" s="6"/>
      <c r="ENE1" s="6"/>
      <c r="ENF1" s="6"/>
      <c r="ENG1" s="6"/>
      <c r="ENH1" s="6"/>
      <c r="ENI1" s="6"/>
      <c r="ENJ1" s="6"/>
      <c r="ENK1" s="6"/>
      <c r="ENL1" s="6"/>
      <c r="ENM1" s="6"/>
      <c r="ENN1" s="6"/>
      <c r="ENO1" s="6"/>
      <c r="ENP1" s="6"/>
      <c r="ENQ1" s="6"/>
      <c r="ENR1" s="6"/>
      <c r="ENS1" s="6"/>
      <c r="ENT1" s="6"/>
      <c r="ENU1" s="6"/>
      <c r="ENV1" s="6"/>
      <c r="ENW1" s="6"/>
      <c r="ENX1" s="6"/>
      <c r="ENY1" s="6"/>
      <c r="ENZ1" s="6"/>
      <c r="EOA1" s="6"/>
      <c r="EOB1" s="6"/>
      <c r="EOC1" s="6"/>
      <c r="EOD1" s="6"/>
      <c r="EOE1" s="6"/>
      <c r="EOF1" s="6"/>
      <c r="EOG1" s="6"/>
      <c r="EOH1" s="6"/>
      <c r="EOI1" s="6"/>
      <c r="EOJ1" s="6"/>
      <c r="EOK1" s="6"/>
      <c r="EOL1" s="6"/>
      <c r="EOM1" s="6"/>
      <c r="EON1" s="6"/>
      <c r="EOO1" s="6"/>
      <c r="EOP1" s="6"/>
      <c r="EOQ1" s="6"/>
      <c r="EOR1" s="6"/>
      <c r="EOS1" s="6"/>
      <c r="EOT1" s="6"/>
      <c r="EOU1" s="6"/>
      <c r="EOV1" s="6"/>
      <c r="EOW1" s="6"/>
      <c r="EOX1" s="6"/>
      <c r="EOY1" s="6"/>
      <c r="EOZ1" s="6"/>
      <c r="EPA1" s="6"/>
      <c r="EPB1" s="6"/>
      <c r="EPC1" s="6"/>
      <c r="EPD1" s="6"/>
      <c r="EPE1" s="6"/>
      <c r="EPF1" s="6"/>
      <c r="EPG1" s="6"/>
      <c r="EPH1" s="6"/>
      <c r="EPI1" s="6"/>
      <c r="EPJ1" s="6"/>
      <c r="EPK1" s="6"/>
      <c r="EPL1" s="6"/>
      <c r="EPM1" s="6"/>
      <c r="EPN1" s="6"/>
      <c r="EPO1" s="6"/>
      <c r="EPP1" s="6"/>
      <c r="EPQ1" s="6"/>
      <c r="EPR1" s="6"/>
      <c r="EPS1" s="6"/>
      <c r="EPT1" s="6"/>
      <c r="EPU1" s="6"/>
      <c r="EPV1" s="6"/>
      <c r="EPW1" s="6"/>
      <c r="EPX1" s="6"/>
      <c r="EPY1" s="6"/>
      <c r="EPZ1" s="6"/>
      <c r="EQA1" s="6"/>
      <c r="EQB1" s="6"/>
      <c r="EQC1" s="6"/>
      <c r="EQD1" s="6"/>
      <c r="EQE1" s="6"/>
      <c r="EQF1" s="6"/>
      <c r="EQG1" s="6"/>
      <c r="EQH1" s="6"/>
      <c r="EQI1" s="6"/>
      <c r="EQJ1" s="6"/>
      <c r="EQK1" s="6"/>
      <c r="EQL1" s="6"/>
      <c r="EQM1" s="6"/>
      <c r="EQN1" s="6"/>
      <c r="EQO1" s="6"/>
      <c r="EQP1" s="6"/>
      <c r="EQQ1" s="6"/>
      <c r="EQR1" s="6"/>
      <c r="EQS1" s="6"/>
      <c r="EQT1" s="6"/>
      <c r="EQU1" s="6"/>
      <c r="EQV1" s="6"/>
      <c r="EQW1" s="6"/>
      <c r="EQX1" s="6"/>
      <c r="EQY1" s="6"/>
      <c r="EQZ1" s="6"/>
      <c r="ERA1" s="6"/>
      <c r="ERB1" s="6"/>
      <c r="ERC1" s="6"/>
      <c r="ERD1" s="6"/>
      <c r="ERE1" s="6"/>
      <c r="ERF1" s="6"/>
      <c r="ERG1" s="6"/>
      <c r="ERH1" s="6"/>
      <c r="ERI1" s="6"/>
      <c r="ERJ1" s="6"/>
      <c r="ERK1" s="6"/>
      <c r="ERL1" s="6"/>
      <c r="ERM1" s="6"/>
      <c r="ERN1" s="6"/>
      <c r="ERO1" s="6"/>
      <c r="ERP1" s="6"/>
      <c r="ERQ1" s="6"/>
      <c r="ERR1" s="6"/>
      <c r="ERS1" s="6"/>
      <c r="ERT1" s="6"/>
      <c r="ERU1" s="6"/>
      <c r="ERV1" s="6"/>
      <c r="ERW1" s="6"/>
      <c r="ERX1" s="6"/>
      <c r="ERY1" s="6"/>
      <c r="ERZ1" s="6"/>
      <c r="ESA1" s="6"/>
      <c r="ESB1" s="6"/>
      <c r="ESC1" s="6"/>
      <c r="ESD1" s="6"/>
      <c r="ESE1" s="6"/>
      <c r="ESF1" s="6"/>
      <c r="ESG1" s="6"/>
      <c r="ESH1" s="6"/>
      <c r="ESI1" s="6"/>
      <c r="ESJ1" s="6"/>
      <c r="ESK1" s="6"/>
      <c r="ESL1" s="6"/>
      <c r="ESM1" s="6"/>
      <c r="ESN1" s="6"/>
      <c r="ESO1" s="6"/>
      <c r="ESP1" s="6"/>
      <c r="ESQ1" s="6"/>
      <c r="ESR1" s="6"/>
      <c r="ESS1" s="6"/>
      <c r="EST1" s="6"/>
      <c r="ESU1" s="6"/>
      <c r="ESV1" s="6"/>
      <c r="ESW1" s="6"/>
      <c r="ESX1" s="6"/>
      <c r="ESY1" s="6"/>
      <c r="ESZ1" s="6"/>
      <c r="ETA1" s="6"/>
      <c r="ETB1" s="6"/>
      <c r="ETC1" s="6"/>
      <c r="ETD1" s="6"/>
      <c r="ETE1" s="6"/>
      <c r="ETF1" s="6"/>
      <c r="ETG1" s="6"/>
      <c r="ETH1" s="6"/>
      <c r="ETI1" s="6"/>
      <c r="ETJ1" s="6"/>
      <c r="ETK1" s="6"/>
      <c r="ETL1" s="6"/>
      <c r="ETM1" s="6"/>
      <c r="ETN1" s="6"/>
      <c r="ETO1" s="6"/>
      <c r="ETP1" s="6"/>
      <c r="ETQ1" s="6"/>
      <c r="ETR1" s="6"/>
      <c r="ETS1" s="6"/>
      <c r="ETT1" s="6"/>
      <c r="ETU1" s="6"/>
      <c r="ETV1" s="6"/>
      <c r="ETW1" s="6"/>
      <c r="ETX1" s="6"/>
      <c r="ETY1" s="6"/>
      <c r="ETZ1" s="6"/>
      <c r="EUA1" s="6"/>
      <c r="EUB1" s="6"/>
      <c r="EUC1" s="6"/>
      <c r="EUD1" s="6"/>
      <c r="EUE1" s="6"/>
      <c r="EUF1" s="6"/>
      <c r="EUG1" s="6"/>
      <c r="EUH1" s="6"/>
      <c r="EUI1" s="6"/>
      <c r="EUJ1" s="6"/>
      <c r="EUK1" s="6"/>
      <c r="EUL1" s="6"/>
      <c r="EUM1" s="6"/>
      <c r="EUN1" s="6"/>
      <c r="EUO1" s="6"/>
      <c r="EUP1" s="6"/>
      <c r="EUQ1" s="6"/>
      <c r="EUR1" s="6"/>
      <c r="EUS1" s="6"/>
      <c r="EUT1" s="6"/>
      <c r="EUU1" s="6"/>
      <c r="EUV1" s="6"/>
      <c r="EUW1" s="6"/>
      <c r="EUX1" s="6"/>
      <c r="EUY1" s="6"/>
      <c r="EUZ1" s="6"/>
      <c r="EVA1" s="6"/>
      <c r="EVB1" s="6"/>
      <c r="EVC1" s="6"/>
      <c r="EVD1" s="6"/>
      <c r="EVE1" s="6"/>
      <c r="EVF1" s="6"/>
      <c r="EVG1" s="6"/>
      <c r="EVH1" s="6"/>
      <c r="EVI1" s="6"/>
      <c r="EVJ1" s="6"/>
      <c r="EVK1" s="6"/>
      <c r="EVL1" s="6"/>
      <c r="EVM1" s="6"/>
      <c r="EVN1" s="6"/>
      <c r="EVO1" s="6"/>
      <c r="EVP1" s="6"/>
      <c r="EVQ1" s="6"/>
      <c r="EVR1" s="6"/>
      <c r="EVS1" s="6"/>
      <c r="EVT1" s="6"/>
      <c r="EVU1" s="6"/>
      <c r="EVV1" s="6"/>
      <c r="EVW1" s="6"/>
      <c r="EVX1" s="6"/>
      <c r="EVY1" s="6"/>
      <c r="EVZ1" s="6"/>
      <c r="EWA1" s="6"/>
      <c r="EWB1" s="6"/>
      <c r="EWC1" s="6"/>
      <c r="EWD1" s="6"/>
      <c r="EWE1" s="6"/>
      <c r="EWF1" s="6"/>
      <c r="EWG1" s="6"/>
      <c r="EWH1" s="6"/>
      <c r="EWI1" s="6"/>
      <c r="EWJ1" s="6"/>
      <c r="EWK1" s="6"/>
      <c r="EWL1" s="6"/>
      <c r="EWM1" s="6"/>
      <c r="EWN1" s="6"/>
      <c r="EWO1" s="6"/>
      <c r="EWP1" s="6"/>
      <c r="EWQ1" s="6"/>
      <c r="EWR1" s="6"/>
      <c r="EWS1" s="6"/>
      <c r="EWT1" s="6"/>
      <c r="EWU1" s="6"/>
      <c r="EWV1" s="6"/>
      <c r="EWW1" s="6"/>
      <c r="EWX1" s="6"/>
      <c r="EWY1" s="6"/>
      <c r="EWZ1" s="6"/>
      <c r="EXA1" s="6"/>
      <c r="EXB1" s="6"/>
      <c r="EXC1" s="6"/>
      <c r="EXD1" s="6"/>
      <c r="EXE1" s="6"/>
      <c r="EXF1" s="6"/>
      <c r="EXG1" s="6"/>
      <c r="EXH1" s="6"/>
      <c r="EXI1" s="6"/>
      <c r="EXJ1" s="6"/>
      <c r="EXK1" s="6"/>
      <c r="EXL1" s="6"/>
      <c r="EXM1" s="6"/>
      <c r="EXN1" s="6"/>
      <c r="EXO1" s="6"/>
      <c r="EXP1" s="6"/>
      <c r="EXQ1" s="6"/>
      <c r="EXR1" s="6"/>
      <c r="EXS1" s="6"/>
      <c r="EXT1" s="6"/>
      <c r="EXU1" s="6"/>
      <c r="EXV1" s="6"/>
      <c r="EXW1" s="6"/>
      <c r="EXX1" s="6"/>
      <c r="EXY1" s="6"/>
      <c r="EXZ1" s="6"/>
      <c r="EYA1" s="6"/>
      <c r="EYB1" s="6"/>
      <c r="EYC1" s="6"/>
      <c r="EYD1" s="6"/>
      <c r="EYE1" s="6"/>
      <c r="EYF1" s="6"/>
      <c r="EYG1" s="6"/>
      <c r="EYH1" s="6"/>
      <c r="EYI1" s="6"/>
      <c r="EYJ1" s="6"/>
      <c r="EYK1" s="6"/>
      <c r="EYL1" s="6"/>
      <c r="EYM1" s="6"/>
      <c r="EYN1" s="6"/>
      <c r="EYO1" s="6"/>
      <c r="EYP1" s="6"/>
      <c r="EYQ1" s="6"/>
      <c r="EYR1" s="6"/>
      <c r="EYS1" s="6"/>
      <c r="EYT1" s="6"/>
      <c r="EYU1" s="6"/>
      <c r="EYV1" s="6"/>
      <c r="EYW1" s="6"/>
      <c r="EYX1" s="6"/>
      <c r="EYY1" s="6"/>
      <c r="EYZ1" s="6"/>
      <c r="EZA1" s="6"/>
      <c r="EZB1" s="6"/>
      <c r="EZC1" s="6"/>
      <c r="EZD1" s="6"/>
      <c r="EZE1" s="6"/>
      <c r="EZF1" s="6"/>
      <c r="EZG1" s="6"/>
      <c r="EZH1" s="6"/>
      <c r="EZI1" s="6"/>
      <c r="EZJ1" s="6"/>
      <c r="EZK1" s="6"/>
      <c r="EZL1" s="6"/>
      <c r="EZM1" s="6"/>
      <c r="EZN1" s="6"/>
      <c r="EZO1" s="6"/>
      <c r="EZP1" s="6"/>
      <c r="EZQ1" s="6"/>
      <c r="EZR1" s="6"/>
      <c r="EZS1" s="6"/>
      <c r="EZT1" s="6"/>
      <c r="EZU1" s="6"/>
      <c r="EZV1" s="6"/>
      <c r="EZW1" s="6"/>
      <c r="EZX1" s="6"/>
      <c r="EZY1" s="6"/>
      <c r="EZZ1" s="6"/>
      <c r="FAA1" s="6"/>
      <c r="FAB1" s="6"/>
      <c r="FAC1" s="6"/>
      <c r="FAD1" s="6"/>
      <c r="FAE1" s="6"/>
      <c r="FAF1" s="6"/>
      <c r="FAG1" s="6"/>
      <c r="FAH1" s="6"/>
      <c r="FAI1" s="6"/>
      <c r="FAJ1" s="6"/>
      <c r="FAK1" s="6"/>
      <c r="FAL1" s="6"/>
      <c r="FAM1" s="6"/>
      <c r="FAN1" s="6"/>
      <c r="FAO1" s="6"/>
      <c r="FAP1" s="6"/>
      <c r="FAQ1" s="6"/>
      <c r="FAR1" s="6"/>
      <c r="FAS1" s="6"/>
      <c r="FAT1" s="6"/>
      <c r="FAU1" s="6"/>
      <c r="FAV1" s="6"/>
      <c r="FAW1" s="6"/>
      <c r="FAX1" s="6"/>
      <c r="FAY1" s="6"/>
      <c r="FAZ1" s="6"/>
      <c r="FBA1" s="6"/>
      <c r="FBB1" s="6"/>
      <c r="FBC1" s="6"/>
      <c r="FBD1" s="6"/>
      <c r="FBE1" s="6"/>
      <c r="FBF1" s="6"/>
      <c r="FBG1" s="6"/>
      <c r="FBH1" s="6"/>
      <c r="FBI1" s="6"/>
      <c r="FBJ1" s="6"/>
      <c r="FBK1" s="6"/>
      <c r="FBL1" s="6"/>
      <c r="FBM1" s="6"/>
      <c r="FBN1" s="6"/>
      <c r="FBO1" s="6"/>
      <c r="FBP1" s="6"/>
      <c r="FBQ1" s="6"/>
      <c r="FBR1" s="6"/>
      <c r="FBS1" s="6"/>
      <c r="FBT1" s="6"/>
      <c r="FBU1" s="6"/>
      <c r="FBV1" s="6"/>
      <c r="FBW1" s="6"/>
      <c r="FBX1" s="6"/>
      <c r="FBY1" s="6"/>
      <c r="FBZ1" s="6"/>
      <c r="FCA1" s="6"/>
      <c r="FCB1" s="6"/>
      <c r="FCC1" s="6"/>
      <c r="FCD1" s="6"/>
      <c r="FCE1" s="6"/>
      <c r="FCF1" s="6"/>
      <c r="FCG1" s="6"/>
      <c r="FCH1" s="6"/>
      <c r="FCI1" s="6"/>
      <c r="FCJ1" s="6"/>
      <c r="FCK1" s="6"/>
      <c r="FCL1" s="6"/>
      <c r="FCM1" s="6"/>
      <c r="FCN1" s="6"/>
      <c r="FCO1" s="6"/>
      <c r="FCP1" s="6"/>
      <c r="FCQ1" s="6"/>
      <c r="FCR1" s="6"/>
      <c r="FCS1" s="6"/>
      <c r="FCT1" s="6"/>
      <c r="FCU1" s="6"/>
      <c r="FCV1" s="6"/>
      <c r="FCW1" s="6"/>
      <c r="FCX1" s="6"/>
      <c r="FCY1" s="6"/>
      <c r="FCZ1" s="6"/>
      <c r="FDA1" s="6"/>
      <c r="FDB1" s="6"/>
      <c r="FDC1" s="6"/>
      <c r="FDD1" s="6"/>
      <c r="FDE1" s="6"/>
      <c r="FDF1" s="6"/>
      <c r="FDG1" s="6"/>
      <c r="FDH1" s="6"/>
      <c r="FDI1" s="6"/>
      <c r="FDJ1" s="6"/>
      <c r="FDK1" s="6"/>
      <c r="FDL1" s="6"/>
      <c r="FDM1" s="6"/>
      <c r="FDN1" s="6"/>
      <c r="FDO1" s="6"/>
      <c r="FDP1" s="6"/>
      <c r="FDQ1" s="6"/>
      <c r="FDR1" s="6"/>
      <c r="FDS1" s="6"/>
      <c r="FDT1" s="6"/>
      <c r="FDU1" s="6"/>
      <c r="FDV1" s="6"/>
      <c r="FDW1" s="6"/>
      <c r="FDX1" s="6"/>
      <c r="FDY1" s="6"/>
      <c r="FDZ1" s="6"/>
      <c r="FEA1" s="6"/>
      <c r="FEB1" s="6"/>
      <c r="FEC1" s="6"/>
      <c r="FED1" s="6"/>
      <c r="FEE1" s="6"/>
      <c r="FEF1" s="6"/>
      <c r="FEG1" s="6"/>
      <c r="FEH1" s="6"/>
      <c r="FEI1" s="6"/>
      <c r="FEJ1" s="6"/>
      <c r="FEK1" s="6"/>
      <c r="FEL1" s="6"/>
      <c r="FEM1" s="6"/>
      <c r="FEN1" s="6"/>
      <c r="FEO1" s="6"/>
      <c r="FEP1" s="6"/>
      <c r="FEQ1" s="6"/>
      <c r="FER1" s="6"/>
      <c r="FES1" s="6"/>
      <c r="FET1" s="6"/>
      <c r="FEU1" s="6"/>
      <c r="FEV1" s="6"/>
      <c r="FEW1" s="6"/>
      <c r="FEX1" s="6"/>
      <c r="FEY1" s="6"/>
      <c r="FEZ1" s="6"/>
      <c r="FFA1" s="6"/>
      <c r="FFB1" s="6"/>
      <c r="FFC1" s="6"/>
      <c r="FFD1" s="6"/>
      <c r="FFE1" s="6"/>
      <c r="FFF1" s="6"/>
      <c r="FFG1" s="6"/>
      <c r="FFH1" s="6"/>
      <c r="FFI1" s="6"/>
      <c r="FFJ1" s="6"/>
      <c r="FFK1" s="6"/>
      <c r="FFL1" s="6"/>
      <c r="FFM1" s="6"/>
      <c r="FFN1" s="6"/>
      <c r="FFO1" s="6"/>
      <c r="FFP1" s="6"/>
      <c r="FFQ1" s="6"/>
      <c r="FFR1" s="6"/>
      <c r="FFS1" s="6"/>
      <c r="FFT1" s="6"/>
      <c r="FFU1" s="6"/>
      <c r="FFV1" s="6"/>
      <c r="FFW1" s="6"/>
      <c r="FFX1" s="6"/>
      <c r="FFY1" s="6"/>
      <c r="FFZ1" s="6"/>
      <c r="FGA1" s="6"/>
      <c r="FGB1" s="6"/>
      <c r="FGC1" s="6"/>
      <c r="FGD1" s="6"/>
      <c r="FGE1" s="6"/>
      <c r="FGF1" s="6"/>
      <c r="FGG1" s="6"/>
      <c r="FGH1" s="6"/>
      <c r="FGI1" s="6"/>
      <c r="FGJ1" s="6"/>
      <c r="FGK1" s="6"/>
      <c r="FGL1" s="6"/>
      <c r="FGM1" s="6"/>
      <c r="FGN1" s="6"/>
      <c r="FGO1" s="6"/>
      <c r="FGP1" s="6"/>
      <c r="FGQ1" s="6"/>
      <c r="FGR1" s="6"/>
      <c r="FGS1" s="6"/>
      <c r="FGT1" s="6"/>
      <c r="FGU1" s="6"/>
      <c r="FGV1" s="6"/>
      <c r="FGW1" s="6"/>
      <c r="FGX1" s="6"/>
      <c r="FGY1" s="6"/>
      <c r="FGZ1" s="6"/>
      <c r="FHA1" s="6"/>
      <c r="FHB1" s="6"/>
      <c r="FHC1" s="6"/>
      <c r="FHD1" s="6"/>
      <c r="FHE1" s="6"/>
      <c r="FHF1" s="6"/>
      <c r="FHG1" s="6"/>
      <c r="FHH1" s="6"/>
      <c r="FHI1" s="6"/>
      <c r="FHJ1" s="6"/>
      <c r="FHK1" s="6"/>
      <c r="FHL1" s="6"/>
      <c r="FHM1" s="6"/>
      <c r="FHN1" s="6"/>
      <c r="FHO1" s="6"/>
      <c r="FHP1" s="6"/>
      <c r="FHQ1" s="6"/>
      <c r="FHR1" s="6"/>
      <c r="FHS1" s="6"/>
      <c r="FHT1" s="6"/>
      <c r="FHU1" s="6"/>
      <c r="FHV1" s="6"/>
      <c r="FHW1" s="6"/>
      <c r="FHX1" s="6"/>
      <c r="FHY1" s="6"/>
      <c r="FHZ1" s="6"/>
      <c r="FIA1" s="6"/>
      <c r="FIB1" s="6"/>
      <c r="FIC1" s="6"/>
      <c r="FID1" s="6"/>
      <c r="FIE1" s="6"/>
      <c r="FIF1" s="6"/>
      <c r="FIG1" s="6"/>
      <c r="FIH1" s="6"/>
      <c r="FII1" s="6"/>
      <c r="FIJ1" s="6"/>
      <c r="FIK1" s="6"/>
      <c r="FIL1" s="6"/>
      <c r="FIM1" s="6"/>
      <c r="FIN1" s="6"/>
      <c r="FIO1" s="6"/>
      <c r="FIP1" s="6"/>
      <c r="FIQ1" s="6"/>
      <c r="FIR1" s="6"/>
      <c r="FIS1" s="6"/>
      <c r="FIT1" s="6"/>
      <c r="FIU1" s="6"/>
      <c r="FIV1" s="6"/>
      <c r="FIW1" s="6"/>
      <c r="FIX1" s="6"/>
      <c r="FIY1" s="6"/>
      <c r="FIZ1" s="6"/>
      <c r="FJA1" s="6"/>
      <c r="FJB1" s="6"/>
      <c r="FJC1" s="6"/>
      <c r="FJD1" s="6"/>
      <c r="FJE1" s="6"/>
      <c r="FJF1" s="6"/>
      <c r="FJG1" s="6"/>
      <c r="FJH1" s="6"/>
      <c r="FJI1" s="6"/>
      <c r="FJJ1" s="6"/>
      <c r="FJK1" s="6"/>
      <c r="FJL1" s="6"/>
      <c r="FJM1" s="6"/>
      <c r="FJN1" s="6"/>
      <c r="FJO1" s="6"/>
      <c r="FJP1" s="6"/>
      <c r="FJQ1" s="6"/>
      <c r="FJR1" s="6"/>
      <c r="FJS1" s="6"/>
      <c r="FJT1" s="6"/>
      <c r="FJU1" s="6"/>
      <c r="FJV1" s="6"/>
      <c r="FJW1" s="6"/>
      <c r="FJX1" s="6"/>
      <c r="FJY1" s="6"/>
      <c r="FJZ1" s="6"/>
      <c r="FKA1" s="6"/>
      <c r="FKB1" s="6"/>
      <c r="FKC1" s="6"/>
      <c r="FKD1" s="6"/>
      <c r="FKE1" s="6"/>
      <c r="FKF1" s="6"/>
      <c r="FKG1" s="6"/>
      <c r="FKH1" s="6"/>
      <c r="FKI1" s="6"/>
      <c r="FKJ1" s="6"/>
      <c r="FKK1" s="6"/>
      <c r="FKL1" s="6"/>
      <c r="FKM1" s="6"/>
      <c r="FKN1" s="6"/>
      <c r="FKO1" s="6"/>
      <c r="FKP1" s="6"/>
      <c r="FKQ1" s="6"/>
      <c r="FKR1" s="6"/>
      <c r="FKS1" s="6"/>
      <c r="FKT1" s="6"/>
      <c r="FKU1" s="6"/>
      <c r="FKV1" s="6"/>
      <c r="FKW1" s="6"/>
      <c r="FKX1" s="6"/>
      <c r="FKY1" s="6"/>
      <c r="FKZ1" s="6"/>
      <c r="FLA1" s="6"/>
      <c r="FLB1" s="6"/>
      <c r="FLC1" s="6"/>
      <c r="FLD1" s="6"/>
      <c r="FLE1" s="6"/>
      <c r="FLF1" s="6"/>
      <c r="FLG1" s="6"/>
      <c r="FLH1" s="6"/>
      <c r="FLI1" s="6"/>
      <c r="FLJ1" s="6"/>
      <c r="FLK1" s="6"/>
      <c r="FLL1" s="6"/>
      <c r="FLM1" s="6"/>
      <c r="FLN1" s="6"/>
      <c r="FLO1" s="6"/>
      <c r="FLP1" s="6"/>
      <c r="FLQ1" s="6"/>
      <c r="FLR1" s="6"/>
      <c r="FLS1" s="6"/>
      <c r="FLT1" s="6"/>
      <c r="FLU1" s="6"/>
      <c r="FLV1" s="6"/>
      <c r="FLW1" s="6"/>
      <c r="FLX1" s="6"/>
      <c r="FLY1" s="6"/>
      <c r="FLZ1" s="6"/>
      <c r="FMA1" s="6"/>
      <c r="FMB1" s="6"/>
      <c r="FMC1" s="6"/>
      <c r="FMD1" s="6"/>
      <c r="FME1" s="6"/>
      <c r="FMF1" s="6"/>
      <c r="FMG1" s="6"/>
      <c r="FMH1" s="6"/>
      <c r="FMI1" s="6"/>
      <c r="FMJ1" s="6"/>
      <c r="FMK1" s="6"/>
      <c r="FML1" s="6"/>
      <c r="FMM1" s="6"/>
      <c r="FMN1" s="6"/>
      <c r="FMO1" s="6"/>
      <c r="FMP1" s="6"/>
      <c r="FMQ1" s="6"/>
      <c r="FMR1" s="6"/>
      <c r="FMS1" s="6"/>
      <c r="FMT1" s="6"/>
      <c r="FMU1" s="6"/>
      <c r="FMV1" s="6"/>
      <c r="FMW1" s="6"/>
      <c r="FMX1" s="6"/>
      <c r="FMY1" s="6"/>
      <c r="FMZ1" s="6"/>
      <c r="FNA1" s="6"/>
      <c r="FNB1" s="6"/>
      <c r="FNC1" s="6"/>
      <c r="FND1" s="6"/>
      <c r="FNE1" s="6"/>
      <c r="FNF1" s="6"/>
      <c r="FNG1" s="6"/>
      <c r="FNH1" s="6"/>
      <c r="FNI1" s="6"/>
      <c r="FNJ1" s="6"/>
      <c r="FNK1" s="6"/>
      <c r="FNL1" s="6"/>
      <c r="FNM1" s="6"/>
      <c r="FNN1" s="6"/>
      <c r="FNO1" s="6"/>
      <c r="FNP1" s="6"/>
      <c r="FNQ1" s="6"/>
      <c r="FNR1" s="6"/>
      <c r="FNS1" s="6"/>
      <c r="FNT1" s="6"/>
      <c r="FNU1" s="6"/>
      <c r="FNV1" s="6"/>
      <c r="FNW1" s="6"/>
      <c r="FNX1" s="6"/>
      <c r="FNY1" s="6"/>
      <c r="FNZ1" s="6"/>
      <c r="FOA1" s="6"/>
      <c r="FOB1" s="6"/>
      <c r="FOC1" s="6"/>
      <c r="FOD1" s="6"/>
      <c r="FOE1" s="6"/>
      <c r="FOF1" s="6"/>
      <c r="FOG1" s="6"/>
      <c r="FOH1" s="6"/>
      <c r="FOI1" s="6"/>
      <c r="FOJ1" s="6"/>
      <c r="FOK1" s="6"/>
      <c r="FOL1" s="6"/>
      <c r="FOM1" s="6"/>
      <c r="FON1" s="6"/>
      <c r="FOO1" s="6"/>
      <c r="FOP1" s="6"/>
      <c r="FOQ1" s="6"/>
      <c r="FOR1" s="6"/>
      <c r="FOS1" s="6"/>
      <c r="FOT1" s="6"/>
      <c r="FOU1" s="6"/>
      <c r="FOV1" s="6"/>
      <c r="FOW1" s="6"/>
      <c r="FOX1" s="6"/>
      <c r="FOY1" s="6"/>
      <c r="FOZ1" s="6"/>
      <c r="FPA1" s="6"/>
      <c r="FPB1" s="6"/>
      <c r="FPC1" s="6"/>
      <c r="FPD1" s="6"/>
      <c r="FPE1" s="6"/>
      <c r="FPF1" s="6"/>
      <c r="FPG1" s="6"/>
      <c r="FPH1" s="6"/>
      <c r="FPI1" s="6"/>
      <c r="FPJ1" s="6"/>
      <c r="FPK1" s="6"/>
      <c r="FPL1" s="6"/>
      <c r="FPM1" s="6"/>
      <c r="FPN1" s="6"/>
      <c r="FPO1" s="6"/>
      <c r="FPP1" s="6"/>
      <c r="FPQ1" s="6"/>
      <c r="FPR1" s="6"/>
      <c r="FPS1" s="6"/>
      <c r="FPT1" s="6"/>
      <c r="FPU1" s="6"/>
      <c r="FPV1" s="6"/>
      <c r="FPW1" s="6"/>
      <c r="FPX1" s="6"/>
      <c r="FPY1" s="6"/>
      <c r="FPZ1" s="6"/>
      <c r="FQA1" s="6"/>
      <c r="FQB1" s="6"/>
      <c r="FQC1" s="6"/>
      <c r="FQD1" s="6"/>
      <c r="FQE1" s="6"/>
      <c r="FQF1" s="6"/>
      <c r="FQG1" s="6"/>
      <c r="FQH1" s="6"/>
      <c r="FQI1" s="6"/>
      <c r="FQJ1" s="6"/>
      <c r="FQK1" s="6"/>
      <c r="FQL1" s="6"/>
      <c r="FQM1" s="6"/>
      <c r="FQN1" s="6"/>
      <c r="FQO1" s="6"/>
      <c r="FQP1" s="6"/>
      <c r="FQQ1" s="6"/>
      <c r="FQR1" s="6"/>
      <c r="FQS1" s="6"/>
      <c r="FQT1" s="6"/>
      <c r="FQU1" s="6"/>
      <c r="FQV1" s="6"/>
      <c r="FQW1" s="6"/>
      <c r="FQX1" s="6"/>
      <c r="FQY1" s="6"/>
      <c r="FQZ1" s="6"/>
      <c r="FRA1" s="6"/>
      <c r="FRB1" s="6"/>
      <c r="FRC1" s="6"/>
      <c r="FRD1" s="6"/>
      <c r="FRE1" s="6"/>
      <c r="FRF1" s="6"/>
      <c r="FRG1" s="6"/>
      <c r="FRH1" s="6"/>
      <c r="FRI1" s="6"/>
      <c r="FRJ1" s="6"/>
      <c r="FRK1" s="6"/>
      <c r="FRL1" s="6"/>
      <c r="FRM1" s="6"/>
      <c r="FRN1" s="6"/>
      <c r="FRO1" s="6"/>
      <c r="FRP1" s="6"/>
      <c r="FRQ1" s="6"/>
      <c r="FRR1" s="6"/>
      <c r="FRS1" s="6"/>
      <c r="FRT1" s="6"/>
      <c r="FRU1" s="6"/>
      <c r="FRV1" s="6"/>
      <c r="FRW1" s="6"/>
      <c r="FRX1" s="6"/>
      <c r="FRY1" s="6"/>
      <c r="FRZ1" s="6"/>
      <c r="FSA1" s="6"/>
      <c r="FSB1" s="6"/>
      <c r="FSC1" s="6"/>
      <c r="FSD1" s="6"/>
      <c r="FSE1" s="6"/>
      <c r="FSF1" s="6"/>
      <c r="FSG1" s="6"/>
      <c r="FSH1" s="6"/>
      <c r="FSI1" s="6"/>
      <c r="FSJ1" s="6"/>
      <c r="FSK1" s="6"/>
      <c r="FSL1" s="6"/>
      <c r="FSM1" s="6"/>
      <c r="FSN1" s="6"/>
      <c r="FSO1" s="6"/>
      <c r="FSP1" s="6"/>
      <c r="FSQ1" s="6"/>
      <c r="FSR1" s="6"/>
      <c r="FSS1" s="6"/>
      <c r="FST1" s="6"/>
      <c r="FSU1" s="6"/>
      <c r="FSV1" s="6"/>
      <c r="FSW1" s="6"/>
      <c r="FSX1" s="6"/>
      <c r="FSY1" s="6"/>
      <c r="FSZ1" s="6"/>
      <c r="FTA1" s="6"/>
      <c r="FTB1" s="6"/>
      <c r="FTC1" s="6"/>
      <c r="FTD1" s="6"/>
      <c r="FTE1" s="6"/>
      <c r="FTF1" s="6"/>
      <c r="FTG1" s="6"/>
      <c r="FTH1" s="6"/>
      <c r="FTI1" s="6"/>
      <c r="FTJ1" s="6"/>
      <c r="FTK1" s="6"/>
      <c r="FTL1" s="6"/>
      <c r="FTM1" s="6"/>
      <c r="FTN1" s="6"/>
      <c r="FTO1" s="6"/>
      <c r="FTP1" s="6"/>
      <c r="FTQ1" s="6"/>
      <c r="FTR1" s="6"/>
      <c r="FTS1" s="6"/>
      <c r="FTT1" s="6"/>
      <c r="FTU1" s="6"/>
      <c r="FTV1" s="6"/>
      <c r="FTW1" s="6"/>
      <c r="FTX1" s="6"/>
      <c r="FTY1" s="6"/>
      <c r="FTZ1" s="6"/>
      <c r="FUA1" s="6"/>
      <c r="FUB1" s="6"/>
      <c r="FUC1" s="6"/>
      <c r="FUD1" s="6"/>
      <c r="FUE1" s="6"/>
      <c r="FUF1" s="6"/>
      <c r="FUG1" s="6"/>
      <c r="FUH1" s="6"/>
      <c r="FUI1" s="6"/>
      <c r="FUJ1" s="6"/>
      <c r="FUK1" s="6"/>
      <c r="FUL1" s="6"/>
      <c r="FUM1" s="6"/>
      <c r="FUN1" s="6"/>
      <c r="FUO1" s="6"/>
      <c r="FUP1" s="6"/>
      <c r="FUQ1" s="6"/>
      <c r="FUR1" s="6"/>
      <c r="FUS1" s="6"/>
      <c r="FUT1" s="6"/>
      <c r="FUU1" s="6"/>
      <c r="FUV1" s="6"/>
      <c r="FUW1" s="6"/>
      <c r="FUX1" s="6"/>
      <c r="FUY1" s="6"/>
      <c r="FUZ1" s="6"/>
      <c r="FVA1" s="6"/>
      <c r="FVB1" s="6"/>
      <c r="FVC1" s="6"/>
      <c r="FVD1" s="6"/>
      <c r="FVE1" s="6"/>
      <c r="FVF1" s="6"/>
      <c r="FVG1" s="6"/>
      <c r="FVH1" s="6"/>
      <c r="FVI1" s="6"/>
      <c r="FVJ1" s="6"/>
      <c r="FVK1" s="6"/>
      <c r="FVL1" s="6"/>
      <c r="FVM1" s="6"/>
      <c r="FVN1" s="6"/>
      <c r="FVO1" s="6"/>
      <c r="FVP1" s="6"/>
      <c r="FVQ1" s="6"/>
      <c r="FVR1" s="6"/>
      <c r="FVS1" s="6"/>
      <c r="FVT1" s="6"/>
      <c r="FVU1" s="6"/>
      <c r="FVV1" s="6"/>
      <c r="FVW1" s="6"/>
      <c r="FVX1" s="6"/>
      <c r="FVY1" s="6"/>
      <c r="FVZ1" s="6"/>
      <c r="FWA1" s="6"/>
      <c r="FWB1" s="6"/>
      <c r="FWC1" s="6"/>
      <c r="FWD1" s="6"/>
      <c r="FWE1" s="6"/>
      <c r="FWF1" s="6"/>
      <c r="FWG1" s="6"/>
      <c r="FWH1" s="6"/>
      <c r="FWI1" s="6"/>
      <c r="FWJ1" s="6"/>
      <c r="FWK1" s="6"/>
      <c r="FWL1" s="6"/>
      <c r="FWM1" s="6"/>
      <c r="FWN1" s="6"/>
      <c r="FWO1" s="6"/>
      <c r="FWP1" s="6"/>
      <c r="FWQ1" s="6"/>
      <c r="FWR1" s="6"/>
      <c r="FWS1" s="6"/>
      <c r="FWT1" s="6"/>
      <c r="FWU1" s="6"/>
      <c r="FWV1" s="6"/>
      <c r="FWW1" s="6"/>
      <c r="FWX1" s="6"/>
      <c r="FWY1" s="6"/>
      <c r="FWZ1" s="6"/>
      <c r="FXA1" s="6"/>
      <c r="FXB1" s="6"/>
      <c r="FXC1" s="6"/>
      <c r="FXD1" s="6"/>
      <c r="FXE1" s="6"/>
      <c r="FXF1" s="6"/>
      <c r="FXG1" s="6"/>
      <c r="FXH1" s="6"/>
      <c r="FXI1" s="6"/>
      <c r="FXJ1" s="6"/>
      <c r="FXK1" s="6"/>
      <c r="FXL1" s="6"/>
      <c r="FXM1" s="6"/>
      <c r="FXN1" s="6"/>
      <c r="FXO1" s="6"/>
      <c r="FXP1" s="6"/>
      <c r="FXQ1" s="6"/>
      <c r="FXR1" s="6"/>
      <c r="FXS1" s="6"/>
      <c r="FXT1" s="6"/>
      <c r="FXU1" s="6"/>
      <c r="FXV1" s="6"/>
      <c r="FXW1" s="6"/>
      <c r="FXX1" s="6"/>
      <c r="FXY1" s="6"/>
      <c r="FXZ1" s="6"/>
      <c r="FYA1" s="6"/>
      <c r="FYB1" s="6"/>
      <c r="FYC1" s="6"/>
      <c r="FYD1" s="6"/>
      <c r="FYE1" s="6"/>
      <c r="FYF1" s="6"/>
      <c r="FYG1" s="6"/>
      <c r="FYH1" s="6"/>
      <c r="FYI1" s="6"/>
      <c r="FYJ1" s="6"/>
      <c r="FYK1" s="6"/>
      <c r="FYL1" s="6"/>
      <c r="FYM1" s="6"/>
      <c r="FYN1" s="6"/>
      <c r="FYO1" s="6"/>
      <c r="FYP1" s="6"/>
      <c r="FYQ1" s="6"/>
      <c r="FYR1" s="6"/>
      <c r="FYS1" s="6"/>
      <c r="FYT1" s="6"/>
      <c r="FYU1" s="6"/>
      <c r="FYV1" s="6"/>
      <c r="FYW1" s="6"/>
      <c r="FYX1" s="6"/>
      <c r="FYY1" s="6"/>
      <c r="FYZ1" s="6"/>
      <c r="FZA1" s="6"/>
      <c r="FZB1" s="6"/>
      <c r="FZC1" s="6"/>
      <c r="FZD1" s="6"/>
      <c r="FZE1" s="6"/>
      <c r="FZF1" s="6"/>
      <c r="FZG1" s="6"/>
      <c r="FZH1" s="6"/>
      <c r="FZI1" s="6"/>
      <c r="FZJ1" s="6"/>
      <c r="FZK1" s="6"/>
      <c r="FZL1" s="6"/>
      <c r="FZM1" s="6"/>
      <c r="FZN1" s="6"/>
      <c r="FZO1" s="6"/>
      <c r="FZP1" s="6"/>
      <c r="FZQ1" s="6"/>
      <c r="FZR1" s="6"/>
      <c r="FZS1" s="6"/>
      <c r="FZT1" s="6"/>
      <c r="FZU1" s="6"/>
      <c r="FZV1" s="6"/>
      <c r="FZW1" s="6"/>
      <c r="FZX1" s="6"/>
      <c r="FZY1" s="6"/>
      <c r="FZZ1" s="6"/>
      <c r="GAA1" s="6"/>
      <c r="GAB1" s="6"/>
      <c r="GAC1" s="6"/>
      <c r="GAD1" s="6"/>
      <c r="GAE1" s="6"/>
      <c r="GAF1" s="6"/>
      <c r="GAG1" s="6"/>
      <c r="GAH1" s="6"/>
      <c r="GAI1" s="6"/>
      <c r="GAJ1" s="6"/>
      <c r="GAK1" s="6"/>
      <c r="GAL1" s="6"/>
      <c r="GAM1" s="6"/>
      <c r="GAN1" s="6"/>
      <c r="GAO1" s="6"/>
      <c r="GAP1" s="6"/>
      <c r="GAQ1" s="6"/>
      <c r="GAR1" s="6"/>
      <c r="GAS1" s="6"/>
      <c r="GAT1" s="6"/>
      <c r="GAU1" s="6"/>
      <c r="GAV1" s="6"/>
      <c r="GAW1" s="6"/>
      <c r="GAX1" s="6"/>
      <c r="GAY1" s="6"/>
      <c r="GAZ1" s="6"/>
      <c r="GBA1" s="6"/>
      <c r="GBB1" s="6"/>
      <c r="GBC1" s="6"/>
      <c r="GBD1" s="6"/>
      <c r="GBE1" s="6"/>
      <c r="GBF1" s="6"/>
      <c r="GBG1" s="6"/>
      <c r="GBH1" s="6"/>
      <c r="GBI1" s="6"/>
      <c r="GBJ1" s="6"/>
      <c r="GBK1" s="6"/>
      <c r="GBL1" s="6"/>
      <c r="GBM1" s="6"/>
      <c r="GBN1" s="6"/>
      <c r="GBO1" s="6"/>
      <c r="GBP1" s="6"/>
      <c r="GBQ1" s="6"/>
      <c r="GBR1" s="6"/>
      <c r="GBS1" s="6"/>
      <c r="GBT1" s="6"/>
      <c r="GBU1" s="6"/>
      <c r="GBV1" s="6"/>
      <c r="GBW1" s="6"/>
      <c r="GBX1" s="6"/>
      <c r="GBY1" s="6"/>
      <c r="GBZ1" s="6"/>
      <c r="GCA1" s="6"/>
      <c r="GCB1" s="6"/>
      <c r="GCC1" s="6"/>
      <c r="GCD1" s="6"/>
      <c r="GCE1" s="6"/>
      <c r="GCF1" s="6"/>
      <c r="GCG1" s="6"/>
      <c r="GCH1" s="6"/>
      <c r="GCI1" s="6"/>
      <c r="GCJ1" s="6"/>
      <c r="GCK1" s="6"/>
      <c r="GCL1" s="6"/>
      <c r="GCM1" s="6"/>
      <c r="GCN1" s="6"/>
      <c r="GCO1" s="6"/>
      <c r="GCP1" s="6"/>
      <c r="GCQ1" s="6"/>
      <c r="GCR1" s="6"/>
      <c r="GCS1" s="6"/>
      <c r="GCT1" s="6"/>
      <c r="GCU1" s="6"/>
      <c r="GCV1" s="6"/>
      <c r="GCW1" s="6"/>
      <c r="GCX1" s="6"/>
      <c r="GCY1" s="6"/>
      <c r="GCZ1" s="6"/>
      <c r="GDA1" s="6"/>
      <c r="GDB1" s="6"/>
      <c r="GDC1" s="6"/>
      <c r="GDD1" s="6"/>
      <c r="GDE1" s="6"/>
      <c r="GDF1" s="6"/>
      <c r="GDG1" s="6"/>
      <c r="GDH1" s="6"/>
      <c r="GDI1" s="6"/>
      <c r="GDJ1" s="6"/>
      <c r="GDK1" s="6"/>
      <c r="GDL1" s="6"/>
      <c r="GDM1" s="6"/>
      <c r="GDN1" s="6"/>
      <c r="GDO1" s="6"/>
      <c r="GDP1" s="6"/>
      <c r="GDQ1" s="6"/>
      <c r="GDR1" s="6"/>
      <c r="GDS1" s="6"/>
      <c r="GDT1" s="6"/>
      <c r="GDU1" s="6"/>
      <c r="GDV1" s="6"/>
      <c r="GDW1" s="6"/>
      <c r="GDX1" s="6"/>
      <c r="GDY1" s="6"/>
      <c r="GDZ1" s="6"/>
      <c r="GEA1" s="6"/>
      <c r="GEB1" s="6"/>
      <c r="GEC1" s="6"/>
      <c r="GED1" s="6"/>
      <c r="GEE1" s="6"/>
      <c r="GEF1" s="6"/>
      <c r="GEG1" s="6"/>
      <c r="GEH1" s="6"/>
      <c r="GEI1" s="6"/>
      <c r="GEJ1" s="6"/>
      <c r="GEK1" s="6"/>
      <c r="GEL1" s="6"/>
      <c r="GEM1" s="6"/>
      <c r="GEN1" s="6"/>
      <c r="GEO1" s="6"/>
      <c r="GEP1" s="6"/>
      <c r="GEQ1" s="6"/>
      <c r="GER1" s="6"/>
      <c r="GES1" s="6"/>
      <c r="GET1" s="6"/>
      <c r="GEU1" s="6"/>
      <c r="GEV1" s="6"/>
      <c r="GEW1" s="6"/>
      <c r="GEX1" s="6"/>
      <c r="GEY1" s="6"/>
      <c r="GEZ1" s="6"/>
      <c r="GFA1" s="6"/>
      <c r="GFB1" s="6"/>
      <c r="GFC1" s="6"/>
      <c r="GFD1" s="6"/>
      <c r="GFE1" s="6"/>
      <c r="GFF1" s="6"/>
      <c r="GFG1" s="6"/>
      <c r="GFH1" s="6"/>
      <c r="GFI1" s="6"/>
      <c r="GFJ1" s="6"/>
      <c r="GFK1" s="6"/>
      <c r="GFL1" s="6"/>
      <c r="GFM1" s="6"/>
      <c r="GFN1" s="6"/>
      <c r="GFO1" s="6"/>
      <c r="GFP1" s="6"/>
      <c r="GFQ1" s="6"/>
      <c r="GFR1" s="6"/>
      <c r="GFS1" s="6"/>
      <c r="GFT1" s="6"/>
      <c r="GFU1" s="6"/>
      <c r="GFV1" s="6"/>
      <c r="GFW1" s="6"/>
      <c r="GFX1" s="6"/>
      <c r="GFY1" s="6"/>
      <c r="GFZ1" s="6"/>
      <c r="GGA1" s="6"/>
      <c r="GGB1" s="6"/>
      <c r="GGC1" s="6"/>
      <c r="GGD1" s="6"/>
      <c r="GGE1" s="6"/>
      <c r="GGF1" s="6"/>
      <c r="GGG1" s="6"/>
      <c r="GGH1" s="6"/>
      <c r="GGI1" s="6"/>
      <c r="GGJ1" s="6"/>
      <c r="GGK1" s="6"/>
      <c r="GGL1" s="6"/>
      <c r="GGM1" s="6"/>
      <c r="GGN1" s="6"/>
      <c r="GGO1" s="6"/>
      <c r="GGP1" s="6"/>
      <c r="GGQ1" s="6"/>
      <c r="GGR1" s="6"/>
      <c r="GGS1" s="6"/>
      <c r="GGT1" s="6"/>
      <c r="GGU1" s="6"/>
      <c r="GGV1" s="6"/>
      <c r="GGW1" s="6"/>
      <c r="GGX1" s="6"/>
      <c r="GGY1" s="6"/>
      <c r="GGZ1" s="6"/>
      <c r="GHA1" s="6"/>
      <c r="GHB1" s="6"/>
      <c r="GHC1" s="6"/>
      <c r="GHD1" s="6"/>
      <c r="GHE1" s="6"/>
      <c r="GHF1" s="6"/>
      <c r="GHG1" s="6"/>
      <c r="GHH1" s="6"/>
      <c r="GHI1" s="6"/>
      <c r="GHJ1" s="6"/>
      <c r="GHK1" s="6"/>
      <c r="GHL1" s="6"/>
      <c r="GHM1" s="6"/>
      <c r="GHN1" s="6"/>
      <c r="GHO1" s="6"/>
      <c r="GHP1" s="6"/>
      <c r="GHQ1" s="6"/>
      <c r="GHR1" s="6"/>
      <c r="GHS1" s="6"/>
      <c r="GHT1" s="6"/>
      <c r="GHU1" s="6"/>
      <c r="GHV1" s="6"/>
      <c r="GHW1" s="6"/>
      <c r="GHX1" s="6"/>
      <c r="GHY1" s="6"/>
      <c r="GHZ1" s="6"/>
      <c r="GIA1" s="6"/>
      <c r="GIB1" s="6"/>
      <c r="GIC1" s="6"/>
      <c r="GID1" s="6"/>
      <c r="GIE1" s="6"/>
      <c r="GIF1" s="6"/>
      <c r="GIG1" s="6"/>
      <c r="GIH1" s="6"/>
      <c r="GII1" s="6"/>
      <c r="GIJ1" s="6"/>
      <c r="GIK1" s="6"/>
      <c r="GIL1" s="6"/>
      <c r="GIM1" s="6"/>
      <c r="GIN1" s="6"/>
      <c r="GIO1" s="6"/>
      <c r="GIP1" s="6"/>
      <c r="GIQ1" s="6"/>
      <c r="GIR1" s="6"/>
      <c r="GIS1" s="6"/>
      <c r="GIT1" s="6"/>
      <c r="GIU1" s="6"/>
      <c r="GIV1" s="6"/>
      <c r="GIW1" s="6"/>
      <c r="GIX1" s="6"/>
      <c r="GIY1" s="6"/>
      <c r="GIZ1" s="6"/>
      <c r="GJA1" s="6"/>
      <c r="GJB1" s="6"/>
      <c r="GJC1" s="6"/>
      <c r="GJD1" s="6"/>
      <c r="GJE1" s="6"/>
      <c r="GJF1" s="6"/>
      <c r="GJG1" s="6"/>
      <c r="GJH1" s="6"/>
      <c r="GJI1" s="6"/>
      <c r="GJJ1" s="6"/>
      <c r="GJK1" s="6"/>
      <c r="GJL1" s="6"/>
      <c r="GJM1" s="6"/>
      <c r="GJN1" s="6"/>
      <c r="GJO1" s="6"/>
      <c r="GJP1" s="6"/>
      <c r="GJQ1" s="6"/>
      <c r="GJR1" s="6"/>
      <c r="GJS1" s="6"/>
      <c r="GJT1" s="6"/>
      <c r="GJU1" s="6"/>
      <c r="GJV1" s="6"/>
      <c r="GJW1" s="6"/>
      <c r="GJX1" s="6"/>
      <c r="GJY1" s="6"/>
      <c r="GJZ1" s="6"/>
      <c r="GKA1" s="6"/>
      <c r="GKB1" s="6"/>
      <c r="GKC1" s="6"/>
      <c r="GKD1" s="6"/>
      <c r="GKE1" s="6"/>
      <c r="GKF1" s="6"/>
      <c r="GKG1" s="6"/>
      <c r="GKH1" s="6"/>
      <c r="GKI1" s="6"/>
      <c r="GKJ1" s="6"/>
      <c r="GKK1" s="6"/>
      <c r="GKL1" s="6"/>
      <c r="GKM1" s="6"/>
      <c r="GKN1" s="6"/>
      <c r="GKO1" s="6"/>
      <c r="GKP1" s="6"/>
      <c r="GKQ1" s="6"/>
      <c r="GKR1" s="6"/>
      <c r="GKS1" s="6"/>
      <c r="GKT1" s="6"/>
      <c r="GKU1" s="6"/>
      <c r="GKV1" s="6"/>
      <c r="GKW1" s="6"/>
      <c r="GKX1" s="6"/>
      <c r="GKY1" s="6"/>
      <c r="GKZ1" s="6"/>
      <c r="GLA1" s="6"/>
      <c r="GLB1" s="6"/>
      <c r="GLC1" s="6"/>
      <c r="GLD1" s="6"/>
      <c r="GLE1" s="6"/>
      <c r="GLF1" s="6"/>
      <c r="GLG1" s="6"/>
      <c r="GLH1" s="6"/>
      <c r="GLI1" s="6"/>
      <c r="GLJ1" s="6"/>
      <c r="GLK1" s="6"/>
      <c r="GLL1" s="6"/>
      <c r="GLM1" s="6"/>
      <c r="GLN1" s="6"/>
      <c r="GLO1" s="6"/>
      <c r="GLP1" s="6"/>
      <c r="GLQ1" s="6"/>
      <c r="GLR1" s="6"/>
      <c r="GLS1" s="6"/>
      <c r="GLT1" s="6"/>
      <c r="GLU1" s="6"/>
      <c r="GLV1" s="6"/>
      <c r="GLW1" s="6"/>
      <c r="GLX1" s="6"/>
      <c r="GLY1" s="6"/>
      <c r="GLZ1" s="6"/>
      <c r="GMA1" s="6"/>
      <c r="GMB1" s="6"/>
      <c r="GMC1" s="6"/>
      <c r="GMD1" s="6"/>
      <c r="GME1" s="6"/>
      <c r="GMF1" s="6"/>
      <c r="GMG1" s="6"/>
      <c r="GMH1" s="6"/>
      <c r="GMI1" s="6"/>
      <c r="GMJ1" s="6"/>
      <c r="GMK1" s="6"/>
      <c r="GML1" s="6"/>
      <c r="GMM1" s="6"/>
      <c r="GMN1" s="6"/>
      <c r="GMO1" s="6"/>
      <c r="GMP1" s="6"/>
      <c r="GMQ1" s="6"/>
      <c r="GMR1" s="6"/>
      <c r="GMS1" s="6"/>
      <c r="GMT1" s="6"/>
      <c r="GMU1" s="6"/>
      <c r="GMV1" s="6"/>
      <c r="GMW1" s="6"/>
      <c r="GMX1" s="6"/>
      <c r="GMY1" s="6"/>
      <c r="GMZ1" s="6"/>
      <c r="GNA1" s="6"/>
      <c r="GNB1" s="6"/>
      <c r="GNC1" s="6"/>
      <c r="GND1" s="6"/>
      <c r="GNE1" s="6"/>
      <c r="GNF1" s="6"/>
      <c r="GNG1" s="6"/>
      <c r="GNH1" s="6"/>
      <c r="GNI1" s="6"/>
      <c r="GNJ1" s="6"/>
      <c r="GNK1" s="6"/>
      <c r="GNL1" s="6"/>
      <c r="GNM1" s="6"/>
      <c r="GNN1" s="6"/>
      <c r="GNO1" s="6"/>
      <c r="GNP1" s="6"/>
      <c r="GNQ1" s="6"/>
      <c r="GNR1" s="6"/>
      <c r="GNS1" s="6"/>
      <c r="GNT1" s="6"/>
      <c r="GNU1" s="6"/>
      <c r="GNV1" s="6"/>
      <c r="GNW1" s="6"/>
      <c r="GNX1" s="6"/>
      <c r="GNY1" s="6"/>
      <c r="GNZ1" s="6"/>
      <c r="GOA1" s="6"/>
      <c r="GOB1" s="6"/>
      <c r="GOC1" s="6"/>
      <c r="GOD1" s="6"/>
      <c r="GOE1" s="6"/>
      <c r="GOF1" s="6"/>
      <c r="GOG1" s="6"/>
      <c r="GOH1" s="6"/>
      <c r="GOI1" s="6"/>
      <c r="GOJ1" s="6"/>
      <c r="GOK1" s="6"/>
      <c r="GOL1" s="6"/>
      <c r="GOM1" s="6"/>
      <c r="GON1" s="6"/>
      <c r="GOO1" s="6"/>
      <c r="GOP1" s="6"/>
      <c r="GOQ1" s="6"/>
      <c r="GOR1" s="6"/>
      <c r="GOS1" s="6"/>
      <c r="GOT1" s="6"/>
      <c r="GOU1" s="6"/>
      <c r="GOV1" s="6"/>
      <c r="GOW1" s="6"/>
      <c r="GOX1" s="6"/>
      <c r="GOY1" s="6"/>
      <c r="GOZ1" s="6"/>
      <c r="GPA1" s="6"/>
      <c r="GPB1" s="6"/>
      <c r="GPC1" s="6"/>
      <c r="GPD1" s="6"/>
      <c r="GPE1" s="6"/>
      <c r="GPF1" s="6"/>
      <c r="GPG1" s="6"/>
      <c r="GPH1" s="6"/>
      <c r="GPI1" s="6"/>
      <c r="GPJ1" s="6"/>
      <c r="GPK1" s="6"/>
      <c r="GPL1" s="6"/>
      <c r="GPM1" s="6"/>
      <c r="GPN1" s="6"/>
      <c r="GPO1" s="6"/>
      <c r="GPP1" s="6"/>
      <c r="GPQ1" s="6"/>
      <c r="GPR1" s="6"/>
      <c r="GPS1" s="6"/>
      <c r="GPT1" s="6"/>
      <c r="GPU1" s="6"/>
      <c r="GPV1" s="6"/>
      <c r="GPW1" s="6"/>
      <c r="GPX1" s="6"/>
      <c r="GPY1" s="6"/>
      <c r="GPZ1" s="6"/>
      <c r="GQA1" s="6"/>
      <c r="GQB1" s="6"/>
      <c r="GQC1" s="6"/>
      <c r="GQD1" s="6"/>
      <c r="GQE1" s="6"/>
      <c r="GQF1" s="6"/>
      <c r="GQG1" s="6"/>
      <c r="GQH1" s="6"/>
      <c r="GQI1" s="6"/>
      <c r="GQJ1" s="6"/>
      <c r="GQK1" s="6"/>
      <c r="GQL1" s="6"/>
      <c r="GQM1" s="6"/>
      <c r="GQN1" s="6"/>
      <c r="GQO1" s="6"/>
      <c r="GQP1" s="6"/>
      <c r="GQQ1" s="6"/>
      <c r="GQR1" s="6"/>
      <c r="GQS1" s="6"/>
      <c r="GQT1" s="6"/>
      <c r="GQU1" s="6"/>
      <c r="GQV1" s="6"/>
      <c r="GQW1" s="6"/>
      <c r="GQX1" s="6"/>
      <c r="GQY1" s="6"/>
      <c r="GQZ1" s="6"/>
      <c r="GRA1" s="6"/>
      <c r="GRB1" s="6"/>
      <c r="GRC1" s="6"/>
      <c r="GRD1" s="6"/>
      <c r="GRE1" s="6"/>
      <c r="GRF1" s="6"/>
      <c r="GRG1" s="6"/>
      <c r="GRH1" s="6"/>
      <c r="GRI1" s="6"/>
      <c r="GRJ1" s="6"/>
      <c r="GRK1" s="6"/>
      <c r="GRL1" s="6"/>
      <c r="GRM1" s="6"/>
      <c r="GRN1" s="6"/>
      <c r="GRO1" s="6"/>
      <c r="GRP1" s="6"/>
      <c r="GRQ1" s="6"/>
      <c r="GRR1" s="6"/>
      <c r="GRS1" s="6"/>
      <c r="GRT1" s="6"/>
      <c r="GRU1" s="6"/>
      <c r="GRV1" s="6"/>
      <c r="GRW1" s="6"/>
      <c r="GRX1" s="6"/>
      <c r="GRY1" s="6"/>
      <c r="GRZ1" s="6"/>
      <c r="GSA1" s="6"/>
      <c r="GSB1" s="6"/>
      <c r="GSC1" s="6"/>
      <c r="GSD1" s="6"/>
      <c r="GSE1" s="6"/>
      <c r="GSF1" s="6"/>
      <c r="GSG1" s="6"/>
      <c r="GSH1" s="6"/>
      <c r="GSI1" s="6"/>
      <c r="GSJ1" s="6"/>
      <c r="GSK1" s="6"/>
      <c r="GSL1" s="6"/>
      <c r="GSM1" s="6"/>
      <c r="GSN1" s="6"/>
      <c r="GSO1" s="6"/>
      <c r="GSP1" s="6"/>
      <c r="GSQ1" s="6"/>
      <c r="GSR1" s="6"/>
      <c r="GSS1" s="6"/>
      <c r="GST1" s="6"/>
      <c r="GSU1" s="6"/>
      <c r="GSV1" s="6"/>
      <c r="GSW1" s="6"/>
      <c r="GSX1" s="6"/>
      <c r="GSY1" s="6"/>
      <c r="GSZ1" s="6"/>
      <c r="GTA1" s="6"/>
      <c r="GTB1" s="6"/>
      <c r="GTC1" s="6"/>
      <c r="GTD1" s="6"/>
      <c r="GTE1" s="6"/>
      <c r="GTF1" s="6"/>
      <c r="GTG1" s="6"/>
      <c r="GTH1" s="6"/>
      <c r="GTI1" s="6"/>
      <c r="GTJ1" s="6"/>
      <c r="GTK1" s="6"/>
      <c r="GTL1" s="6"/>
      <c r="GTM1" s="6"/>
      <c r="GTN1" s="6"/>
      <c r="GTO1" s="6"/>
      <c r="GTP1" s="6"/>
      <c r="GTQ1" s="6"/>
      <c r="GTR1" s="6"/>
      <c r="GTS1" s="6"/>
      <c r="GTT1" s="6"/>
      <c r="GTU1" s="6"/>
      <c r="GTV1" s="6"/>
      <c r="GTW1" s="6"/>
      <c r="GTX1" s="6"/>
      <c r="GTY1" s="6"/>
      <c r="GTZ1" s="6"/>
      <c r="GUA1" s="6"/>
      <c r="GUB1" s="6"/>
      <c r="GUC1" s="6"/>
      <c r="GUD1" s="6"/>
      <c r="GUE1" s="6"/>
      <c r="GUF1" s="6"/>
      <c r="GUG1" s="6"/>
      <c r="GUH1" s="6"/>
      <c r="GUI1" s="6"/>
      <c r="GUJ1" s="6"/>
      <c r="GUK1" s="6"/>
      <c r="GUL1" s="6"/>
      <c r="GUM1" s="6"/>
      <c r="GUN1" s="6"/>
      <c r="GUO1" s="6"/>
      <c r="GUP1" s="6"/>
      <c r="GUQ1" s="6"/>
      <c r="GUR1" s="6"/>
      <c r="GUS1" s="6"/>
      <c r="GUT1" s="6"/>
      <c r="GUU1" s="6"/>
      <c r="GUV1" s="6"/>
      <c r="GUW1" s="6"/>
      <c r="GUX1" s="6"/>
      <c r="GUY1" s="6"/>
      <c r="GUZ1" s="6"/>
      <c r="GVA1" s="6"/>
      <c r="GVB1" s="6"/>
      <c r="GVC1" s="6"/>
      <c r="GVD1" s="6"/>
      <c r="GVE1" s="6"/>
      <c r="GVF1" s="6"/>
      <c r="GVG1" s="6"/>
      <c r="GVH1" s="6"/>
      <c r="GVI1" s="6"/>
      <c r="GVJ1" s="6"/>
      <c r="GVK1" s="6"/>
      <c r="GVL1" s="6"/>
      <c r="GVM1" s="6"/>
      <c r="GVN1" s="6"/>
      <c r="GVO1" s="6"/>
      <c r="GVP1" s="6"/>
      <c r="GVQ1" s="6"/>
      <c r="GVR1" s="6"/>
      <c r="GVS1" s="6"/>
      <c r="GVT1" s="6"/>
      <c r="GVU1" s="6"/>
      <c r="GVV1" s="6"/>
      <c r="GVW1" s="6"/>
      <c r="GVX1" s="6"/>
      <c r="GVY1" s="6"/>
      <c r="GVZ1" s="6"/>
      <c r="GWA1" s="6"/>
      <c r="GWB1" s="6"/>
      <c r="GWC1" s="6"/>
      <c r="GWD1" s="6"/>
      <c r="GWE1" s="6"/>
      <c r="GWF1" s="6"/>
      <c r="GWG1" s="6"/>
      <c r="GWH1" s="6"/>
      <c r="GWI1" s="6"/>
      <c r="GWJ1" s="6"/>
      <c r="GWK1" s="6"/>
      <c r="GWL1" s="6"/>
      <c r="GWM1" s="6"/>
      <c r="GWN1" s="6"/>
      <c r="GWO1" s="6"/>
      <c r="GWP1" s="6"/>
      <c r="GWQ1" s="6"/>
      <c r="GWR1" s="6"/>
      <c r="GWS1" s="6"/>
      <c r="GWT1" s="6"/>
      <c r="GWU1" s="6"/>
      <c r="GWV1" s="6"/>
      <c r="GWW1" s="6"/>
      <c r="GWX1" s="6"/>
      <c r="GWY1" s="6"/>
      <c r="GWZ1" s="6"/>
      <c r="GXA1" s="6"/>
      <c r="GXB1" s="6"/>
      <c r="GXC1" s="6"/>
      <c r="GXD1" s="6"/>
      <c r="GXE1" s="6"/>
      <c r="GXF1" s="6"/>
      <c r="GXG1" s="6"/>
      <c r="GXH1" s="6"/>
      <c r="GXI1" s="6"/>
      <c r="GXJ1" s="6"/>
      <c r="GXK1" s="6"/>
      <c r="GXL1" s="6"/>
      <c r="GXM1" s="6"/>
      <c r="GXN1" s="6"/>
      <c r="GXO1" s="6"/>
      <c r="GXP1" s="6"/>
      <c r="GXQ1" s="6"/>
      <c r="GXR1" s="6"/>
      <c r="GXS1" s="6"/>
      <c r="GXT1" s="6"/>
      <c r="GXU1" s="6"/>
      <c r="GXV1" s="6"/>
      <c r="GXW1" s="6"/>
      <c r="GXX1" s="6"/>
      <c r="GXY1" s="6"/>
      <c r="GXZ1" s="6"/>
      <c r="GYA1" s="6"/>
      <c r="GYB1" s="6"/>
      <c r="GYC1" s="6"/>
      <c r="GYD1" s="6"/>
      <c r="GYE1" s="6"/>
      <c r="GYF1" s="6"/>
      <c r="GYG1" s="6"/>
      <c r="GYH1" s="6"/>
      <c r="GYI1" s="6"/>
      <c r="GYJ1" s="6"/>
      <c r="GYK1" s="6"/>
      <c r="GYL1" s="6"/>
      <c r="GYM1" s="6"/>
      <c r="GYN1" s="6"/>
      <c r="GYO1" s="6"/>
      <c r="GYP1" s="6"/>
      <c r="GYQ1" s="6"/>
      <c r="GYR1" s="6"/>
      <c r="GYS1" s="6"/>
      <c r="GYT1" s="6"/>
      <c r="GYU1" s="6"/>
      <c r="GYV1" s="6"/>
      <c r="GYW1" s="6"/>
      <c r="GYX1" s="6"/>
      <c r="GYY1" s="6"/>
      <c r="GYZ1" s="6"/>
      <c r="GZA1" s="6"/>
      <c r="GZB1" s="6"/>
      <c r="GZC1" s="6"/>
      <c r="GZD1" s="6"/>
      <c r="GZE1" s="6"/>
      <c r="GZF1" s="6"/>
      <c r="GZG1" s="6"/>
      <c r="GZH1" s="6"/>
      <c r="GZI1" s="6"/>
      <c r="GZJ1" s="6"/>
      <c r="GZK1" s="6"/>
      <c r="GZL1" s="6"/>
      <c r="GZM1" s="6"/>
      <c r="GZN1" s="6"/>
      <c r="GZO1" s="6"/>
      <c r="GZP1" s="6"/>
      <c r="GZQ1" s="6"/>
      <c r="GZR1" s="6"/>
      <c r="GZS1" s="6"/>
      <c r="GZT1" s="6"/>
      <c r="GZU1" s="6"/>
      <c r="GZV1" s="6"/>
      <c r="GZW1" s="6"/>
      <c r="GZX1" s="6"/>
      <c r="GZY1" s="6"/>
      <c r="GZZ1" s="6"/>
      <c r="HAA1" s="6"/>
      <c r="HAB1" s="6"/>
      <c r="HAC1" s="6"/>
      <c r="HAD1" s="6"/>
      <c r="HAE1" s="6"/>
      <c r="HAF1" s="6"/>
      <c r="HAG1" s="6"/>
      <c r="HAH1" s="6"/>
      <c r="HAI1" s="6"/>
      <c r="HAJ1" s="6"/>
      <c r="HAK1" s="6"/>
      <c r="HAL1" s="6"/>
      <c r="HAM1" s="6"/>
      <c r="HAN1" s="6"/>
      <c r="HAO1" s="6"/>
      <c r="HAP1" s="6"/>
      <c r="HAQ1" s="6"/>
      <c r="HAR1" s="6"/>
      <c r="HAS1" s="6"/>
      <c r="HAT1" s="6"/>
      <c r="HAU1" s="6"/>
      <c r="HAV1" s="6"/>
      <c r="HAW1" s="6"/>
      <c r="HAX1" s="6"/>
      <c r="HAY1" s="6"/>
      <c r="HAZ1" s="6"/>
      <c r="HBA1" s="6"/>
      <c r="HBB1" s="6"/>
      <c r="HBC1" s="6"/>
      <c r="HBD1" s="6"/>
      <c r="HBE1" s="6"/>
      <c r="HBF1" s="6"/>
      <c r="HBG1" s="6"/>
      <c r="HBH1" s="6"/>
      <c r="HBI1" s="6"/>
      <c r="HBJ1" s="6"/>
      <c r="HBK1" s="6"/>
      <c r="HBL1" s="6"/>
      <c r="HBM1" s="6"/>
      <c r="HBN1" s="6"/>
      <c r="HBO1" s="6"/>
      <c r="HBP1" s="6"/>
      <c r="HBQ1" s="6"/>
      <c r="HBR1" s="6"/>
      <c r="HBS1" s="6"/>
      <c r="HBT1" s="6"/>
      <c r="HBU1" s="6"/>
      <c r="HBV1" s="6"/>
      <c r="HBW1" s="6"/>
      <c r="HBX1" s="6"/>
      <c r="HBY1" s="6"/>
      <c r="HBZ1" s="6"/>
      <c r="HCA1" s="6"/>
      <c r="HCB1" s="6"/>
      <c r="HCC1" s="6"/>
      <c r="HCD1" s="6"/>
      <c r="HCE1" s="6"/>
      <c r="HCF1" s="6"/>
      <c r="HCG1" s="6"/>
      <c r="HCH1" s="6"/>
      <c r="HCI1" s="6"/>
      <c r="HCJ1" s="6"/>
      <c r="HCK1" s="6"/>
      <c r="HCL1" s="6"/>
      <c r="HCM1" s="6"/>
      <c r="HCN1" s="6"/>
      <c r="HCO1" s="6"/>
      <c r="HCP1" s="6"/>
      <c r="HCQ1" s="6"/>
      <c r="HCR1" s="6"/>
      <c r="HCS1" s="6"/>
      <c r="HCT1" s="6"/>
      <c r="HCU1" s="6"/>
      <c r="HCV1" s="6"/>
      <c r="HCW1" s="6"/>
      <c r="HCX1" s="6"/>
      <c r="HCY1" s="6"/>
      <c r="HCZ1" s="6"/>
      <c r="HDA1" s="6"/>
      <c r="HDB1" s="6"/>
      <c r="HDC1" s="6"/>
      <c r="HDD1" s="6"/>
      <c r="HDE1" s="6"/>
      <c r="HDF1" s="6"/>
      <c r="HDG1" s="6"/>
      <c r="HDH1" s="6"/>
      <c r="HDI1" s="6"/>
      <c r="HDJ1" s="6"/>
      <c r="HDK1" s="6"/>
      <c r="HDL1" s="6"/>
      <c r="HDM1" s="6"/>
      <c r="HDN1" s="6"/>
      <c r="HDO1" s="6"/>
      <c r="HDP1" s="6"/>
      <c r="HDQ1" s="6"/>
      <c r="HDR1" s="6"/>
      <c r="HDS1" s="6"/>
      <c r="HDT1" s="6"/>
      <c r="HDU1" s="6"/>
      <c r="HDV1" s="6"/>
      <c r="HDW1" s="6"/>
      <c r="HDX1" s="6"/>
      <c r="HDY1" s="6"/>
      <c r="HDZ1" s="6"/>
      <c r="HEA1" s="6"/>
      <c r="HEB1" s="6"/>
      <c r="HEC1" s="6"/>
      <c r="HED1" s="6"/>
      <c r="HEE1" s="6"/>
      <c r="HEF1" s="6"/>
      <c r="HEG1" s="6"/>
      <c r="HEH1" s="6"/>
      <c r="HEI1" s="6"/>
      <c r="HEJ1" s="6"/>
      <c r="HEK1" s="6"/>
      <c r="HEL1" s="6"/>
      <c r="HEM1" s="6"/>
      <c r="HEN1" s="6"/>
      <c r="HEO1" s="6"/>
      <c r="HEP1" s="6"/>
      <c r="HEQ1" s="6"/>
      <c r="HER1" s="6"/>
      <c r="HES1" s="6"/>
      <c r="HET1" s="6"/>
      <c r="HEU1" s="6"/>
      <c r="HEV1" s="6"/>
      <c r="HEW1" s="6"/>
      <c r="HEX1" s="6"/>
      <c r="HEY1" s="6"/>
      <c r="HEZ1" s="6"/>
      <c r="HFA1" s="6"/>
      <c r="HFB1" s="6"/>
      <c r="HFC1" s="6"/>
      <c r="HFD1" s="6"/>
      <c r="HFE1" s="6"/>
      <c r="HFF1" s="6"/>
      <c r="HFG1" s="6"/>
      <c r="HFH1" s="6"/>
      <c r="HFI1" s="6"/>
      <c r="HFJ1" s="6"/>
      <c r="HFK1" s="6"/>
      <c r="HFL1" s="6"/>
      <c r="HFM1" s="6"/>
      <c r="HFN1" s="6"/>
      <c r="HFO1" s="6"/>
      <c r="HFP1" s="6"/>
      <c r="HFQ1" s="6"/>
      <c r="HFR1" s="6"/>
      <c r="HFS1" s="6"/>
      <c r="HFT1" s="6"/>
      <c r="HFU1" s="6"/>
      <c r="HFV1" s="6"/>
      <c r="HFW1" s="6"/>
      <c r="HFX1" s="6"/>
      <c r="HFY1" s="6"/>
      <c r="HFZ1" s="6"/>
      <c r="HGA1" s="6"/>
      <c r="HGB1" s="6"/>
      <c r="HGC1" s="6"/>
      <c r="HGD1" s="6"/>
      <c r="HGE1" s="6"/>
      <c r="HGF1" s="6"/>
      <c r="HGG1" s="6"/>
      <c r="HGH1" s="6"/>
      <c r="HGI1" s="6"/>
      <c r="HGJ1" s="6"/>
      <c r="HGK1" s="6"/>
      <c r="HGL1" s="6"/>
      <c r="HGM1" s="6"/>
      <c r="HGN1" s="6"/>
      <c r="HGO1" s="6"/>
      <c r="HGP1" s="6"/>
      <c r="HGQ1" s="6"/>
      <c r="HGR1" s="6"/>
      <c r="HGS1" s="6"/>
      <c r="HGT1" s="6"/>
      <c r="HGU1" s="6"/>
      <c r="HGV1" s="6"/>
      <c r="HGW1" s="6"/>
      <c r="HGX1" s="6"/>
      <c r="HGY1" s="6"/>
      <c r="HGZ1" s="6"/>
      <c r="HHA1" s="6"/>
      <c r="HHB1" s="6"/>
      <c r="HHC1" s="6"/>
      <c r="HHD1" s="6"/>
      <c r="HHE1" s="6"/>
      <c r="HHF1" s="6"/>
      <c r="HHG1" s="6"/>
      <c r="HHH1" s="6"/>
      <c r="HHI1" s="6"/>
      <c r="HHJ1" s="6"/>
      <c r="HHK1" s="6"/>
      <c r="HHL1" s="6"/>
      <c r="HHM1" s="6"/>
      <c r="HHN1" s="6"/>
      <c r="HHO1" s="6"/>
      <c r="HHP1" s="6"/>
      <c r="HHQ1" s="6"/>
      <c r="HHR1" s="6"/>
      <c r="HHS1" s="6"/>
      <c r="HHT1" s="6"/>
      <c r="HHU1" s="6"/>
      <c r="HHV1" s="6"/>
      <c r="HHW1" s="6"/>
      <c r="HHX1" s="6"/>
      <c r="HHY1" s="6"/>
      <c r="HHZ1" s="6"/>
      <c r="HIA1" s="6"/>
      <c r="HIB1" s="6"/>
      <c r="HIC1" s="6"/>
      <c r="HID1" s="6"/>
      <c r="HIE1" s="6"/>
      <c r="HIF1" s="6"/>
      <c r="HIG1" s="6"/>
      <c r="HIH1" s="6"/>
      <c r="HII1" s="6"/>
      <c r="HIJ1" s="6"/>
      <c r="HIK1" s="6"/>
      <c r="HIL1" s="6"/>
      <c r="HIM1" s="6"/>
      <c r="HIN1" s="6"/>
      <c r="HIO1" s="6"/>
      <c r="HIP1" s="6"/>
      <c r="HIQ1" s="6"/>
      <c r="HIR1" s="6"/>
      <c r="HIS1" s="6"/>
      <c r="HIT1" s="6"/>
      <c r="HIU1" s="6"/>
      <c r="HIV1" s="6"/>
      <c r="HIW1" s="6"/>
      <c r="HIX1" s="6"/>
      <c r="HIY1" s="6"/>
      <c r="HIZ1" s="6"/>
      <c r="HJA1" s="6"/>
      <c r="HJB1" s="6"/>
      <c r="HJC1" s="6"/>
      <c r="HJD1" s="6"/>
      <c r="HJE1" s="6"/>
      <c r="HJF1" s="6"/>
      <c r="HJG1" s="6"/>
      <c r="HJH1" s="6"/>
      <c r="HJI1" s="6"/>
      <c r="HJJ1" s="6"/>
      <c r="HJK1" s="6"/>
      <c r="HJL1" s="6"/>
      <c r="HJM1" s="6"/>
      <c r="HJN1" s="6"/>
      <c r="HJO1" s="6"/>
      <c r="HJP1" s="6"/>
      <c r="HJQ1" s="6"/>
      <c r="HJR1" s="6"/>
      <c r="HJS1" s="6"/>
      <c r="HJT1" s="6"/>
      <c r="HJU1" s="6"/>
      <c r="HJV1" s="6"/>
      <c r="HJW1" s="6"/>
      <c r="HJX1" s="6"/>
      <c r="HJY1" s="6"/>
      <c r="HJZ1" s="6"/>
      <c r="HKA1" s="6"/>
      <c r="HKB1" s="6"/>
      <c r="HKC1" s="6"/>
      <c r="HKD1" s="6"/>
      <c r="HKE1" s="6"/>
      <c r="HKF1" s="6"/>
      <c r="HKG1" s="6"/>
      <c r="HKH1" s="6"/>
      <c r="HKI1" s="6"/>
      <c r="HKJ1" s="6"/>
      <c r="HKK1" s="6"/>
      <c r="HKL1" s="6"/>
      <c r="HKM1" s="6"/>
      <c r="HKN1" s="6"/>
      <c r="HKO1" s="6"/>
      <c r="HKP1" s="6"/>
      <c r="HKQ1" s="6"/>
      <c r="HKR1" s="6"/>
      <c r="HKS1" s="6"/>
      <c r="HKT1" s="6"/>
      <c r="HKU1" s="6"/>
      <c r="HKV1" s="6"/>
      <c r="HKW1" s="6"/>
      <c r="HKX1" s="6"/>
      <c r="HKY1" s="6"/>
      <c r="HKZ1" s="6"/>
      <c r="HLA1" s="6"/>
      <c r="HLB1" s="6"/>
      <c r="HLC1" s="6"/>
      <c r="HLD1" s="6"/>
      <c r="HLE1" s="6"/>
      <c r="HLF1" s="6"/>
      <c r="HLG1" s="6"/>
      <c r="HLH1" s="6"/>
      <c r="HLI1" s="6"/>
      <c r="HLJ1" s="6"/>
      <c r="HLK1" s="6"/>
      <c r="HLL1" s="6"/>
      <c r="HLM1" s="6"/>
      <c r="HLN1" s="6"/>
      <c r="HLO1" s="6"/>
      <c r="HLP1" s="6"/>
      <c r="HLQ1" s="6"/>
      <c r="HLR1" s="6"/>
      <c r="HLS1" s="6"/>
      <c r="HLT1" s="6"/>
      <c r="HLU1" s="6"/>
      <c r="HLV1" s="6"/>
      <c r="HLW1" s="6"/>
      <c r="HLX1" s="6"/>
      <c r="HLY1" s="6"/>
      <c r="HLZ1" s="6"/>
      <c r="HMA1" s="6"/>
      <c r="HMB1" s="6"/>
      <c r="HMC1" s="6"/>
      <c r="HMD1" s="6"/>
      <c r="HME1" s="6"/>
      <c r="HMF1" s="6"/>
      <c r="HMG1" s="6"/>
      <c r="HMH1" s="6"/>
      <c r="HMI1" s="6"/>
      <c r="HMJ1" s="6"/>
      <c r="HMK1" s="6"/>
      <c r="HML1" s="6"/>
      <c r="HMM1" s="6"/>
      <c r="HMN1" s="6"/>
      <c r="HMO1" s="6"/>
      <c r="HMP1" s="6"/>
      <c r="HMQ1" s="6"/>
      <c r="HMR1" s="6"/>
      <c r="HMS1" s="6"/>
      <c r="HMT1" s="6"/>
      <c r="HMU1" s="6"/>
      <c r="HMV1" s="6"/>
      <c r="HMW1" s="6"/>
      <c r="HMX1" s="6"/>
      <c r="HMY1" s="6"/>
      <c r="HMZ1" s="6"/>
      <c r="HNA1" s="6"/>
      <c r="HNB1" s="6"/>
      <c r="HNC1" s="6"/>
      <c r="HND1" s="6"/>
      <c r="HNE1" s="6"/>
      <c r="HNF1" s="6"/>
      <c r="HNG1" s="6"/>
      <c r="HNH1" s="6"/>
      <c r="HNI1" s="6"/>
      <c r="HNJ1" s="6"/>
      <c r="HNK1" s="6"/>
      <c r="HNL1" s="6"/>
      <c r="HNM1" s="6"/>
      <c r="HNN1" s="6"/>
      <c r="HNO1" s="6"/>
      <c r="HNP1" s="6"/>
      <c r="HNQ1" s="6"/>
      <c r="HNR1" s="6"/>
      <c r="HNS1" s="6"/>
      <c r="HNT1" s="6"/>
      <c r="HNU1" s="6"/>
      <c r="HNV1" s="6"/>
      <c r="HNW1" s="6"/>
      <c r="HNX1" s="6"/>
      <c r="HNY1" s="6"/>
      <c r="HNZ1" s="6"/>
      <c r="HOA1" s="6"/>
      <c r="HOB1" s="6"/>
      <c r="HOC1" s="6"/>
      <c r="HOD1" s="6"/>
      <c r="HOE1" s="6"/>
      <c r="HOF1" s="6"/>
      <c r="HOG1" s="6"/>
      <c r="HOH1" s="6"/>
      <c r="HOI1" s="6"/>
      <c r="HOJ1" s="6"/>
      <c r="HOK1" s="6"/>
      <c r="HOL1" s="6"/>
      <c r="HOM1" s="6"/>
      <c r="HON1" s="6"/>
      <c r="HOO1" s="6"/>
      <c r="HOP1" s="6"/>
      <c r="HOQ1" s="6"/>
      <c r="HOR1" s="6"/>
      <c r="HOS1" s="6"/>
      <c r="HOT1" s="6"/>
      <c r="HOU1" s="6"/>
      <c r="HOV1" s="6"/>
      <c r="HOW1" s="6"/>
      <c r="HOX1" s="6"/>
      <c r="HOY1" s="6"/>
      <c r="HOZ1" s="6"/>
      <c r="HPA1" s="6"/>
      <c r="HPB1" s="6"/>
      <c r="HPC1" s="6"/>
      <c r="HPD1" s="6"/>
      <c r="HPE1" s="6"/>
      <c r="HPF1" s="6"/>
      <c r="HPG1" s="6"/>
      <c r="HPH1" s="6"/>
      <c r="HPI1" s="6"/>
      <c r="HPJ1" s="6"/>
      <c r="HPK1" s="6"/>
      <c r="HPL1" s="6"/>
      <c r="HPM1" s="6"/>
      <c r="HPN1" s="6"/>
      <c r="HPO1" s="6"/>
      <c r="HPP1" s="6"/>
      <c r="HPQ1" s="6"/>
      <c r="HPR1" s="6"/>
      <c r="HPS1" s="6"/>
      <c r="HPT1" s="6"/>
      <c r="HPU1" s="6"/>
      <c r="HPV1" s="6"/>
      <c r="HPW1" s="6"/>
      <c r="HPX1" s="6"/>
      <c r="HPY1" s="6"/>
      <c r="HPZ1" s="6"/>
      <c r="HQA1" s="6"/>
      <c r="HQB1" s="6"/>
      <c r="HQC1" s="6"/>
      <c r="HQD1" s="6"/>
      <c r="HQE1" s="6"/>
      <c r="HQF1" s="6"/>
      <c r="HQG1" s="6"/>
      <c r="HQH1" s="6"/>
      <c r="HQI1" s="6"/>
      <c r="HQJ1" s="6"/>
      <c r="HQK1" s="6"/>
      <c r="HQL1" s="6"/>
      <c r="HQM1" s="6"/>
      <c r="HQN1" s="6"/>
      <c r="HQO1" s="6"/>
      <c r="HQP1" s="6"/>
      <c r="HQQ1" s="6"/>
      <c r="HQR1" s="6"/>
      <c r="HQS1" s="6"/>
      <c r="HQT1" s="6"/>
      <c r="HQU1" s="6"/>
      <c r="HQV1" s="6"/>
      <c r="HQW1" s="6"/>
      <c r="HQX1" s="6"/>
      <c r="HQY1" s="6"/>
      <c r="HQZ1" s="6"/>
      <c r="HRA1" s="6"/>
      <c r="HRB1" s="6"/>
      <c r="HRC1" s="6"/>
      <c r="HRD1" s="6"/>
      <c r="HRE1" s="6"/>
      <c r="HRF1" s="6"/>
      <c r="HRG1" s="6"/>
      <c r="HRH1" s="6"/>
      <c r="HRI1" s="6"/>
      <c r="HRJ1" s="6"/>
      <c r="HRK1" s="6"/>
      <c r="HRL1" s="6"/>
      <c r="HRM1" s="6"/>
      <c r="HRN1" s="6"/>
      <c r="HRO1" s="6"/>
      <c r="HRP1" s="6"/>
      <c r="HRQ1" s="6"/>
      <c r="HRR1" s="6"/>
      <c r="HRS1" s="6"/>
      <c r="HRT1" s="6"/>
      <c r="HRU1" s="6"/>
      <c r="HRV1" s="6"/>
      <c r="HRW1" s="6"/>
      <c r="HRX1" s="6"/>
      <c r="HRY1" s="6"/>
      <c r="HRZ1" s="6"/>
      <c r="HSA1" s="6"/>
      <c r="HSB1" s="6"/>
      <c r="HSC1" s="6"/>
      <c r="HSD1" s="6"/>
      <c r="HSE1" s="6"/>
      <c r="HSF1" s="6"/>
      <c r="HSG1" s="6"/>
      <c r="HSH1" s="6"/>
      <c r="HSI1" s="6"/>
      <c r="HSJ1" s="6"/>
      <c r="HSK1" s="6"/>
      <c r="HSL1" s="6"/>
      <c r="HSM1" s="6"/>
      <c r="HSN1" s="6"/>
      <c r="HSO1" s="6"/>
      <c r="HSP1" s="6"/>
      <c r="HSQ1" s="6"/>
      <c r="HSR1" s="6"/>
      <c r="HSS1" s="6"/>
      <c r="HST1" s="6"/>
      <c r="HSU1" s="6"/>
      <c r="HSV1" s="6"/>
      <c r="HSW1" s="6"/>
      <c r="HSX1" s="6"/>
      <c r="HSY1" s="6"/>
      <c r="HSZ1" s="6"/>
      <c r="HTA1" s="6"/>
      <c r="HTB1" s="6"/>
      <c r="HTC1" s="6"/>
      <c r="HTD1" s="6"/>
      <c r="HTE1" s="6"/>
      <c r="HTF1" s="6"/>
      <c r="HTG1" s="6"/>
      <c r="HTH1" s="6"/>
      <c r="HTI1" s="6"/>
      <c r="HTJ1" s="6"/>
      <c r="HTK1" s="6"/>
      <c r="HTL1" s="6"/>
      <c r="HTM1" s="6"/>
      <c r="HTN1" s="6"/>
      <c r="HTO1" s="6"/>
      <c r="HTP1" s="6"/>
      <c r="HTQ1" s="6"/>
      <c r="HTR1" s="6"/>
      <c r="HTS1" s="6"/>
      <c r="HTT1" s="6"/>
      <c r="HTU1" s="6"/>
      <c r="HTV1" s="6"/>
      <c r="HTW1" s="6"/>
      <c r="HTX1" s="6"/>
      <c r="HTY1" s="6"/>
      <c r="HTZ1" s="6"/>
      <c r="HUA1" s="6"/>
      <c r="HUB1" s="6"/>
      <c r="HUC1" s="6"/>
      <c r="HUD1" s="6"/>
      <c r="HUE1" s="6"/>
      <c r="HUF1" s="6"/>
      <c r="HUG1" s="6"/>
      <c r="HUH1" s="6"/>
      <c r="HUI1" s="6"/>
      <c r="HUJ1" s="6"/>
      <c r="HUK1" s="6"/>
      <c r="HUL1" s="6"/>
      <c r="HUM1" s="6"/>
      <c r="HUN1" s="6"/>
      <c r="HUO1" s="6"/>
      <c r="HUP1" s="6"/>
      <c r="HUQ1" s="6"/>
      <c r="HUR1" s="6"/>
      <c r="HUS1" s="6"/>
      <c r="HUT1" s="6"/>
      <c r="HUU1" s="6"/>
      <c r="HUV1" s="6"/>
      <c r="HUW1" s="6"/>
      <c r="HUX1" s="6"/>
      <c r="HUY1" s="6"/>
      <c r="HUZ1" s="6"/>
      <c r="HVA1" s="6"/>
      <c r="HVB1" s="6"/>
      <c r="HVC1" s="6"/>
      <c r="HVD1" s="6"/>
      <c r="HVE1" s="6"/>
      <c r="HVF1" s="6"/>
      <c r="HVG1" s="6"/>
      <c r="HVH1" s="6"/>
      <c r="HVI1" s="6"/>
      <c r="HVJ1" s="6"/>
      <c r="HVK1" s="6"/>
      <c r="HVL1" s="6"/>
      <c r="HVM1" s="6"/>
      <c r="HVN1" s="6"/>
      <c r="HVO1" s="6"/>
      <c r="HVP1" s="6"/>
      <c r="HVQ1" s="6"/>
      <c r="HVR1" s="6"/>
      <c r="HVS1" s="6"/>
      <c r="HVT1" s="6"/>
      <c r="HVU1" s="6"/>
      <c r="HVV1" s="6"/>
      <c r="HVW1" s="6"/>
      <c r="HVX1" s="6"/>
      <c r="HVY1" s="6"/>
      <c r="HVZ1" s="6"/>
      <c r="HWA1" s="6"/>
      <c r="HWB1" s="6"/>
      <c r="HWC1" s="6"/>
      <c r="HWD1" s="6"/>
      <c r="HWE1" s="6"/>
      <c r="HWF1" s="6"/>
      <c r="HWG1" s="6"/>
      <c r="HWH1" s="6"/>
      <c r="HWI1" s="6"/>
      <c r="HWJ1" s="6"/>
      <c r="HWK1" s="6"/>
      <c r="HWL1" s="6"/>
      <c r="HWM1" s="6"/>
      <c r="HWN1" s="6"/>
      <c r="HWO1" s="6"/>
      <c r="HWP1" s="6"/>
      <c r="HWQ1" s="6"/>
      <c r="HWR1" s="6"/>
      <c r="HWS1" s="6"/>
      <c r="HWT1" s="6"/>
      <c r="HWU1" s="6"/>
      <c r="HWV1" s="6"/>
      <c r="HWW1" s="6"/>
      <c r="HWX1" s="6"/>
      <c r="HWY1" s="6"/>
      <c r="HWZ1" s="6"/>
      <c r="HXA1" s="6"/>
      <c r="HXB1" s="6"/>
      <c r="HXC1" s="6"/>
      <c r="HXD1" s="6"/>
      <c r="HXE1" s="6"/>
      <c r="HXF1" s="6"/>
      <c r="HXG1" s="6"/>
      <c r="HXH1" s="6"/>
      <c r="HXI1" s="6"/>
      <c r="HXJ1" s="6"/>
      <c r="HXK1" s="6"/>
      <c r="HXL1" s="6"/>
      <c r="HXM1" s="6"/>
      <c r="HXN1" s="6"/>
      <c r="HXO1" s="6"/>
      <c r="HXP1" s="6"/>
      <c r="HXQ1" s="6"/>
      <c r="HXR1" s="6"/>
      <c r="HXS1" s="6"/>
      <c r="HXT1" s="6"/>
      <c r="HXU1" s="6"/>
      <c r="HXV1" s="6"/>
      <c r="HXW1" s="6"/>
      <c r="HXX1" s="6"/>
      <c r="HXY1" s="6"/>
      <c r="HXZ1" s="6"/>
      <c r="HYA1" s="6"/>
      <c r="HYB1" s="6"/>
      <c r="HYC1" s="6"/>
      <c r="HYD1" s="6"/>
      <c r="HYE1" s="6"/>
      <c r="HYF1" s="6"/>
      <c r="HYG1" s="6"/>
      <c r="HYH1" s="6"/>
      <c r="HYI1" s="6"/>
      <c r="HYJ1" s="6"/>
      <c r="HYK1" s="6"/>
      <c r="HYL1" s="6"/>
      <c r="HYM1" s="6"/>
      <c r="HYN1" s="6"/>
      <c r="HYO1" s="6"/>
      <c r="HYP1" s="6"/>
      <c r="HYQ1" s="6"/>
      <c r="HYR1" s="6"/>
      <c r="HYS1" s="6"/>
      <c r="HYT1" s="6"/>
      <c r="HYU1" s="6"/>
      <c r="HYV1" s="6"/>
      <c r="HYW1" s="6"/>
      <c r="HYX1" s="6"/>
      <c r="HYY1" s="6"/>
      <c r="HYZ1" s="6"/>
      <c r="HZA1" s="6"/>
      <c r="HZB1" s="6"/>
      <c r="HZC1" s="6"/>
      <c r="HZD1" s="6"/>
      <c r="HZE1" s="6"/>
      <c r="HZF1" s="6"/>
      <c r="HZG1" s="6"/>
      <c r="HZH1" s="6"/>
      <c r="HZI1" s="6"/>
      <c r="HZJ1" s="6"/>
      <c r="HZK1" s="6"/>
      <c r="HZL1" s="6"/>
      <c r="HZM1" s="6"/>
      <c r="HZN1" s="6"/>
      <c r="HZO1" s="6"/>
      <c r="HZP1" s="6"/>
      <c r="HZQ1" s="6"/>
      <c r="HZR1" s="6"/>
      <c r="HZS1" s="6"/>
      <c r="HZT1" s="6"/>
      <c r="HZU1" s="6"/>
      <c r="HZV1" s="6"/>
      <c r="HZW1" s="6"/>
      <c r="HZX1" s="6"/>
      <c r="HZY1" s="6"/>
      <c r="HZZ1" s="6"/>
      <c r="IAA1" s="6"/>
      <c r="IAB1" s="6"/>
      <c r="IAC1" s="6"/>
      <c r="IAD1" s="6"/>
      <c r="IAE1" s="6"/>
      <c r="IAF1" s="6"/>
      <c r="IAG1" s="6"/>
      <c r="IAH1" s="6"/>
      <c r="IAI1" s="6"/>
      <c r="IAJ1" s="6"/>
      <c r="IAK1" s="6"/>
      <c r="IAL1" s="6"/>
      <c r="IAM1" s="6"/>
      <c r="IAN1" s="6"/>
      <c r="IAO1" s="6"/>
      <c r="IAP1" s="6"/>
      <c r="IAQ1" s="6"/>
      <c r="IAR1" s="6"/>
      <c r="IAS1" s="6"/>
      <c r="IAT1" s="6"/>
      <c r="IAU1" s="6"/>
      <c r="IAV1" s="6"/>
      <c r="IAW1" s="6"/>
      <c r="IAX1" s="6"/>
      <c r="IAY1" s="6"/>
      <c r="IAZ1" s="6"/>
      <c r="IBA1" s="6"/>
      <c r="IBB1" s="6"/>
      <c r="IBC1" s="6"/>
      <c r="IBD1" s="6"/>
      <c r="IBE1" s="6"/>
      <c r="IBF1" s="6"/>
      <c r="IBG1" s="6"/>
      <c r="IBH1" s="6"/>
      <c r="IBI1" s="6"/>
      <c r="IBJ1" s="6"/>
      <c r="IBK1" s="6"/>
      <c r="IBL1" s="6"/>
      <c r="IBM1" s="6"/>
      <c r="IBN1" s="6"/>
      <c r="IBO1" s="6"/>
      <c r="IBP1" s="6"/>
      <c r="IBQ1" s="6"/>
      <c r="IBR1" s="6"/>
      <c r="IBS1" s="6"/>
      <c r="IBT1" s="6"/>
      <c r="IBU1" s="6"/>
      <c r="IBV1" s="6"/>
      <c r="IBW1" s="6"/>
      <c r="IBX1" s="6"/>
      <c r="IBY1" s="6"/>
      <c r="IBZ1" s="6"/>
      <c r="ICA1" s="6"/>
      <c r="ICB1" s="6"/>
      <c r="ICC1" s="6"/>
      <c r="ICD1" s="6"/>
      <c r="ICE1" s="6"/>
      <c r="ICF1" s="6"/>
      <c r="ICG1" s="6"/>
      <c r="ICH1" s="6"/>
      <c r="ICI1" s="6"/>
      <c r="ICJ1" s="6"/>
      <c r="ICK1" s="6"/>
      <c r="ICL1" s="6"/>
      <c r="ICM1" s="6"/>
      <c r="ICN1" s="6"/>
      <c r="ICO1" s="6"/>
      <c r="ICP1" s="6"/>
      <c r="ICQ1" s="6"/>
      <c r="ICR1" s="6"/>
      <c r="ICS1" s="6"/>
      <c r="ICT1" s="6"/>
      <c r="ICU1" s="6"/>
      <c r="ICV1" s="6"/>
      <c r="ICW1" s="6"/>
      <c r="ICX1" s="6"/>
      <c r="ICY1" s="6"/>
      <c r="ICZ1" s="6"/>
      <c r="IDA1" s="6"/>
      <c r="IDB1" s="6"/>
      <c r="IDC1" s="6"/>
      <c r="IDD1" s="6"/>
      <c r="IDE1" s="6"/>
      <c r="IDF1" s="6"/>
      <c r="IDG1" s="6"/>
      <c r="IDH1" s="6"/>
      <c r="IDI1" s="6"/>
      <c r="IDJ1" s="6"/>
      <c r="IDK1" s="6"/>
      <c r="IDL1" s="6"/>
      <c r="IDM1" s="6"/>
      <c r="IDN1" s="6"/>
      <c r="IDO1" s="6"/>
      <c r="IDP1" s="6"/>
      <c r="IDQ1" s="6"/>
      <c r="IDR1" s="6"/>
      <c r="IDS1" s="6"/>
      <c r="IDT1" s="6"/>
      <c r="IDU1" s="6"/>
      <c r="IDV1" s="6"/>
      <c r="IDW1" s="6"/>
      <c r="IDX1" s="6"/>
      <c r="IDY1" s="6"/>
      <c r="IDZ1" s="6"/>
      <c r="IEA1" s="6"/>
      <c r="IEB1" s="6"/>
      <c r="IEC1" s="6"/>
      <c r="IED1" s="6"/>
      <c r="IEE1" s="6"/>
      <c r="IEF1" s="6"/>
      <c r="IEG1" s="6"/>
      <c r="IEH1" s="6"/>
      <c r="IEI1" s="6"/>
      <c r="IEJ1" s="6"/>
      <c r="IEK1" s="6"/>
      <c r="IEL1" s="6"/>
      <c r="IEM1" s="6"/>
      <c r="IEN1" s="6"/>
      <c r="IEO1" s="6"/>
      <c r="IEP1" s="6"/>
      <c r="IEQ1" s="6"/>
      <c r="IER1" s="6"/>
      <c r="IES1" s="6"/>
      <c r="IET1" s="6"/>
      <c r="IEU1" s="6"/>
      <c r="IEV1" s="6"/>
      <c r="IEW1" s="6"/>
      <c r="IEX1" s="6"/>
      <c r="IEY1" s="6"/>
      <c r="IEZ1" s="6"/>
      <c r="IFA1" s="6"/>
      <c r="IFB1" s="6"/>
      <c r="IFC1" s="6"/>
      <c r="IFD1" s="6"/>
      <c r="IFE1" s="6"/>
      <c r="IFF1" s="6"/>
      <c r="IFG1" s="6"/>
      <c r="IFH1" s="6"/>
      <c r="IFI1" s="6"/>
      <c r="IFJ1" s="6"/>
      <c r="IFK1" s="6"/>
      <c r="IFL1" s="6"/>
      <c r="IFM1" s="6"/>
      <c r="IFN1" s="6"/>
      <c r="IFO1" s="6"/>
      <c r="IFP1" s="6"/>
      <c r="IFQ1" s="6"/>
      <c r="IFR1" s="6"/>
      <c r="IFS1" s="6"/>
      <c r="IFT1" s="6"/>
      <c r="IFU1" s="6"/>
      <c r="IFV1" s="6"/>
      <c r="IFW1" s="6"/>
      <c r="IFX1" s="6"/>
      <c r="IFY1" s="6"/>
      <c r="IFZ1" s="6"/>
      <c r="IGA1" s="6"/>
      <c r="IGB1" s="6"/>
      <c r="IGC1" s="6"/>
      <c r="IGD1" s="6"/>
      <c r="IGE1" s="6"/>
      <c r="IGF1" s="6"/>
      <c r="IGG1" s="6"/>
      <c r="IGH1" s="6"/>
      <c r="IGI1" s="6"/>
      <c r="IGJ1" s="6"/>
      <c r="IGK1" s="6"/>
      <c r="IGL1" s="6"/>
      <c r="IGM1" s="6"/>
      <c r="IGN1" s="6"/>
      <c r="IGO1" s="6"/>
      <c r="IGP1" s="6"/>
      <c r="IGQ1" s="6"/>
      <c r="IGR1" s="6"/>
      <c r="IGS1" s="6"/>
      <c r="IGT1" s="6"/>
      <c r="IGU1" s="6"/>
      <c r="IGV1" s="6"/>
      <c r="IGW1" s="6"/>
      <c r="IGX1" s="6"/>
      <c r="IGY1" s="6"/>
      <c r="IGZ1" s="6"/>
      <c r="IHA1" s="6"/>
      <c r="IHB1" s="6"/>
      <c r="IHC1" s="6"/>
      <c r="IHD1" s="6"/>
      <c r="IHE1" s="6"/>
      <c r="IHF1" s="6"/>
      <c r="IHG1" s="6"/>
      <c r="IHH1" s="6"/>
      <c r="IHI1" s="6"/>
      <c r="IHJ1" s="6"/>
      <c r="IHK1" s="6"/>
      <c r="IHL1" s="6"/>
      <c r="IHM1" s="6"/>
      <c r="IHN1" s="6"/>
      <c r="IHO1" s="6"/>
      <c r="IHP1" s="6"/>
      <c r="IHQ1" s="6"/>
      <c r="IHR1" s="6"/>
      <c r="IHS1" s="6"/>
      <c r="IHT1" s="6"/>
      <c r="IHU1" s="6"/>
      <c r="IHV1" s="6"/>
      <c r="IHW1" s="6"/>
      <c r="IHX1" s="6"/>
      <c r="IHY1" s="6"/>
      <c r="IHZ1" s="6"/>
      <c r="IIA1" s="6"/>
      <c r="IIB1" s="6"/>
      <c r="IIC1" s="6"/>
      <c r="IID1" s="6"/>
      <c r="IIE1" s="6"/>
      <c r="IIF1" s="6"/>
      <c r="IIG1" s="6"/>
      <c r="IIH1" s="6"/>
      <c r="III1" s="6"/>
      <c r="IIJ1" s="6"/>
      <c r="IIK1" s="6"/>
      <c r="IIL1" s="6"/>
      <c r="IIM1" s="6"/>
      <c r="IIN1" s="6"/>
      <c r="IIO1" s="6"/>
      <c r="IIP1" s="6"/>
      <c r="IIQ1" s="6"/>
      <c r="IIR1" s="6"/>
      <c r="IIS1" s="6"/>
      <c r="IIT1" s="6"/>
      <c r="IIU1" s="6"/>
      <c r="IIV1" s="6"/>
      <c r="IIW1" s="6"/>
      <c r="IIX1" s="6"/>
      <c r="IIY1" s="6"/>
      <c r="IIZ1" s="6"/>
      <c r="IJA1" s="6"/>
      <c r="IJB1" s="6"/>
      <c r="IJC1" s="6"/>
      <c r="IJD1" s="6"/>
      <c r="IJE1" s="6"/>
      <c r="IJF1" s="6"/>
      <c r="IJG1" s="6"/>
      <c r="IJH1" s="6"/>
      <c r="IJI1" s="6"/>
      <c r="IJJ1" s="6"/>
      <c r="IJK1" s="6"/>
      <c r="IJL1" s="6"/>
      <c r="IJM1" s="6"/>
      <c r="IJN1" s="6"/>
      <c r="IJO1" s="6"/>
      <c r="IJP1" s="6"/>
      <c r="IJQ1" s="6"/>
      <c r="IJR1" s="6"/>
      <c r="IJS1" s="6"/>
      <c r="IJT1" s="6"/>
      <c r="IJU1" s="6"/>
      <c r="IJV1" s="6"/>
      <c r="IJW1" s="6"/>
      <c r="IJX1" s="6"/>
      <c r="IJY1" s="6"/>
      <c r="IJZ1" s="6"/>
      <c r="IKA1" s="6"/>
      <c r="IKB1" s="6"/>
      <c r="IKC1" s="6"/>
      <c r="IKD1" s="6"/>
      <c r="IKE1" s="6"/>
      <c r="IKF1" s="6"/>
      <c r="IKG1" s="6"/>
      <c r="IKH1" s="6"/>
      <c r="IKI1" s="6"/>
      <c r="IKJ1" s="6"/>
      <c r="IKK1" s="6"/>
      <c r="IKL1" s="6"/>
      <c r="IKM1" s="6"/>
      <c r="IKN1" s="6"/>
      <c r="IKO1" s="6"/>
      <c r="IKP1" s="6"/>
      <c r="IKQ1" s="6"/>
      <c r="IKR1" s="6"/>
      <c r="IKS1" s="6"/>
      <c r="IKT1" s="6"/>
      <c r="IKU1" s="6"/>
      <c r="IKV1" s="6"/>
      <c r="IKW1" s="6"/>
      <c r="IKX1" s="6"/>
      <c r="IKY1" s="6"/>
      <c r="IKZ1" s="6"/>
      <c r="ILA1" s="6"/>
      <c r="ILB1" s="6"/>
      <c r="ILC1" s="6"/>
      <c r="ILD1" s="6"/>
      <c r="ILE1" s="6"/>
      <c r="ILF1" s="6"/>
      <c r="ILG1" s="6"/>
      <c r="ILH1" s="6"/>
      <c r="ILI1" s="6"/>
      <c r="ILJ1" s="6"/>
      <c r="ILK1" s="6"/>
      <c r="ILL1" s="6"/>
      <c r="ILM1" s="6"/>
      <c r="ILN1" s="6"/>
      <c r="ILO1" s="6"/>
      <c r="ILP1" s="6"/>
      <c r="ILQ1" s="6"/>
      <c r="ILR1" s="6"/>
      <c r="ILS1" s="6"/>
      <c r="ILT1" s="6"/>
      <c r="ILU1" s="6"/>
      <c r="ILV1" s="6"/>
      <c r="ILW1" s="6"/>
      <c r="ILX1" s="6"/>
      <c r="ILY1" s="6"/>
      <c r="ILZ1" s="6"/>
      <c r="IMA1" s="6"/>
      <c r="IMB1" s="6"/>
      <c r="IMC1" s="6"/>
      <c r="IMD1" s="6"/>
      <c r="IME1" s="6"/>
      <c r="IMF1" s="6"/>
      <c r="IMG1" s="6"/>
      <c r="IMH1" s="6"/>
      <c r="IMI1" s="6"/>
      <c r="IMJ1" s="6"/>
      <c r="IMK1" s="6"/>
      <c r="IML1" s="6"/>
      <c r="IMM1" s="6"/>
      <c r="IMN1" s="6"/>
      <c r="IMO1" s="6"/>
      <c r="IMP1" s="6"/>
      <c r="IMQ1" s="6"/>
      <c r="IMR1" s="6"/>
      <c r="IMS1" s="6"/>
      <c r="IMT1" s="6"/>
      <c r="IMU1" s="6"/>
      <c r="IMV1" s="6"/>
      <c r="IMW1" s="6"/>
      <c r="IMX1" s="6"/>
      <c r="IMY1" s="6"/>
      <c r="IMZ1" s="6"/>
      <c r="INA1" s="6"/>
      <c r="INB1" s="6"/>
      <c r="INC1" s="6"/>
      <c r="IND1" s="6"/>
      <c r="INE1" s="6"/>
      <c r="INF1" s="6"/>
      <c r="ING1" s="6"/>
      <c r="INH1" s="6"/>
      <c r="INI1" s="6"/>
      <c r="INJ1" s="6"/>
      <c r="INK1" s="6"/>
      <c r="INL1" s="6"/>
      <c r="INM1" s="6"/>
      <c r="INN1" s="6"/>
      <c r="INO1" s="6"/>
      <c r="INP1" s="6"/>
      <c r="INQ1" s="6"/>
      <c r="INR1" s="6"/>
      <c r="INS1" s="6"/>
      <c r="INT1" s="6"/>
      <c r="INU1" s="6"/>
      <c r="INV1" s="6"/>
      <c r="INW1" s="6"/>
      <c r="INX1" s="6"/>
      <c r="INY1" s="6"/>
      <c r="INZ1" s="6"/>
      <c r="IOA1" s="6"/>
      <c r="IOB1" s="6"/>
      <c r="IOC1" s="6"/>
      <c r="IOD1" s="6"/>
      <c r="IOE1" s="6"/>
      <c r="IOF1" s="6"/>
      <c r="IOG1" s="6"/>
      <c r="IOH1" s="6"/>
      <c r="IOI1" s="6"/>
      <c r="IOJ1" s="6"/>
      <c r="IOK1" s="6"/>
      <c r="IOL1" s="6"/>
      <c r="IOM1" s="6"/>
      <c r="ION1" s="6"/>
      <c r="IOO1" s="6"/>
      <c r="IOP1" s="6"/>
      <c r="IOQ1" s="6"/>
      <c r="IOR1" s="6"/>
      <c r="IOS1" s="6"/>
      <c r="IOT1" s="6"/>
      <c r="IOU1" s="6"/>
      <c r="IOV1" s="6"/>
      <c r="IOW1" s="6"/>
      <c r="IOX1" s="6"/>
      <c r="IOY1" s="6"/>
      <c r="IOZ1" s="6"/>
      <c r="IPA1" s="6"/>
      <c r="IPB1" s="6"/>
      <c r="IPC1" s="6"/>
      <c r="IPD1" s="6"/>
      <c r="IPE1" s="6"/>
      <c r="IPF1" s="6"/>
      <c r="IPG1" s="6"/>
      <c r="IPH1" s="6"/>
      <c r="IPI1" s="6"/>
      <c r="IPJ1" s="6"/>
      <c r="IPK1" s="6"/>
      <c r="IPL1" s="6"/>
      <c r="IPM1" s="6"/>
      <c r="IPN1" s="6"/>
      <c r="IPO1" s="6"/>
      <c r="IPP1" s="6"/>
      <c r="IPQ1" s="6"/>
      <c r="IPR1" s="6"/>
      <c r="IPS1" s="6"/>
      <c r="IPT1" s="6"/>
      <c r="IPU1" s="6"/>
      <c r="IPV1" s="6"/>
      <c r="IPW1" s="6"/>
      <c r="IPX1" s="6"/>
      <c r="IPY1" s="6"/>
      <c r="IPZ1" s="6"/>
      <c r="IQA1" s="6"/>
      <c r="IQB1" s="6"/>
      <c r="IQC1" s="6"/>
      <c r="IQD1" s="6"/>
      <c r="IQE1" s="6"/>
      <c r="IQF1" s="6"/>
      <c r="IQG1" s="6"/>
      <c r="IQH1" s="6"/>
      <c r="IQI1" s="6"/>
      <c r="IQJ1" s="6"/>
      <c r="IQK1" s="6"/>
      <c r="IQL1" s="6"/>
      <c r="IQM1" s="6"/>
      <c r="IQN1" s="6"/>
      <c r="IQO1" s="6"/>
      <c r="IQP1" s="6"/>
      <c r="IQQ1" s="6"/>
      <c r="IQR1" s="6"/>
      <c r="IQS1" s="6"/>
      <c r="IQT1" s="6"/>
      <c r="IQU1" s="6"/>
      <c r="IQV1" s="6"/>
      <c r="IQW1" s="6"/>
      <c r="IQX1" s="6"/>
      <c r="IQY1" s="6"/>
      <c r="IQZ1" s="6"/>
      <c r="IRA1" s="6"/>
      <c r="IRB1" s="6"/>
      <c r="IRC1" s="6"/>
      <c r="IRD1" s="6"/>
      <c r="IRE1" s="6"/>
      <c r="IRF1" s="6"/>
      <c r="IRG1" s="6"/>
      <c r="IRH1" s="6"/>
      <c r="IRI1" s="6"/>
      <c r="IRJ1" s="6"/>
      <c r="IRK1" s="6"/>
      <c r="IRL1" s="6"/>
      <c r="IRM1" s="6"/>
      <c r="IRN1" s="6"/>
      <c r="IRO1" s="6"/>
      <c r="IRP1" s="6"/>
      <c r="IRQ1" s="6"/>
      <c r="IRR1" s="6"/>
      <c r="IRS1" s="6"/>
      <c r="IRT1" s="6"/>
      <c r="IRU1" s="6"/>
      <c r="IRV1" s="6"/>
      <c r="IRW1" s="6"/>
      <c r="IRX1" s="6"/>
      <c r="IRY1" s="6"/>
      <c r="IRZ1" s="6"/>
      <c r="ISA1" s="6"/>
      <c r="ISB1" s="6"/>
      <c r="ISC1" s="6"/>
      <c r="ISD1" s="6"/>
      <c r="ISE1" s="6"/>
      <c r="ISF1" s="6"/>
      <c r="ISG1" s="6"/>
      <c r="ISH1" s="6"/>
      <c r="ISI1" s="6"/>
      <c r="ISJ1" s="6"/>
      <c r="ISK1" s="6"/>
      <c r="ISL1" s="6"/>
      <c r="ISM1" s="6"/>
      <c r="ISN1" s="6"/>
      <c r="ISO1" s="6"/>
      <c r="ISP1" s="6"/>
      <c r="ISQ1" s="6"/>
      <c r="ISR1" s="6"/>
      <c r="ISS1" s="6"/>
      <c r="IST1" s="6"/>
      <c r="ISU1" s="6"/>
      <c r="ISV1" s="6"/>
      <c r="ISW1" s="6"/>
      <c r="ISX1" s="6"/>
      <c r="ISY1" s="6"/>
      <c r="ISZ1" s="6"/>
      <c r="ITA1" s="6"/>
      <c r="ITB1" s="6"/>
      <c r="ITC1" s="6"/>
      <c r="ITD1" s="6"/>
      <c r="ITE1" s="6"/>
      <c r="ITF1" s="6"/>
      <c r="ITG1" s="6"/>
      <c r="ITH1" s="6"/>
      <c r="ITI1" s="6"/>
      <c r="ITJ1" s="6"/>
      <c r="ITK1" s="6"/>
      <c r="ITL1" s="6"/>
      <c r="ITM1" s="6"/>
      <c r="ITN1" s="6"/>
      <c r="ITO1" s="6"/>
      <c r="ITP1" s="6"/>
      <c r="ITQ1" s="6"/>
      <c r="ITR1" s="6"/>
      <c r="ITS1" s="6"/>
      <c r="ITT1" s="6"/>
      <c r="ITU1" s="6"/>
      <c r="ITV1" s="6"/>
      <c r="ITW1" s="6"/>
      <c r="ITX1" s="6"/>
      <c r="ITY1" s="6"/>
      <c r="ITZ1" s="6"/>
      <c r="IUA1" s="6"/>
      <c r="IUB1" s="6"/>
      <c r="IUC1" s="6"/>
      <c r="IUD1" s="6"/>
      <c r="IUE1" s="6"/>
      <c r="IUF1" s="6"/>
      <c r="IUG1" s="6"/>
      <c r="IUH1" s="6"/>
      <c r="IUI1" s="6"/>
      <c r="IUJ1" s="6"/>
      <c r="IUK1" s="6"/>
      <c r="IUL1" s="6"/>
      <c r="IUM1" s="6"/>
      <c r="IUN1" s="6"/>
      <c r="IUO1" s="6"/>
      <c r="IUP1" s="6"/>
      <c r="IUQ1" s="6"/>
      <c r="IUR1" s="6"/>
      <c r="IUS1" s="6"/>
      <c r="IUT1" s="6"/>
      <c r="IUU1" s="6"/>
      <c r="IUV1" s="6"/>
      <c r="IUW1" s="6"/>
      <c r="IUX1" s="6"/>
      <c r="IUY1" s="6"/>
      <c r="IUZ1" s="6"/>
      <c r="IVA1" s="6"/>
      <c r="IVB1" s="6"/>
      <c r="IVC1" s="6"/>
      <c r="IVD1" s="6"/>
      <c r="IVE1" s="6"/>
      <c r="IVF1" s="6"/>
      <c r="IVG1" s="6"/>
      <c r="IVH1" s="6"/>
      <c r="IVI1" s="6"/>
      <c r="IVJ1" s="6"/>
      <c r="IVK1" s="6"/>
      <c r="IVL1" s="6"/>
      <c r="IVM1" s="6"/>
      <c r="IVN1" s="6"/>
      <c r="IVO1" s="6"/>
      <c r="IVP1" s="6"/>
      <c r="IVQ1" s="6"/>
      <c r="IVR1" s="6"/>
      <c r="IVS1" s="6"/>
      <c r="IVT1" s="6"/>
      <c r="IVU1" s="6"/>
      <c r="IVV1" s="6"/>
      <c r="IVW1" s="6"/>
      <c r="IVX1" s="6"/>
      <c r="IVY1" s="6"/>
      <c r="IVZ1" s="6"/>
      <c r="IWA1" s="6"/>
      <c r="IWB1" s="6"/>
      <c r="IWC1" s="6"/>
      <c r="IWD1" s="6"/>
      <c r="IWE1" s="6"/>
      <c r="IWF1" s="6"/>
      <c r="IWG1" s="6"/>
      <c r="IWH1" s="6"/>
      <c r="IWI1" s="6"/>
      <c r="IWJ1" s="6"/>
      <c r="IWK1" s="6"/>
      <c r="IWL1" s="6"/>
      <c r="IWM1" s="6"/>
      <c r="IWN1" s="6"/>
      <c r="IWO1" s="6"/>
      <c r="IWP1" s="6"/>
      <c r="IWQ1" s="6"/>
      <c r="IWR1" s="6"/>
      <c r="IWS1" s="6"/>
      <c r="IWT1" s="6"/>
      <c r="IWU1" s="6"/>
      <c r="IWV1" s="6"/>
      <c r="IWW1" s="6"/>
      <c r="IWX1" s="6"/>
      <c r="IWY1" s="6"/>
      <c r="IWZ1" s="6"/>
      <c r="IXA1" s="6"/>
      <c r="IXB1" s="6"/>
      <c r="IXC1" s="6"/>
      <c r="IXD1" s="6"/>
      <c r="IXE1" s="6"/>
      <c r="IXF1" s="6"/>
      <c r="IXG1" s="6"/>
      <c r="IXH1" s="6"/>
      <c r="IXI1" s="6"/>
      <c r="IXJ1" s="6"/>
      <c r="IXK1" s="6"/>
      <c r="IXL1" s="6"/>
      <c r="IXM1" s="6"/>
      <c r="IXN1" s="6"/>
      <c r="IXO1" s="6"/>
      <c r="IXP1" s="6"/>
      <c r="IXQ1" s="6"/>
      <c r="IXR1" s="6"/>
      <c r="IXS1" s="6"/>
      <c r="IXT1" s="6"/>
      <c r="IXU1" s="6"/>
      <c r="IXV1" s="6"/>
      <c r="IXW1" s="6"/>
      <c r="IXX1" s="6"/>
      <c r="IXY1" s="6"/>
      <c r="IXZ1" s="6"/>
      <c r="IYA1" s="6"/>
      <c r="IYB1" s="6"/>
      <c r="IYC1" s="6"/>
      <c r="IYD1" s="6"/>
      <c r="IYE1" s="6"/>
      <c r="IYF1" s="6"/>
      <c r="IYG1" s="6"/>
      <c r="IYH1" s="6"/>
      <c r="IYI1" s="6"/>
      <c r="IYJ1" s="6"/>
      <c r="IYK1" s="6"/>
      <c r="IYL1" s="6"/>
      <c r="IYM1" s="6"/>
      <c r="IYN1" s="6"/>
      <c r="IYO1" s="6"/>
      <c r="IYP1" s="6"/>
      <c r="IYQ1" s="6"/>
      <c r="IYR1" s="6"/>
      <c r="IYS1" s="6"/>
      <c r="IYT1" s="6"/>
      <c r="IYU1" s="6"/>
      <c r="IYV1" s="6"/>
      <c r="IYW1" s="6"/>
      <c r="IYX1" s="6"/>
      <c r="IYY1" s="6"/>
      <c r="IYZ1" s="6"/>
      <c r="IZA1" s="6"/>
      <c r="IZB1" s="6"/>
      <c r="IZC1" s="6"/>
      <c r="IZD1" s="6"/>
      <c r="IZE1" s="6"/>
      <c r="IZF1" s="6"/>
      <c r="IZG1" s="6"/>
      <c r="IZH1" s="6"/>
      <c r="IZI1" s="6"/>
      <c r="IZJ1" s="6"/>
      <c r="IZK1" s="6"/>
      <c r="IZL1" s="6"/>
      <c r="IZM1" s="6"/>
      <c r="IZN1" s="6"/>
      <c r="IZO1" s="6"/>
      <c r="IZP1" s="6"/>
      <c r="IZQ1" s="6"/>
      <c r="IZR1" s="6"/>
      <c r="IZS1" s="6"/>
      <c r="IZT1" s="6"/>
      <c r="IZU1" s="6"/>
      <c r="IZV1" s="6"/>
      <c r="IZW1" s="6"/>
      <c r="IZX1" s="6"/>
      <c r="IZY1" s="6"/>
      <c r="IZZ1" s="6"/>
      <c r="JAA1" s="6"/>
      <c r="JAB1" s="6"/>
      <c r="JAC1" s="6"/>
      <c r="JAD1" s="6"/>
      <c r="JAE1" s="6"/>
      <c r="JAF1" s="6"/>
      <c r="JAG1" s="6"/>
      <c r="JAH1" s="6"/>
      <c r="JAI1" s="6"/>
      <c r="JAJ1" s="6"/>
      <c r="JAK1" s="6"/>
      <c r="JAL1" s="6"/>
      <c r="JAM1" s="6"/>
      <c r="JAN1" s="6"/>
      <c r="JAO1" s="6"/>
      <c r="JAP1" s="6"/>
      <c r="JAQ1" s="6"/>
      <c r="JAR1" s="6"/>
      <c r="JAS1" s="6"/>
      <c r="JAT1" s="6"/>
      <c r="JAU1" s="6"/>
      <c r="JAV1" s="6"/>
      <c r="JAW1" s="6"/>
      <c r="JAX1" s="6"/>
      <c r="JAY1" s="6"/>
      <c r="JAZ1" s="6"/>
      <c r="JBA1" s="6"/>
      <c r="JBB1" s="6"/>
      <c r="JBC1" s="6"/>
      <c r="JBD1" s="6"/>
      <c r="JBE1" s="6"/>
      <c r="JBF1" s="6"/>
      <c r="JBG1" s="6"/>
      <c r="JBH1" s="6"/>
      <c r="JBI1" s="6"/>
      <c r="JBJ1" s="6"/>
      <c r="JBK1" s="6"/>
      <c r="JBL1" s="6"/>
      <c r="JBM1" s="6"/>
      <c r="JBN1" s="6"/>
      <c r="JBO1" s="6"/>
      <c r="JBP1" s="6"/>
      <c r="JBQ1" s="6"/>
      <c r="JBR1" s="6"/>
      <c r="JBS1" s="6"/>
      <c r="JBT1" s="6"/>
      <c r="JBU1" s="6"/>
      <c r="JBV1" s="6"/>
      <c r="JBW1" s="6"/>
      <c r="JBX1" s="6"/>
      <c r="JBY1" s="6"/>
      <c r="JBZ1" s="6"/>
      <c r="JCA1" s="6"/>
      <c r="JCB1" s="6"/>
      <c r="JCC1" s="6"/>
      <c r="JCD1" s="6"/>
      <c r="JCE1" s="6"/>
      <c r="JCF1" s="6"/>
      <c r="JCG1" s="6"/>
      <c r="JCH1" s="6"/>
      <c r="JCI1" s="6"/>
      <c r="JCJ1" s="6"/>
      <c r="JCK1" s="6"/>
      <c r="JCL1" s="6"/>
      <c r="JCM1" s="6"/>
      <c r="JCN1" s="6"/>
      <c r="JCO1" s="6"/>
      <c r="JCP1" s="6"/>
      <c r="JCQ1" s="6"/>
      <c r="JCR1" s="6"/>
      <c r="JCS1" s="6"/>
      <c r="JCT1" s="6"/>
      <c r="JCU1" s="6"/>
      <c r="JCV1" s="6"/>
      <c r="JCW1" s="6"/>
      <c r="JCX1" s="6"/>
      <c r="JCY1" s="6"/>
      <c r="JCZ1" s="6"/>
      <c r="JDA1" s="6"/>
      <c r="JDB1" s="6"/>
      <c r="JDC1" s="6"/>
      <c r="JDD1" s="6"/>
      <c r="JDE1" s="6"/>
      <c r="JDF1" s="6"/>
      <c r="JDG1" s="6"/>
      <c r="JDH1" s="6"/>
      <c r="JDI1" s="6"/>
      <c r="JDJ1" s="6"/>
      <c r="JDK1" s="6"/>
      <c r="JDL1" s="6"/>
      <c r="JDM1" s="6"/>
      <c r="JDN1" s="6"/>
      <c r="JDO1" s="6"/>
      <c r="JDP1" s="6"/>
      <c r="JDQ1" s="6"/>
      <c r="JDR1" s="6"/>
      <c r="JDS1" s="6"/>
      <c r="JDT1" s="6"/>
      <c r="JDU1" s="6"/>
      <c r="JDV1" s="6"/>
      <c r="JDW1" s="6"/>
      <c r="JDX1" s="6"/>
      <c r="JDY1" s="6"/>
      <c r="JDZ1" s="6"/>
      <c r="JEA1" s="6"/>
      <c r="JEB1" s="6"/>
      <c r="JEC1" s="6"/>
      <c r="JED1" s="6"/>
      <c r="JEE1" s="6"/>
      <c r="JEF1" s="6"/>
      <c r="JEG1" s="6"/>
      <c r="JEH1" s="6"/>
      <c r="JEI1" s="6"/>
      <c r="JEJ1" s="6"/>
      <c r="JEK1" s="6"/>
      <c r="JEL1" s="6"/>
      <c r="JEM1" s="6"/>
      <c r="JEN1" s="6"/>
      <c r="JEO1" s="6"/>
      <c r="JEP1" s="6"/>
      <c r="JEQ1" s="6"/>
      <c r="JER1" s="6"/>
      <c r="JES1" s="6"/>
      <c r="JET1" s="6"/>
      <c r="JEU1" s="6"/>
      <c r="JEV1" s="6"/>
      <c r="JEW1" s="6"/>
      <c r="JEX1" s="6"/>
      <c r="JEY1" s="6"/>
      <c r="JEZ1" s="6"/>
      <c r="JFA1" s="6"/>
      <c r="JFB1" s="6"/>
      <c r="JFC1" s="6"/>
      <c r="JFD1" s="6"/>
      <c r="JFE1" s="6"/>
      <c r="JFF1" s="6"/>
      <c r="JFG1" s="6"/>
      <c r="JFH1" s="6"/>
      <c r="JFI1" s="6"/>
      <c r="JFJ1" s="6"/>
      <c r="JFK1" s="6"/>
      <c r="JFL1" s="6"/>
      <c r="JFM1" s="6"/>
      <c r="JFN1" s="6"/>
      <c r="JFO1" s="6"/>
      <c r="JFP1" s="6"/>
      <c r="JFQ1" s="6"/>
      <c r="JFR1" s="6"/>
      <c r="JFS1" s="6"/>
      <c r="JFT1" s="6"/>
      <c r="JFU1" s="6"/>
      <c r="JFV1" s="6"/>
      <c r="JFW1" s="6"/>
      <c r="JFX1" s="6"/>
      <c r="JFY1" s="6"/>
      <c r="JFZ1" s="6"/>
      <c r="JGA1" s="6"/>
      <c r="JGB1" s="6"/>
      <c r="JGC1" s="6"/>
      <c r="JGD1" s="6"/>
      <c r="JGE1" s="6"/>
      <c r="JGF1" s="6"/>
      <c r="JGG1" s="6"/>
      <c r="JGH1" s="6"/>
      <c r="JGI1" s="6"/>
      <c r="JGJ1" s="6"/>
      <c r="JGK1" s="6"/>
      <c r="JGL1" s="6"/>
      <c r="JGM1" s="6"/>
      <c r="JGN1" s="6"/>
      <c r="JGO1" s="6"/>
      <c r="JGP1" s="6"/>
      <c r="JGQ1" s="6"/>
      <c r="JGR1" s="6"/>
      <c r="JGS1" s="6"/>
      <c r="JGT1" s="6"/>
      <c r="JGU1" s="6"/>
      <c r="JGV1" s="6"/>
      <c r="JGW1" s="6"/>
      <c r="JGX1" s="6"/>
      <c r="JGY1" s="6"/>
      <c r="JGZ1" s="6"/>
      <c r="JHA1" s="6"/>
      <c r="JHB1" s="6"/>
      <c r="JHC1" s="6"/>
      <c r="JHD1" s="6"/>
      <c r="JHE1" s="6"/>
      <c r="JHF1" s="6"/>
      <c r="JHG1" s="6"/>
      <c r="JHH1" s="6"/>
      <c r="JHI1" s="6"/>
      <c r="JHJ1" s="6"/>
      <c r="JHK1" s="6"/>
      <c r="JHL1" s="6"/>
      <c r="JHM1" s="6"/>
      <c r="JHN1" s="6"/>
      <c r="JHO1" s="6"/>
      <c r="JHP1" s="6"/>
      <c r="JHQ1" s="6"/>
      <c r="JHR1" s="6"/>
      <c r="JHS1" s="6"/>
      <c r="JHT1" s="6"/>
      <c r="JHU1" s="6"/>
      <c r="JHV1" s="6"/>
      <c r="JHW1" s="6"/>
      <c r="JHX1" s="6"/>
      <c r="JHY1" s="6"/>
      <c r="JHZ1" s="6"/>
      <c r="JIA1" s="6"/>
      <c r="JIB1" s="6"/>
      <c r="JIC1" s="6"/>
      <c r="JID1" s="6"/>
      <c r="JIE1" s="6"/>
      <c r="JIF1" s="6"/>
      <c r="JIG1" s="6"/>
      <c r="JIH1" s="6"/>
      <c r="JII1" s="6"/>
      <c r="JIJ1" s="6"/>
      <c r="JIK1" s="6"/>
      <c r="JIL1" s="6"/>
      <c r="JIM1" s="6"/>
      <c r="JIN1" s="6"/>
      <c r="JIO1" s="6"/>
      <c r="JIP1" s="6"/>
      <c r="JIQ1" s="6"/>
      <c r="JIR1" s="6"/>
      <c r="JIS1" s="6"/>
      <c r="JIT1" s="6"/>
      <c r="JIU1" s="6"/>
      <c r="JIV1" s="6"/>
      <c r="JIW1" s="6"/>
      <c r="JIX1" s="6"/>
      <c r="JIY1" s="6"/>
      <c r="JIZ1" s="6"/>
      <c r="JJA1" s="6"/>
      <c r="JJB1" s="6"/>
      <c r="JJC1" s="6"/>
      <c r="JJD1" s="6"/>
      <c r="JJE1" s="6"/>
      <c r="JJF1" s="6"/>
      <c r="JJG1" s="6"/>
      <c r="JJH1" s="6"/>
      <c r="JJI1" s="6"/>
      <c r="JJJ1" s="6"/>
      <c r="JJK1" s="6"/>
      <c r="JJL1" s="6"/>
      <c r="JJM1" s="6"/>
      <c r="JJN1" s="6"/>
      <c r="JJO1" s="6"/>
      <c r="JJP1" s="6"/>
      <c r="JJQ1" s="6"/>
      <c r="JJR1" s="6"/>
      <c r="JJS1" s="6"/>
      <c r="JJT1" s="6"/>
      <c r="JJU1" s="6"/>
      <c r="JJV1" s="6"/>
      <c r="JJW1" s="6"/>
      <c r="JJX1" s="6"/>
      <c r="JJY1" s="6"/>
      <c r="JJZ1" s="6"/>
      <c r="JKA1" s="6"/>
      <c r="JKB1" s="6"/>
      <c r="JKC1" s="6"/>
      <c r="JKD1" s="6"/>
      <c r="JKE1" s="6"/>
      <c r="JKF1" s="6"/>
      <c r="JKG1" s="6"/>
      <c r="JKH1" s="6"/>
      <c r="JKI1" s="6"/>
      <c r="JKJ1" s="6"/>
      <c r="JKK1" s="6"/>
      <c r="JKL1" s="6"/>
      <c r="JKM1" s="6"/>
      <c r="JKN1" s="6"/>
      <c r="JKO1" s="6"/>
      <c r="JKP1" s="6"/>
      <c r="JKQ1" s="6"/>
      <c r="JKR1" s="6"/>
      <c r="JKS1" s="6"/>
      <c r="JKT1" s="6"/>
      <c r="JKU1" s="6"/>
      <c r="JKV1" s="6"/>
      <c r="JKW1" s="6"/>
      <c r="JKX1" s="6"/>
      <c r="JKY1" s="6"/>
      <c r="JKZ1" s="6"/>
      <c r="JLA1" s="6"/>
      <c r="JLB1" s="6"/>
      <c r="JLC1" s="6"/>
      <c r="JLD1" s="6"/>
      <c r="JLE1" s="6"/>
      <c r="JLF1" s="6"/>
      <c r="JLG1" s="6"/>
      <c r="JLH1" s="6"/>
      <c r="JLI1" s="6"/>
      <c r="JLJ1" s="6"/>
      <c r="JLK1" s="6"/>
      <c r="JLL1" s="6"/>
      <c r="JLM1" s="6"/>
      <c r="JLN1" s="6"/>
      <c r="JLO1" s="6"/>
      <c r="JLP1" s="6"/>
      <c r="JLQ1" s="6"/>
      <c r="JLR1" s="6"/>
      <c r="JLS1" s="6"/>
      <c r="JLT1" s="6"/>
      <c r="JLU1" s="6"/>
      <c r="JLV1" s="6"/>
      <c r="JLW1" s="6"/>
      <c r="JLX1" s="6"/>
      <c r="JLY1" s="6"/>
      <c r="JLZ1" s="6"/>
      <c r="JMA1" s="6"/>
      <c r="JMB1" s="6"/>
      <c r="JMC1" s="6"/>
      <c r="JMD1" s="6"/>
      <c r="JME1" s="6"/>
      <c r="JMF1" s="6"/>
      <c r="JMG1" s="6"/>
      <c r="JMH1" s="6"/>
      <c r="JMI1" s="6"/>
      <c r="JMJ1" s="6"/>
      <c r="JMK1" s="6"/>
      <c r="JML1" s="6"/>
      <c r="JMM1" s="6"/>
      <c r="JMN1" s="6"/>
      <c r="JMO1" s="6"/>
      <c r="JMP1" s="6"/>
      <c r="JMQ1" s="6"/>
      <c r="JMR1" s="6"/>
      <c r="JMS1" s="6"/>
      <c r="JMT1" s="6"/>
      <c r="JMU1" s="6"/>
      <c r="JMV1" s="6"/>
      <c r="JMW1" s="6"/>
      <c r="JMX1" s="6"/>
      <c r="JMY1" s="6"/>
      <c r="JMZ1" s="6"/>
      <c r="JNA1" s="6"/>
      <c r="JNB1" s="6"/>
      <c r="JNC1" s="6"/>
      <c r="JND1" s="6"/>
      <c r="JNE1" s="6"/>
      <c r="JNF1" s="6"/>
      <c r="JNG1" s="6"/>
      <c r="JNH1" s="6"/>
      <c r="JNI1" s="6"/>
      <c r="JNJ1" s="6"/>
      <c r="JNK1" s="6"/>
      <c r="JNL1" s="6"/>
      <c r="JNM1" s="6"/>
      <c r="JNN1" s="6"/>
      <c r="JNO1" s="6"/>
      <c r="JNP1" s="6"/>
      <c r="JNQ1" s="6"/>
      <c r="JNR1" s="6"/>
      <c r="JNS1" s="6"/>
      <c r="JNT1" s="6"/>
      <c r="JNU1" s="6"/>
      <c r="JNV1" s="6"/>
      <c r="JNW1" s="6"/>
      <c r="JNX1" s="6"/>
      <c r="JNY1" s="6"/>
      <c r="JNZ1" s="6"/>
      <c r="JOA1" s="6"/>
      <c r="JOB1" s="6"/>
      <c r="JOC1" s="6"/>
      <c r="JOD1" s="6"/>
      <c r="JOE1" s="6"/>
      <c r="JOF1" s="6"/>
      <c r="JOG1" s="6"/>
      <c r="JOH1" s="6"/>
      <c r="JOI1" s="6"/>
      <c r="JOJ1" s="6"/>
      <c r="JOK1" s="6"/>
      <c r="JOL1" s="6"/>
      <c r="JOM1" s="6"/>
      <c r="JON1" s="6"/>
      <c r="JOO1" s="6"/>
      <c r="JOP1" s="6"/>
      <c r="JOQ1" s="6"/>
      <c r="JOR1" s="6"/>
      <c r="JOS1" s="6"/>
      <c r="JOT1" s="6"/>
      <c r="JOU1" s="6"/>
      <c r="JOV1" s="6"/>
      <c r="JOW1" s="6"/>
      <c r="JOX1" s="6"/>
      <c r="JOY1" s="6"/>
      <c r="JOZ1" s="6"/>
      <c r="JPA1" s="6"/>
      <c r="JPB1" s="6"/>
      <c r="JPC1" s="6"/>
      <c r="JPD1" s="6"/>
      <c r="JPE1" s="6"/>
      <c r="JPF1" s="6"/>
      <c r="JPG1" s="6"/>
      <c r="JPH1" s="6"/>
      <c r="JPI1" s="6"/>
      <c r="JPJ1" s="6"/>
      <c r="JPK1" s="6"/>
      <c r="JPL1" s="6"/>
      <c r="JPM1" s="6"/>
      <c r="JPN1" s="6"/>
      <c r="JPO1" s="6"/>
      <c r="JPP1" s="6"/>
      <c r="JPQ1" s="6"/>
      <c r="JPR1" s="6"/>
      <c r="JPS1" s="6"/>
      <c r="JPT1" s="6"/>
      <c r="JPU1" s="6"/>
      <c r="JPV1" s="6"/>
      <c r="JPW1" s="6"/>
      <c r="JPX1" s="6"/>
      <c r="JPY1" s="6"/>
      <c r="JPZ1" s="6"/>
      <c r="JQA1" s="6"/>
      <c r="JQB1" s="6"/>
      <c r="JQC1" s="6"/>
      <c r="JQD1" s="6"/>
      <c r="JQE1" s="6"/>
      <c r="JQF1" s="6"/>
      <c r="JQG1" s="6"/>
      <c r="JQH1" s="6"/>
      <c r="JQI1" s="6"/>
      <c r="JQJ1" s="6"/>
      <c r="JQK1" s="6"/>
      <c r="JQL1" s="6"/>
      <c r="JQM1" s="6"/>
      <c r="JQN1" s="6"/>
      <c r="JQO1" s="6"/>
      <c r="JQP1" s="6"/>
      <c r="JQQ1" s="6"/>
      <c r="JQR1" s="6"/>
      <c r="JQS1" s="6"/>
      <c r="JQT1" s="6"/>
      <c r="JQU1" s="6"/>
      <c r="JQV1" s="6"/>
      <c r="JQW1" s="6"/>
      <c r="JQX1" s="6"/>
      <c r="JQY1" s="6"/>
      <c r="JQZ1" s="6"/>
      <c r="JRA1" s="6"/>
      <c r="JRB1" s="6"/>
      <c r="JRC1" s="6"/>
      <c r="JRD1" s="6"/>
      <c r="JRE1" s="6"/>
      <c r="JRF1" s="6"/>
      <c r="JRG1" s="6"/>
      <c r="JRH1" s="6"/>
      <c r="JRI1" s="6"/>
      <c r="JRJ1" s="6"/>
      <c r="JRK1" s="6"/>
      <c r="JRL1" s="6"/>
      <c r="JRM1" s="6"/>
      <c r="JRN1" s="6"/>
      <c r="JRO1" s="6"/>
      <c r="JRP1" s="6"/>
      <c r="JRQ1" s="6"/>
      <c r="JRR1" s="6"/>
      <c r="JRS1" s="6"/>
      <c r="JRT1" s="6"/>
      <c r="JRU1" s="6"/>
      <c r="JRV1" s="6"/>
      <c r="JRW1" s="6"/>
      <c r="JRX1" s="6"/>
      <c r="JRY1" s="6"/>
      <c r="JRZ1" s="6"/>
      <c r="JSA1" s="6"/>
      <c r="JSB1" s="6"/>
      <c r="JSC1" s="6"/>
      <c r="JSD1" s="6"/>
      <c r="JSE1" s="6"/>
      <c r="JSF1" s="6"/>
      <c r="JSG1" s="6"/>
      <c r="JSH1" s="6"/>
      <c r="JSI1" s="6"/>
      <c r="JSJ1" s="6"/>
      <c r="JSK1" s="6"/>
      <c r="JSL1" s="6"/>
      <c r="JSM1" s="6"/>
      <c r="JSN1" s="6"/>
      <c r="JSO1" s="6"/>
      <c r="JSP1" s="6"/>
      <c r="JSQ1" s="6"/>
      <c r="JSR1" s="6"/>
      <c r="JSS1" s="6"/>
      <c r="JST1" s="6"/>
      <c r="JSU1" s="6"/>
      <c r="JSV1" s="6"/>
      <c r="JSW1" s="6"/>
      <c r="JSX1" s="6"/>
      <c r="JSY1" s="6"/>
      <c r="JSZ1" s="6"/>
      <c r="JTA1" s="6"/>
      <c r="JTB1" s="6"/>
      <c r="JTC1" s="6"/>
      <c r="JTD1" s="6"/>
      <c r="JTE1" s="6"/>
      <c r="JTF1" s="6"/>
      <c r="JTG1" s="6"/>
      <c r="JTH1" s="6"/>
      <c r="JTI1" s="6"/>
      <c r="JTJ1" s="6"/>
      <c r="JTK1" s="6"/>
      <c r="JTL1" s="6"/>
      <c r="JTM1" s="6"/>
      <c r="JTN1" s="6"/>
      <c r="JTO1" s="6"/>
      <c r="JTP1" s="6"/>
      <c r="JTQ1" s="6"/>
      <c r="JTR1" s="6"/>
      <c r="JTS1" s="6"/>
      <c r="JTT1" s="6"/>
      <c r="JTU1" s="6"/>
      <c r="JTV1" s="6"/>
      <c r="JTW1" s="6"/>
      <c r="JTX1" s="6"/>
      <c r="JTY1" s="6"/>
      <c r="JTZ1" s="6"/>
      <c r="JUA1" s="6"/>
      <c r="JUB1" s="6"/>
      <c r="JUC1" s="6"/>
      <c r="JUD1" s="6"/>
      <c r="JUE1" s="6"/>
      <c r="JUF1" s="6"/>
      <c r="JUG1" s="6"/>
      <c r="JUH1" s="6"/>
      <c r="JUI1" s="6"/>
      <c r="JUJ1" s="6"/>
      <c r="JUK1" s="6"/>
      <c r="JUL1" s="6"/>
      <c r="JUM1" s="6"/>
      <c r="JUN1" s="6"/>
      <c r="JUO1" s="6"/>
      <c r="JUP1" s="6"/>
      <c r="JUQ1" s="6"/>
      <c r="JUR1" s="6"/>
      <c r="JUS1" s="6"/>
      <c r="JUT1" s="6"/>
      <c r="JUU1" s="6"/>
      <c r="JUV1" s="6"/>
      <c r="JUW1" s="6"/>
      <c r="JUX1" s="6"/>
      <c r="JUY1" s="6"/>
      <c r="JUZ1" s="6"/>
      <c r="JVA1" s="6"/>
      <c r="JVB1" s="6"/>
      <c r="JVC1" s="6"/>
      <c r="JVD1" s="6"/>
      <c r="JVE1" s="6"/>
      <c r="JVF1" s="6"/>
      <c r="JVG1" s="6"/>
      <c r="JVH1" s="6"/>
      <c r="JVI1" s="6"/>
      <c r="JVJ1" s="6"/>
      <c r="JVK1" s="6"/>
      <c r="JVL1" s="6"/>
      <c r="JVM1" s="6"/>
      <c r="JVN1" s="6"/>
      <c r="JVO1" s="6"/>
      <c r="JVP1" s="6"/>
      <c r="JVQ1" s="6"/>
      <c r="JVR1" s="6"/>
      <c r="JVS1" s="6"/>
      <c r="JVT1" s="6"/>
      <c r="JVU1" s="6"/>
      <c r="JVV1" s="6"/>
      <c r="JVW1" s="6"/>
      <c r="JVX1" s="6"/>
      <c r="JVY1" s="6"/>
      <c r="JVZ1" s="6"/>
      <c r="JWA1" s="6"/>
      <c r="JWB1" s="6"/>
      <c r="JWC1" s="6"/>
      <c r="JWD1" s="6"/>
      <c r="JWE1" s="6"/>
      <c r="JWF1" s="6"/>
      <c r="JWG1" s="6"/>
      <c r="JWH1" s="6"/>
      <c r="JWI1" s="6"/>
      <c r="JWJ1" s="6"/>
      <c r="JWK1" s="6"/>
      <c r="JWL1" s="6"/>
      <c r="JWM1" s="6"/>
      <c r="JWN1" s="6"/>
      <c r="JWO1" s="6"/>
      <c r="JWP1" s="6"/>
      <c r="JWQ1" s="6"/>
      <c r="JWR1" s="6"/>
      <c r="JWS1" s="6"/>
      <c r="JWT1" s="6"/>
      <c r="JWU1" s="6"/>
      <c r="JWV1" s="6"/>
      <c r="JWW1" s="6"/>
      <c r="JWX1" s="6"/>
      <c r="JWY1" s="6"/>
      <c r="JWZ1" s="6"/>
      <c r="JXA1" s="6"/>
      <c r="JXB1" s="6"/>
      <c r="JXC1" s="6"/>
      <c r="JXD1" s="6"/>
      <c r="JXE1" s="6"/>
      <c r="JXF1" s="6"/>
      <c r="JXG1" s="6"/>
      <c r="JXH1" s="6"/>
      <c r="JXI1" s="6"/>
      <c r="JXJ1" s="6"/>
      <c r="JXK1" s="6"/>
      <c r="JXL1" s="6"/>
      <c r="JXM1" s="6"/>
      <c r="JXN1" s="6"/>
      <c r="JXO1" s="6"/>
      <c r="JXP1" s="6"/>
      <c r="JXQ1" s="6"/>
      <c r="JXR1" s="6"/>
      <c r="JXS1" s="6"/>
      <c r="JXT1" s="6"/>
      <c r="JXU1" s="6"/>
      <c r="JXV1" s="6"/>
      <c r="JXW1" s="6"/>
      <c r="JXX1" s="6"/>
      <c r="JXY1" s="6"/>
      <c r="JXZ1" s="6"/>
      <c r="JYA1" s="6"/>
      <c r="JYB1" s="6"/>
      <c r="JYC1" s="6"/>
      <c r="JYD1" s="6"/>
      <c r="JYE1" s="6"/>
      <c r="JYF1" s="6"/>
      <c r="JYG1" s="6"/>
      <c r="JYH1" s="6"/>
      <c r="JYI1" s="6"/>
      <c r="JYJ1" s="6"/>
      <c r="JYK1" s="6"/>
      <c r="JYL1" s="6"/>
      <c r="JYM1" s="6"/>
      <c r="JYN1" s="6"/>
      <c r="JYO1" s="6"/>
      <c r="JYP1" s="6"/>
      <c r="JYQ1" s="6"/>
      <c r="JYR1" s="6"/>
      <c r="JYS1" s="6"/>
      <c r="JYT1" s="6"/>
      <c r="JYU1" s="6"/>
      <c r="JYV1" s="6"/>
      <c r="JYW1" s="6"/>
      <c r="JYX1" s="6"/>
      <c r="JYY1" s="6"/>
      <c r="JYZ1" s="6"/>
      <c r="JZA1" s="6"/>
      <c r="JZB1" s="6"/>
      <c r="JZC1" s="6"/>
      <c r="JZD1" s="6"/>
      <c r="JZE1" s="6"/>
      <c r="JZF1" s="6"/>
      <c r="JZG1" s="6"/>
      <c r="JZH1" s="6"/>
      <c r="JZI1" s="6"/>
      <c r="JZJ1" s="6"/>
      <c r="JZK1" s="6"/>
      <c r="JZL1" s="6"/>
      <c r="JZM1" s="6"/>
      <c r="JZN1" s="6"/>
      <c r="JZO1" s="6"/>
      <c r="JZP1" s="6"/>
      <c r="JZQ1" s="6"/>
      <c r="JZR1" s="6"/>
      <c r="JZS1" s="6"/>
      <c r="JZT1" s="6"/>
      <c r="JZU1" s="6"/>
      <c r="JZV1" s="6"/>
      <c r="JZW1" s="6"/>
      <c r="JZX1" s="6"/>
      <c r="JZY1" s="6"/>
      <c r="JZZ1" s="6"/>
      <c r="KAA1" s="6"/>
      <c r="KAB1" s="6"/>
      <c r="KAC1" s="6"/>
      <c r="KAD1" s="6"/>
      <c r="KAE1" s="6"/>
      <c r="KAF1" s="6"/>
      <c r="KAG1" s="6"/>
      <c r="KAH1" s="6"/>
      <c r="KAI1" s="6"/>
      <c r="KAJ1" s="6"/>
      <c r="KAK1" s="6"/>
      <c r="KAL1" s="6"/>
      <c r="KAM1" s="6"/>
      <c r="KAN1" s="6"/>
      <c r="KAO1" s="6"/>
      <c r="KAP1" s="6"/>
      <c r="KAQ1" s="6"/>
      <c r="KAR1" s="6"/>
      <c r="KAS1" s="6"/>
      <c r="KAT1" s="6"/>
      <c r="KAU1" s="6"/>
      <c r="KAV1" s="6"/>
      <c r="KAW1" s="6"/>
      <c r="KAX1" s="6"/>
      <c r="KAY1" s="6"/>
      <c r="KAZ1" s="6"/>
      <c r="KBA1" s="6"/>
      <c r="KBB1" s="6"/>
      <c r="KBC1" s="6"/>
      <c r="KBD1" s="6"/>
      <c r="KBE1" s="6"/>
      <c r="KBF1" s="6"/>
      <c r="KBG1" s="6"/>
      <c r="KBH1" s="6"/>
      <c r="KBI1" s="6"/>
      <c r="KBJ1" s="6"/>
      <c r="KBK1" s="6"/>
      <c r="KBL1" s="6"/>
      <c r="KBM1" s="6"/>
      <c r="KBN1" s="6"/>
      <c r="KBO1" s="6"/>
      <c r="KBP1" s="6"/>
      <c r="KBQ1" s="6"/>
      <c r="KBR1" s="6"/>
      <c r="KBS1" s="6"/>
      <c r="KBT1" s="6"/>
      <c r="KBU1" s="6"/>
      <c r="KBV1" s="6"/>
      <c r="KBW1" s="6"/>
      <c r="KBX1" s="6"/>
      <c r="KBY1" s="6"/>
      <c r="KBZ1" s="6"/>
      <c r="KCA1" s="6"/>
      <c r="KCB1" s="6"/>
      <c r="KCC1" s="6"/>
      <c r="KCD1" s="6"/>
      <c r="KCE1" s="6"/>
      <c r="KCF1" s="6"/>
      <c r="KCG1" s="6"/>
      <c r="KCH1" s="6"/>
      <c r="KCI1" s="6"/>
      <c r="KCJ1" s="6"/>
      <c r="KCK1" s="6"/>
      <c r="KCL1" s="6"/>
      <c r="KCM1" s="6"/>
      <c r="KCN1" s="6"/>
      <c r="KCO1" s="6"/>
      <c r="KCP1" s="6"/>
      <c r="KCQ1" s="6"/>
      <c r="KCR1" s="6"/>
      <c r="KCS1" s="6"/>
      <c r="KCT1" s="6"/>
      <c r="KCU1" s="6"/>
      <c r="KCV1" s="6"/>
      <c r="KCW1" s="6"/>
      <c r="KCX1" s="6"/>
      <c r="KCY1" s="6"/>
      <c r="KCZ1" s="6"/>
      <c r="KDA1" s="6"/>
      <c r="KDB1" s="6"/>
      <c r="KDC1" s="6"/>
      <c r="KDD1" s="6"/>
      <c r="KDE1" s="6"/>
      <c r="KDF1" s="6"/>
      <c r="KDG1" s="6"/>
      <c r="KDH1" s="6"/>
      <c r="KDI1" s="6"/>
      <c r="KDJ1" s="6"/>
      <c r="KDK1" s="6"/>
      <c r="KDL1" s="6"/>
      <c r="KDM1" s="6"/>
      <c r="KDN1" s="6"/>
      <c r="KDO1" s="6"/>
      <c r="KDP1" s="6"/>
      <c r="KDQ1" s="6"/>
      <c r="KDR1" s="6"/>
      <c r="KDS1" s="6"/>
      <c r="KDT1" s="6"/>
      <c r="KDU1" s="6"/>
      <c r="KDV1" s="6"/>
      <c r="KDW1" s="6"/>
      <c r="KDX1" s="6"/>
      <c r="KDY1" s="6"/>
      <c r="KDZ1" s="6"/>
      <c r="KEA1" s="6"/>
      <c r="KEB1" s="6"/>
      <c r="KEC1" s="6"/>
      <c r="KED1" s="6"/>
      <c r="KEE1" s="6"/>
      <c r="KEF1" s="6"/>
      <c r="KEG1" s="6"/>
      <c r="KEH1" s="6"/>
      <c r="KEI1" s="6"/>
      <c r="KEJ1" s="6"/>
      <c r="KEK1" s="6"/>
      <c r="KEL1" s="6"/>
      <c r="KEM1" s="6"/>
      <c r="KEN1" s="6"/>
      <c r="KEO1" s="6"/>
      <c r="KEP1" s="6"/>
      <c r="KEQ1" s="6"/>
      <c r="KER1" s="6"/>
      <c r="KES1" s="6"/>
      <c r="KET1" s="6"/>
      <c r="KEU1" s="6"/>
      <c r="KEV1" s="6"/>
      <c r="KEW1" s="6"/>
      <c r="KEX1" s="6"/>
      <c r="KEY1" s="6"/>
      <c r="KEZ1" s="6"/>
      <c r="KFA1" s="6"/>
      <c r="KFB1" s="6"/>
      <c r="KFC1" s="6"/>
      <c r="KFD1" s="6"/>
      <c r="KFE1" s="6"/>
      <c r="KFF1" s="6"/>
      <c r="KFG1" s="6"/>
      <c r="KFH1" s="6"/>
      <c r="KFI1" s="6"/>
      <c r="KFJ1" s="6"/>
      <c r="KFK1" s="6"/>
      <c r="KFL1" s="6"/>
      <c r="KFM1" s="6"/>
      <c r="KFN1" s="6"/>
      <c r="KFO1" s="6"/>
      <c r="KFP1" s="6"/>
      <c r="KFQ1" s="6"/>
      <c r="KFR1" s="6"/>
      <c r="KFS1" s="6"/>
      <c r="KFT1" s="6"/>
      <c r="KFU1" s="6"/>
      <c r="KFV1" s="6"/>
      <c r="KFW1" s="6"/>
      <c r="KFX1" s="6"/>
      <c r="KFY1" s="6"/>
      <c r="KFZ1" s="6"/>
      <c r="KGA1" s="6"/>
      <c r="KGB1" s="6"/>
      <c r="KGC1" s="6"/>
      <c r="KGD1" s="6"/>
      <c r="KGE1" s="6"/>
      <c r="KGF1" s="6"/>
      <c r="KGG1" s="6"/>
      <c r="KGH1" s="6"/>
      <c r="KGI1" s="6"/>
      <c r="KGJ1" s="6"/>
      <c r="KGK1" s="6"/>
      <c r="KGL1" s="6"/>
      <c r="KGM1" s="6"/>
      <c r="KGN1" s="6"/>
      <c r="KGO1" s="6"/>
      <c r="KGP1" s="6"/>
      <c r="KGQ1" s="6"/>
      <c r="KGR1" s="6"/>
      <c r="KGS1" s="6"/>
      <c r="KGT1" s="6"/>
      <c r="KGU1" s="6"/>
      <c r="KGV1" s="6"/>
      <c r="KGW1" s="6"/>
      <c r="KGX1" s="6"/>
      <c r="KGY1" s="6"/>
      <c r="KGZ1" s="6"/>
      <c r="KHA1" s="6"/>
      <c r="KHB1" s="6"/>
      <c r="KHC1" s="6"/>
      <c r="KHD1" s="6"/>
      <c r="KHE1" s="6"/>
      <c r="KHF1" s="6"/>
      <c r="KHG1" s="6"/>
      <c r="KHH1" s="6"/>
      <c r="KHI1" s="6"/>
      <c r="KHJ1" s="6"/>
      <c r="KHK1" s="6"/>
      <c r="KHL1" s="6"/>
      <c r="KHM1" s="6"/>
      <c r="KHN1" s="6"/>
      <c r="KHO1" s="6"/>
      <c r="KHP1" s="6"/>
      <c r="KHQ1" s="6"/>
      <c r="KHR1" s="6"/>
      <c r="KHS1" s="6"/>
      <c r="KHT1" s="6"/>
      <c r="KHU1" s="6"/>
      <c r="KHV1" s="6"/>
      <c r="KHW1" s="6"/>
      <c r="KHX1" s="6"/>
      <c r="KHY1" s="6"/>
      <c r="KHZ1" s="6"/>
      <c r="KIA1" s="6"/>
      <c r="KIB1" s="6"/>
      <c r="KIC1" s="6"/>
      <c r="KID1" s="6"/>
      <c r="KIE1" s="6"/>
      <c r="KIF1" s="6"/>
      <c r="KIG1" s="6"/>
      <c r="KIH1" s="6"/>
      <c r="KII1" s="6"/>
      <c r="KIJ1" s="6"/>
      <c r="KIK1" s="6"/>
      <c r="KIL1" s="6"/>
      <c r="KIM1" s="6"/>
      <c r="KIN1" s="6"/>
      <c r="KIO1" s="6"/>
      <c r="KIP1" s="6"/>
      <c r="KIQ1" s="6"/>
      <c r="KIR1" s="6"/>
      <c r="KIS1" s="6"/>
      <c r="KIT1" s="6"/>
      <c r="KIU1" s="6"/>
      <c r="KIV1" s="6"/>
      <c r="KIW1" s="6"/>
      <c r="KIX1" s="6"/>
      <c r="KIY1" s="6"/>
      <c r="KIZ1" s="6"/>
      <c r="KJA1" s="6"/>
      <c r="KJB1" s="6"/>
      <c r="KJC1" s="6"/>
      <c r="KJD1" s="6"/>
      <c r="KJE1" s="6"/>
      <c r="KJF1" s="6"/>
      <c r="KJG1" s="6"/>
      <c r="KJH1" s="6"/>
      <c r="KJI1" s="6"/>
      <c r="KJJ1" s="6"/>
      <c r="KJK1" s="6"/>
      <c r="KJL1" s="6"/>
      <c r="KJM1" s="6"/>
      <c r="KJN1" s="6"/>
      <c r="KJO1" s="6"/>
      <c r="KJP1" s="6"/>
      <c r="KJQ1" s="6"/>
      <c r="KJR1" s="6"/>
      <c r="KJS1" s="6"/>
      <c r="KJT1" s="6"/>
      <c r="KJU1" s="6"/>
      <c r="KJV1" s="6"/>
      <c r="KJW1" s="6"/>
      <c r="KJX1" s="6"/>
      <c r="KJY1" s="6"/>
      <c r="KJZ1" s="6"/>
      <c r="KKA1" s="6"/>
      <c r="KKB1" s="6"/>
      <c r="KKC1" s="6"/>
      <c r="KKD1" s="6"/>
      <c r="KKE1" s="6"/>
      <c r="KKF1" s="6"/>
      <c r="KKG1" s="6"/>
      <c r="KKH1" s="6"/>
      <c r="KKI1" s="6"/>
      <c r="KKJ1" s="6"/>
      <c r="KKK1" s="6"/>
      <c r="KKL1" s="6"/>
      <c r="KKM1" s="6"/>
      <c r="KKN1" s="6"/>
      <c r="KKO1" s="6"/>
      <c r="KKP1" s="6"/>
      <c r="KKQ1" s="6"/>
      <c r="KKR1" s="6"/>
      <c r="KKS1" s="6"/>
      <c r="KKT1" s="6"/>
      <c r="KKU1" s="6"/>
      <c r="KKV1" s="6"/>
      <c r="KKW1" s="6"/>
      <c r="KKX1" s="6"/>
      <c r="KKY1" s="6"/>
      <c r="KKZ1" s="6"/>
      <c r="KLA1" s="6"/>
      <c r="KLB1" s="6"/>
      <c r="KLC1" s="6"/>
      <c r="KLD1" s="6"/>
      <c r="KLE1" s="6"/>
      <c r="KLF1" s="6"/>
      <c r="KLG1" s="6"/>
      <c r="KLH1" s="6"/>
      <c r="KLI1" s="6"/>
      <c r="KLJ1" s="6"/>
      <c r="KLK1" s="6"/>
      <c r="KLL1" s="6"/>
      <c r="KLM1" s="6"/>
      <c r="KLN1" s="6"/>
      <c r="KLO1" s="6"/>
      <c r="KLP1" s="6"/>
      <c r="KLQ1" s="6"/>
      <c r="KLR1" s="6"/>
      <c r="KLS1" s="6"/>
      <c r="KLT1" s="6"/>
      <c r="KLU1" s="6"/>
      <c r="KLV1" s="6"/>
      <c r="KLW1" s="6"/>
      <c r="KLX1" s="6"/>
      <c r="KLY1" s="6"/>
      <c r="KLZ1" s="6"/>
      <c r="KMA1" s="6"/>
      <c r="KMB1" s="6"/>
      <c r="KMC1" s="6"/>
      <c r="KMD1" s="6"/>
      <c r="KME1" s="6"/>
      <c r="KMF1" s="6"/>
      <c r="KMG1" s="6"/>
      <c r="KMH1" s="6"/>
      <c r="KMI1" s="6"/>
      <c r="KMJ1" s="6"/>
      <c r="KMK1" s="6"/>
      <c r="KML1" s="6"/>
      <c r="KMM1" s="6"/>
      <c r="KMN1" s="6"/>
      <c r="KMO1" s="6"/>
      <c r="KMP1" s="6"/>
      <c r="KMQ1" s="6"/>
      <c r="KMR1" s="6"/>
      <c r="KMS1" s="6"/>
      <c r="KMT1" s="6"/>
      <c r="KMU1" s="6"/>
      <c r="KMV1" s="6"/>
      <c r="KMW1" s="6"/>
      <c r="KMX1" s="6"/>
      <c r="KMY1" s="6"/>
      <c r="KMZ1" s="6"/>
      <c r="KNA1" s="6"/>
      <c r="KNB1" s="6"/>
      <c r="KNC1" s="6"/>
      <c r="KND1" s="6"/>
      <c r="KNE1" s="6"/>
      <c r="KNF1" s="6"/>
      <c r="KNG1" s="6"/>
      <c r="KNH1" s="6"/>
      <c r="KNI1" s="6"/>
      <c r="KNJ1" s="6"/>
      <c r="KNK1" s="6"/>
      <c r="KNL1" s="6"/>
      <c r="KNM1" s="6"/>
      <c r="KNN1" s="6"/>
      <c r="KNO1" s="6"/>
      <c r="KNP1" s="6"/>
      <c r="KNQ1" s="6"/>
      <c r="KNR1" s="6"/>
      <c r="KNS1" s="6"/>
      <c r="KNT1" s="6"/>
      <c r="KNU1" s="6"/>
      <c r="KNV1" s="6"/>
      <c r="KNW1" s="6"/>
      <c r="KNX1" s="6"/>
      <c r="KNY1" s="6"/>
      <c r="KNZ1" s="6"/>
      <c r="KOA1" s="6"/>
      <c r="KOB1" s="6"/>
      <c r="KOC1" s="6"/>
      <c r="KOD1" s="6"/>
      <c r="KOE1" s="6"/>
      <c r="KOF1" s="6"/>
      <c r="KOG1" s="6"/>
      <c r="KOH1" s="6"/>
      <c r="KOI1" s="6"/>
      <c r="KOJ1" s="6"/>
      <c r="KOK1" s="6"/>
      <c r="KOL1" s="6"/>
      <c r="KOM1" s="6"/>
      <c r="KON1" s="6"/>
      <c r="KOO1" s="6"/>
      <c r="KOP1" s="6"/>
      <c r="KOQ1" s="6"/>
      <c r="KOR1" s="6"/>
      <c r="KOS1" s="6"/>
      <c r="KOT1" s="6"/>
      <c r="KOU1" s="6"/>
      <c r="KOV1" s="6"/>
      <c r="KOW1" s="6"/>
      <c r="KOX1" s="6"/>
      <c r="KOY1" s="6"/>
      <c r="KOZ1" s="6"/>
      <c r="KPA1" s="6"/>
      <c r="KPB1" s="6"/>
      <c r="KPC1" s="6"/>
      <c r="KPD1" s="6"/>
      <c r="KPE1" s="6"/>
      <c r="KPF1" s="6"/>
      <c r="KPG1" s="6"/>
      <c r="KPH1" s="6"/>
      <c r="KPI1" s="6"/>
      <c r="KPJ1" s="6"/>
      <c r="KPK1" s="6"/>
      <c r="KPL1" s="6"/>
      <c r="KPM1" s="6"/>
      <c r="KPN1" s="6"/>
      <c r="KPO1" s="6"/>
      <c r="KPP1" s="6"/>
      <c r="KPQ1" s="6"/>
      <c r="KPR1" s="6"/>
      <c r="KPS1" s="6"/>
      <c r="KPT1" s="6"/>
      <c r="KPU1" s="6"/>
      <c r="KPV1" s="6"/>
      <c r="KPW1" s="6"/>
      <c r="KPX1" s="6"/>
      <c r="KPY1" s="6"/>
      <c r="KPZ1" s="6"/>
      <c r="KQA1" s="6"/>
      <c r="KQB1" s="6"/>
      <c r="KQC1" s="6"/>
      <c r="KQD1" s="6"/>
      <c r="KQE1" s="6"/>
      <c r="KQF1" s="6"/>
      <c r="KQG1" s="6"/>
      <c r="KQH1" s="6"/>
      <c r="KQI1" s="6"/>
      <c r="KQJ1" s="6"/>
      <c r="KQK1" s="6"/>
      <c r="KQL1" s="6"/>
      <c r="KQM1" s="6"/>
      <c r="KQN1" s="6"/>
      <c r="KQO1" s="6"/>
      <c r="KQP1" s="6"/>
      <c r="KQQ1" s="6"/>
      <c r="KQR1" s="6"/>
      <c r="KQS1" s="6"/>
      <c r="KQT1" s="6"/>
      <c r="KQU1" s="6"/>
      <c r="KQV1" s="6"/>
      <c r="KQW1" s="6"/>
      <c r="KQX1" s="6"/>
      <c r="KQY1" s="6"/>
      <c r="KQZ1" s="6"/>
      <c r="KRA1" s="6"/>
      <c r="KRB1" s="6"/>
      <c r="KRC1" s="6"/>
      <c r="KRD1" s="6"/>
      <c r="KRE1" s="6"/>
      <c r="KRF1" s="6"/>
      <c r="KRG1" s="6"/>
      <c r="KRH1" s="6"/>
      <c r="KRI1" s="6"/>
      <c r="KRJ1" s="6"/>
      <c r="KRK1" s="6"/>
      <c r="KRL1" s="6"/>
      <c r="KRM1" s="6"/>
      <c r="KRN1" s="6"/>
      <c r="KRO1" s="6"/>
      <c r="KRP1" s="6"/>
      <c r="KRQ1" s="6"/>
      <c r="KRR1" s="6"/>
      <c r="KRS1" s="6"/>
      <c r="KRT1" s="6"/>
      <c r="KRU1" s="6"/>
      <c r="KRV1" s="6"/>
      <c r="KRW1" s="6"/>
      <c r="KRX1" s="6"/>
      <c r="KRY1" s="6"/>
      <c r="KRZ1" s="6"/>
      <c r="KSA1" s="6"/>
      <c r="KSB1" s="6"/>
      <c r="KSC1" s="6"/>
      <c r="KSD1" s="6"/>
      <c r="KSE1" s="6"/>
      <c r="KSF1" s="6"/>
      <c r="KSG1" s="6"/>
      <c r="KSH1" s="6"/>
      <c r="KSI1" s="6"/>
      <c r="KSJ1" s="6"/>
      <c r="KSK1" s="6"/>
      <c r="KSL1" s="6"/>
      <c r="KSM1" s="6"/>
      <c r="KSN1" s="6"/>
      <c r="KSO1" s="6"/>
      <c r="KSP1" s="6"/>
      <c r="KSQ1" s="6"/>
      <c r="KSR1" s="6"/>
      <c r="KSS1" s="6"/>
      <c r="KST1" s="6"/>
      <c r="KSU1" s="6"/>
      <c r="KSV1" s="6"/>
      <c r="KSW1" s="6"/>
      <c r="KSX1" s="6"/>
      <c r="KSY1" s="6"/>
      <c r="KSZ1" s="6"/>
      <c r="KTA1" s="6"/>
      <c r="KTB1" s="6"/>
      <c r="KTC1" s="6"/>
      <c r="KTD1" s="6"/>
      <c r="KTE1" s="6"/>
      <c r="KTF1" s="6"/>
      <c r="KTG1" s="6"/>
      <c r="KTH1" s="6"/>
      <c r="KTI1" s="6"/>
      <c r="KTJ1" s="6"/>
      <c r="KTK1" s="6"/>
      <c r="KTL1" s="6"/>
      <c r="KTM1" s="6"/>
      <c r="KTN1" s="6"/>
      <c r="KTO1" s="6"/>
      <c r="KTP1" s="6"/>
      <c r="KTQ1" s="6"/>
      <c r="KTR1" s="6"/>
      <c r="KTS1" s="6"/>
      <c r="KTT1" s="6"/>
      <c r="KTU1" s="6"/>
      <c r="KTV1" s="6"/>
      <c r="KTW1" s="6"/>
      <c r="KTX1" s="6"/>
      <c r="KTY1" s="6"/>
      <c r="KTZ1" s="6"/>
      <c r="KUA1" s="6"/>
      <c r="KUB1" s="6"/>
      <c r="KUC1" s="6"/>
      <c r="KUD1" s="6"/>
      <c r="KUE1" s="6"/>
      <c r="KUF1" s="6"/>
      <c r="KUG1" s="6"/>
      <c r="KUH1" s="6"/>
      <c r="KUI1" s="6"/>
      <c r="KUJ1" s="6"/>
      <c r="KUK1" s="6"/>
      <c r="KUL1" s="6"/>
      <c r="KUM1" s="6"/>
      <c r="KUN1" s="6"/>
      <c r="KUO1" s="6"/>
      <c r="KUP1" s="6"/>
      <c r="KUQ1" s="6"/>
      <c r="KUR1" s="6"/>
      <c r="KUS1" s="6"/>
      <c r="KUT1" s="6"/>
      <c r="KUU1" s="6"/>
      <c r="KUV1" s="6"/>
      <c r="KUW1" s="6"/>
      <c r="KUX1" s="6"/>
      <c r="KUY1" s="6"/>
      <c r="KUZ1" s="6"/>
      <c r="KVA1" s="6"/>
      <c r="KVB1" s="6"/>
      <c r="KVC1" s="6"/>
      <c r="KVD1" s="6"/>
      <c r="KVE1" s="6"/>
      <c r="KVF1" s="6"/>
      <c r="KVG1" s="6"/>
      <c r="KVH1" s="6"/>
      <c r="KVI1" s="6"/>
      <c r="KVJ1" s="6"/>
      <c r="KVK1" s="6"/>
      <c r="KVL1" s="6"/>
      <c r="KVM1" s="6"/>
      <c r="KVN1" s="6"/>
      <c r="KVO1" s="6"/>
      <c r="KVP1" s="6"/>
      <c r="KVQ1" s="6"/>
      <c r="KVR1" s="6"/>
      <c r="KVS1" s="6"/>
      <c r="KVT1" s="6"/>
      <c r="KVU1" s="6"/>
      <c r="KVV1" s="6"/>
      <c r="KVW1" s="6"/>
      <c r="KVX1" s="6"/>
      <c r="KVY1" s="6"/>
      <c r="KVZ1" s="6"/>
      <c r="KWA1" s="6"/>
      <c r="KWB1" s="6"/>
      <c r="KWC1" s="6"/>
      <c r="KWD1" s="6"/>
      <c r="KWE1" s="6"/>
      <c r="KWF1" s="6"/>
      <c r="KWG1" s="6"/>
      <c r="KWH1" s="6"/>
      <c r="KWI1" s="6"/>
      <c r="KWJ1" s="6"/>
      <c r="KWK1" s="6"/>
      <c r="KWL1" s="6"/>
      <c r="KWM1" s="6"/>
      <c r="KWN1" s="6"/>
      <c r="KWO1" s="6"/>
      <c r="KWP1" s="6"/>
      <c r="KWQ1" s="6"/>
      <c r="KWR1" s="6"/>
      <c r="KWS1" s="6"/>
      <c r="KWT1" s="6"/>
      <c r="KWU1" s="6"/>
      <c r="KWV1" s="6"/>
      <c r="KWW1" s="6"/>
      <c r="KWX1" s="6"/>
      <c r="KWY1" s="6"/>
      <c r="KWZ1" s="6"/>
      <c r="KXA1" s="6"/>
      <c r="KXB1" s="6"/>
      <c r="KXC1" s="6"/>
      <c r="KXD1" s="6"/>
      <c r="KXE1" s="6"/>
      <c r="KXF1" s="6"/>
      <c r="KXG1" s="6"/>
      <c r="KXH1" s="6"/>
      <c r="KXI1" s="6"/>
      <c r="KXJ1" s="6"/>
      <c r="KXK1" s="6"/>
      <c r="KXL1" s="6"/>
      <c r="KXM1" s="6"/>
      <c r="KXN1" s="6"/>
      <c r="KXO1" s="6"/>
      <c r="KXP1" s="6"/>
      <c r="KXQ1" s="6"/>
      <c r="KXR1" s="6"/>
      <c r="KXS1" s="6"/>
      <c r="KXT1" s="6"/>
      <c r="KXU1" s="6"/>
      <c r="KXV1" s="6"/>
      <c r="KXW1" s="6"/>
      <c r="KXX1" s="6"/>
      <c r="KXY1" s="6"/>
      <c r="KXZ1" s="6"/>
      <c r="KYA1" s="6"/>
      <c r="KYB1" s="6"/>
      <c r="KYC1" s="6"/>
      <c r="KYD1" s="6"/>
      <c r="KYE1" s="6"/>
      <c r="KYF1" s="6"/>
      <c r="KYG1" s="6"/>
      <c r="KYH1" s="6"/>
      <c r="KYI1" s="6"/>
      <c r="KYJ1" s="6"/>
      <c r="KYK1" s="6"/>
      <c r="KYL1" s="6"/>
      <c r="KYM1" s="6"/>
      <c r="KYN1" s="6"/>
      <c r="KYO1" s="6"/>
      <c r="KYP1" s="6"/>
      <c r="KYQ1" s="6"/>
      <c r="KYR1" s="6"/>
      <c r="KYS1" s="6"/>
      <c r="KYT1" s="6"/>
      <c r="KYU1" s="6"/>
      <c r="KYV1" s="6"/>
      <c r="KYW1" s="6"/>
      <c r="KYX1" s="6"/>
      <c r="KYY1" s="6"/>
      <c r="KYZ1" s="6"/>
      <c r="KZA1" s="6"/>
      <c r="KZB1" s="6"/>
      <c r="KZC1" s="6"/>
      <c r="KZD1" s="6"/>
      <c r="KZE1" s="6"/>
      <c r="KZF1" s="6"/>
      <c r="KZG1" s="6"/>
      <c r="KZH1" s="6"/>
      <c r="KZI1" s="6"/>
      <c r="KZJ1" s="6"/>
      <c r="KZK1" s="6"/>
      <c r="KZL1" s="6"/>
      <c r="KZM1" s="6"/>
      <c r="KZN1" s="6"/>
      <c r="KZO1" s="6"/>
      <c r="KZP1" s="6"/>
      <c r="KZQ1" s="6"/>
      <c r="KZR1" s="6"/>
      <c r="KZS1" s="6"/>
      <c r="KZT1" s="6"/>
      <c r="KZU1" s="6"/>
      <c r="KZV1" s="6"/>
      <c r="KZW1" s="6"/>
      <c r="KZX1" s="6"/>
      <c r="KZY1" s="6"/>
      <c r="KZZ1" s="6"/>
      <c r="LAA1" s="6"/>
      <c r="LAB1" s="6"/>
      <c r="LAC1" s="6"/>
      <c r="LAD1" s="6"/>
      <c r="LAE1" s="6"/>
      <c r="LAF1" s="6"/>
      <c r="LAG1" s="6"/>
      <c r="LAH1" s="6"/>
      <c r="LAI1" s="6"/>
      <c r="LAJ1" s="6"/>
      <c r="LAK1" s="6"/>
      <c r="LAL1" s="6"/>
      <c r="LAM1" s="6"/>
      <c r="LAN1" s="6"/>
      <c r="LAO1" s="6"/>
      <c r="LAP1" s="6"/>
      <c r="LAQ1" s="6"/>
      <c r="LAR1" s="6"/>
      <c r="LAS1" s="6"/>
      <c r="LAT1" s="6"/>
      <c r="LAU1" s="6"/>
      <c r="LAV1" s="6"/>
      <c r="LAW1" s="6"/>
      <c r="LAX1" s="6"/>
      <c r="LAY1" s="6"/>
      <c r="LAZ1" s="6"/>
      <c r="LBA1" s="6"/>
      <c r="LBB1" s="6"/>
      <c r="LBC1" s="6"/>
      <c r="LBD1" s="6"/>
      <c r="LBE1" s="6"/>
      <c r="LBF1" s="6"/>
      <c r="LBG1" s="6"/>
      <c r="LBH1" s="6"/>
      <c r="LBI1" s="6"/>
      <c r="LBJ1" s="6"/>
      <c r="LBK1" s="6"/>
      <c r="LBL1" s="6"/>
      <c r="LBM1" s="6"/>
      <c r="LBN1" s="6"/>
      <c r="LBO1" s="6"/>
      <c r="LBP1" s="6"/>
      <c r="LBQ1" s="6"/>
      <c r="LBR1" s="6"/>
      <c r="LBS1" s="6"/>
      <c r="LBT1" s="6"/>
      <c r="LBU1" s="6"/>
      <c r="LBV1" s="6"/>
      <c r="LBW1" s="6"/>
      <c r="LBX1" s="6"/>
      <c r="LBY1" s="6"/>
      <c r="LBZ1" s="6"/>
      <c r="LCA1" s="6"/>
      <c r="LCB1" s="6"/>
      <c r="LCC1" s="6"/>
      <c r="LCD1" s="6"/>
      <c r="LCE1" s="6"/>
      <c r="LCF1" s="6"/>
      <c r="LCG1" s="6"/>
      <c r="LCH1" s="6"/>
      <c r="LCI1" s="6"/>
      <c r="LCJ1" s="6"/>
      <c r="LCK1" s="6"/>
      <c r="LCL1" s="6"/>
      <c r="LCM1" s="6"/>
      <c r="LCN1" s="6"/>
      <c r="LCO1" s="6"/>
      <c r="LCP1" s="6"/>
      <c r="LCQ1" s="6"/>
      <c r="LCR1" s="6"/>
      <c r="LCS1" s="6"/>
      <c r="LCT1" s="6"/>
      <c r="LCU1" s="6"/>
      <c r="LCV1" s="6"/>
      <c r="LCW1" s="6"/>
      <c r="LCX1" s="6"/>
      <c r="LCY1" s="6"/>
      <c r="LCZ1" s="6"/>
      <c r="LDA1" s="6"/>
      <c r="LDB1" s="6"/>
      <c r="LDC1" s="6"/>
      <c r="LDD1" s="6"/>
      <c r="LDE1" s="6"/>
      <c r="LDF1" s="6"/>
      <c r="LDG1" s="6"/>
      <c r="LDH1" s="6"/>
      <c r="LDI1" s="6"/>
      <c r="LDJ1" s="6"/>
      <c r="LDK1" s="6"/>
      <c r="LDL1" s="6"/>
      <c r="LDM1" s="6"/>
      <c r="LDN1" s="6"/>
      <c r="LDO1" s="6"/>
      <c r="LDP1" s="6"/>
      <c r="LDQ1" s="6"/>
      <c r="LDR1" s="6"/>
      <c r="LDS1" s="6"/>
      <c r="LDT1" s="6"/>
      <c r="LDU1" s="6"/>
      <c r="LDV1" s="6"/>
      <c r="LDW1" s="6"/>
      <c r="LDX1" s="6"/>
      <c r="LDY1" s="6"/>
      <c r="LDZ1" s="6"/>
      <c r="LEA1" s="6"/>
      <c r="LEB1" s="6"/>
      <c r="LEC1" s="6"/>
      <c r="LED1" s="6"/>
      <c r="LEE1" s="6"/>
      <c r="LEF1" s="6"/>
      <c r="LEG1" s="6"/>
      <c r="LEH1" s="6"/>
      <c r="LEI1" s="6"/>
      <c r="LEJ1" s="6"/>
      <c r="LEK1" s="6"/>
      <c r="LEL1" s="6"/>
      <c r="LEM1" s="6"/>
      <c r="LEN1" s="6"/>
      <c r="LEO1" s="6"/>
      <c r="LEP1" s="6"/>
      <c r="LEQ1" s="6"/>
      <c r="LER1" s="6"/>
      <c r="LES1" s="6"/>
      <c r="LET1" s="6"/>
      <c r="LEU1" s="6"/>
      <c r="LEV1" s="6"/>
      <c r="LEW1" s="6"/>
      <c r="LEX1" s="6"/>
      <c r="LEY1" s="6"/>
      <c r="LEZ1" s="6"/>
      <c r="LFA1" s="6"/>
      <c r="LFB1" s="6"/>
      <c r="LFC1" s="6"/>
      <c r="LFD1" s="6"/>
      <c r="LFE1" s="6"/>
      <c r="LFF1" s="6"/>
      <c r="LFG1" s="6"/>
      <c r="LFH1" s="6"/>
      <c r="LFI1" s="6"/>
      <c r="LFJ1" s="6"/>
      <c r="LFK1" s="6"/>
      <c r="LFL1" s="6"/>
      <c r="LFM1" s="6"/>
      <c r="LFN1" s="6"/>
      <c r="LFO1" s="6"/>
      <c r="LFP1" s="6"/>
      <c r="LFQ1" s="6"/>
      <c r="LFR1" s="6"/>
      <c r="LFS1" s="6"/>
      <c r="LFT1" s="6"/>
      <c r="LFU1" s="6"/>
      <c r="LFV1" s="6"/>
      <c r="LFW1" s="6"/>
      <c r="LFX1" s="6"/>
      <c r="LFY1" s="6"/>
      <c r="LFZ1" s="6"/>
      <c r="LGA1" s="6"/>
      <c r="LGB1" s="6"/>
      <c r="LGC1" s="6"/>
      <c r="LGD1" s="6"/>
      <c r="LGE1" s="6"/>
      <c r="LGF1" s="6"/>
      <c r="LGG1" s="6"/>
      <c r="LGH1" s="6"/>
      <c r="LGI1" s="6"/>
      <c r="LGJ1" s="6"/>
      <c r="LGK1" s="6"/>
      <c r="LGL1" s="6"/>
      <c r="LGM1" s="6"/>
      <c r="LGN1" s="6"/>
      <c r="LGO1" s="6"/>
      <c r="LGP1" s="6"/>
      <c r="LGQ1" s="6"/>
      <c r="LGR1" s="6"/>
      <c r="LGS1" s="6"/>
      <c r="LGT1" s="6"/>
      <c r="LGU1" s="6"/>
      <c r="LGV1" s="6"/>
      <c r="LGW1" s="6"/>
      <c r="LGX1" s="6"/>
      <c r="LGY1" s="6"/>
      <c r="LGZ1" s="6"/>
      <c r="LHA1" s="6"/>
      <c r="LHB1" s="6"/>
      <c r="LHC1" s="6"/>
      <c r="LHD1" s="6"/>
      <c r="LHE1" s="6"/>
      <c r="LHF1" s="6"/>
      <c r="LHG1" s="6"/>
      <c r="LHH1" s="6"/>
      <c r="LHI1" s="6"/>
      <c r="LHJ1" s="6"/>
      <c r="LHK1" s="6"/>
      <c r="LHL1" s="6"/>
      <c r="LHM1" s="6"/>
      <c r="LHN1" s="6"/>
      <c r="LHO1" s="6"/>
      <c r="LHP1" s="6"/>
      <c r="LHQ1" s="6"/>
      <c r="LHR1" s="6"/>
      <c r="LHS1" s="6"/>
      <c r="LHT1" s="6"/>
      <c r="LHU1" s="6"/>
      <c r="LHV1" s="6"/>
      <c r="LHW1" s="6"/>
      <c r="LHX1" s="6"/>
      <c r="LHY1" s="6"/>
      <c r="LHZ1" s="6"/>
      <c r="LIA1" s="6"/>
      <c r="LIB1" s="6"/>
      <c r="LIC1" s="6"/>
      <c r="LID1" s="6"/>
      <c r="LIE1" s="6"/>
      <c r="LIF1" s="6"/>
      <c r="LIG1" s="6"/>
      <c r="LIH1" s="6"/>
      <c r="LII1" s="6"/>
      <c r="LIJ1" s="6"/>
      <c r="LIK1" s="6"/>
      <c r="LIL1" s="6"/>
      <c r="LIM1" s="6"/>
      <c r="LIN1" s="6"/>
      <c r="LIO1" s="6"/>
      <c r="LIP1" s="6"/>
      <c r="LIQ1" s="6"/>
      <c r="LIR1" s="6"/>
      <c r="LIS1" s="6"/>
      <c r="LIT1" s="6"/>
      <c r="LIU1" s="6"/>
      <c r="LIV1" s="6"/>
      <c r="LIW1" s="6"/>
      <c r="LIX1" s="6"/>
      <c r="LIY1" s="6"/>
      <c r="LIZ1" s="6"/>
      <c r="LJA1" s="6"/>
      <c r="LJB1" s="6"/>
      <c r="LJC1" s="6"/>
      <c r="LJD1" s="6"/>
      <c r="LJE1" s="6"/>
      <c r="LJF1" s="6"/>
      <c r="LJG1" s="6"/>
      <c r="LJH1" s="6"/>
      <c r="LJI1" s="6"/>
      <c r="LJJ1" s="6"/>
      <c r="LJK1" s="6"/>
      <c r="LJL1" s="6"/>
      <c r="LJM1" s="6"/>
      <c r="LJN1" s="6"/>
      <c r="LJO1" s="6"/>
      <c r="LJP1" s="6"/>
      <c r="LJQ1" s="6"/>
      <c r="LJR1" s="6"/>
      <c r="LJS1" s="6"/>
      <c r="LJT1" s="6"/>
      <c r="LJU1" s="6"/>
      <c r="LJV1" s="6"/>
      <c r="LJW1" s="6"/>
      <c r="LJX1" s="6"/>
      <c r="LJY1" s="6"/>
      <c r="LJZ1" s="6"/>
      <c r="LKA1" s="6"/>
      <c r="LKB1" s="6"/>
      <c r="LKC1" s="6"/>
      <c r="LKD1" s="6"/>
      <c r="LKE1" s="6"/>
      <c r="LKF1" s="6"/>
      <c r="LKG1" s="6"/>
      <c r="LKH1" s="6"/>
      <c r="LKI1" s="6"/>
      <c r="LKJ1" s="6"/>
      <c r="LKK1" s="6"/>
      <c r="LKL1" s="6"/>
      <c r="LKM1" s="6"/>
      <c r="LKN1" s="6"/>
      <c r="LKO1" s="6"/>
      <c r="LKP1" s="6"/>
      <c r="LKQ1" s="6"/>
      <c r="LKR1" s="6"/>
      <c r="LKS1" s="6"/>
      <c r="LKT1" s="6"/>
      <c r="LKU1" s="6"/>
      <c r="LKV1" s="6"/>
      <c r="LKW1" s="6"/>
      <c r="LKX1" s="6"/>
      <c r="LKY1" s="6"/>
      <c r="LKZ1" s="6"/>
      <c r="LLA1" s="6"/>
      <c r="LLB1" s="6"/>
      <c r="LLC1" s="6"/>
      <c r="LLD1" s="6"/>
      <c r="LLE1" s="6"/>
      <c r="LLF1" s="6"/>
      <c r="LLG1" s="6"/>
      <c r="LLH1" s="6"/>
      <c r="LLI1" s="6"/>
      <c r="LLJ1" s="6"/>
      <c r="LLK1" s="6"/>
      <c r="LLL1" s="6"/>
      <c r="LLM1" s="6"/>
      <c r="LLN1" s="6"/>
      <c r="LLO1" s="6"/>
      <c r="LLP1" s="6"/>
      <c r="LLQ1" s="6"/>
      <c r="LLR1" s="6"/>
      <c r="LLS1" s="6"/>
      <c r="LLT1" s="6"/>
      <c r="LLU1" s="6"/>
      <c r="LLV1" s="6"/>
      <c r="LLW1" s="6"/>
      <c r="LLX1" s="6"/>
      <c r="LLY1" s="6"/>
      <c r="LLZ1" s="6"/>
      <c r="LMA1" s="6"/>
      <c r="LMB1" s="6"/>
      <c r="LMC1" s="6"/>
      <c r="LMD1" s="6"/>
      <c r="LME1" s="6"/>
      <c r="LMF1" s="6"/>
      <c r="LMG1" s="6"/>
      <c r="LMH1" s="6"/>
      <c r="LMI1" s="6"/>
      <c r="LMJ1" s="6"/>
      <c r="LMK1" s="6"/>
      <c r="LML1" s="6"/>
      <c r="LMM1" s="6"/>
      <c r="LMN1" s="6"/>
      <c r="LMO1" s="6"/>
      <c r="LMP1" s="6"/>
      <c r="LMQ1" s="6"/>
      <c r="LMR1" s="6"/>
      <c r="LMS1" s="6"/>
      <c r="LMT1" s="6"/>
      <c r="LMU1" s="6"/>
      <c r="LMV1" s="6"/>
      <c r="LMW1" s="6"/>
      <c r="LMX1" s="6"/>
      <c r="LMY1" s="6"/>
      <c r="LMZ1" s="6"/>
      <c r="LNA1" s="6"/>
      <c r="LNB1" s="6"/>
      <c r="LNC1" s="6"/>
      <c r="LND1" s="6"/>
      <c r="LNE1" s="6"/>
      <c r="LNF1" s="6"/>
      <c r="LNG1" s="6"/>
      <c r="LNH1" s="6"/>
      <c r="LNI1" s="6"/>
      <c r="LNJ1" s="6"/>
      <c r="LNK1" s="6"/>
      <c r="LNL1" s="6"/>
      <c r="LNM1" s="6"/>
      <c r="LNN1" s="6"/>
      <c r="LNO1" s="6"/>
      <c r="LNP1" s="6"/>
      <c r="LNQ1" s="6"/>
      <c r="LNR1" s="6"/>
      <c r="LNS1" s="6"/>
      <c r="LNT1" s="6"/>
      <c r="LNU1" s="6"/>
      <c r="LNV1" s="6"/>
      <c r="LNW1" s="6"/>
      <c r="LNX1" s="6"/>
      <c r="LNY1" s="6"/>
      <c r="LNZ1" s="6"/>
      <c r="LOA1" s="6"/>
      <c r="LOB1" s="6"/>
      <c r="LOC1" s="6"/>
      <c r="LOD1" s="6"/>
      <c r="LOE1" s="6"/>
      <c r="LOF1" s="6"/>
      <c r="LOG1" s="6"/>
      <c r="LOH1" s="6"/>
      <c r="LOI1" s="6"/>
      <c r="LOJ1" s="6"/>
      <c r="LOK1" s="6"/>
      <c r="LOL1" s="6"/>
      <c r="LOM1" s="6"/>
      <c r="LON1" s="6"/>
      <c r="LOO1" s="6"/>
      <c r="LOP1" s="6"/>
      <c r="LOQ1" s="6"/>
      <c r="LOR1" s="6"/>
      <c r="LOS1" s="6"/>
      <c r="LOT1" s="6"/>
      <c r="LOU1" s="6"/>
      <c r="LOV1" s="6"/>
      <c r="LOW1" s="6"/>
      <c r="LOX1" s="6"/>
      <c r="LOY1" s="6"/>
      <c r="LOZ1" s="6"/>
      <c r="LPA1" s="6"/>
      <c r="LPB1" s="6"/>
      <c r="LPC1" s="6"/>
      <c r="LPD1" s="6"/>
      <c r="LPE1" s="6"/>
      <c r="LPF1" s="6"/>
      <c r="LPG1" s="6"/>
      <c r="LPH1" s="6"/>
      <c r="LPI1" s="6"/>
      <c r="LPJ1" s="6"/>
      <c r="LPK1" s="6"/>
      <c r="LPL1" s="6"/>
      <c r="LPM1" s="6"/>
      <c r="LPN1" s="6"/>
      <c r="LPO1" s="6"/>
      <c r="LPP1" s="6"/>
      <c r="LPQ1" s="6"/>
      <c r="LPR1" s="6"/>
      <c r="LPS1" s="6"/>
      <c r="LPT1" s="6"/>
      <c r="LPU1" s="6"/>
      <c r="LPV1" s="6"/>
      <c r="LPW1" s="6"/>
      <c r="LPX1" s="6"/>
      <c r="LPY1" s="6"/>
      <c r="LPZ1" s="6"/>
      <c r="LQA1" s="6"/>
      <c r="LQB1" s="6"/>
      <c r="LQC1" s="6"/>
      <c r="LQD1" s="6"/>
      <c r="LQE1" s="6"/>
      <c r="LQF1" s="6"/>
      <c r="LQG1" s="6"/>
      <c r="LQH1" s="6"/>
      <c r="LQI1" s="6"/>
      <c r="LQJ1" s="6"/>
      <c r="LQK1" s="6"/>
      <c r="LQL1" s="6"/>
      <c r="LQM1" s="6"/>
      <c r="LQN1" s="6"/>
      <c r="LQO1" s="6"/>
      <c r="LQP1" s="6"/>
      <c r="LQQ1" s="6"/>
      <c r="LQR1" s="6"/>
      <c r="LQS1" s="6"/>
      <c r="LQT1" s="6"/>
      <c r="LQU1" s="6"/>
      <c r="LQV1" s="6"/>
      <c r="LQW1" s="6"/>
      <c r="LQX1" s="6"/>
      <c r="LQY1" s="6"/>
      <c r="LQZ1" s="6"/>
      <c r="LRA1" s="6"/>
      <c r="LRB1" s="6"/>
      <c r="LRC1" s="6"/>
      <c r="LRD1" s="6"/>
      <c r="LRE1" s="6"/>
      <c r="LRF1" s="6"/>
      <c r="LRG1" s="6"/>
      <c r="LRH1" s="6"/>
      <c r="LRI1" s="6"/>
      <c r="LRJ1" s="6"/>
      <c r="LRK1" s="6"/>
      <c r="LRL1" s="6"/>
      <c r="LRM1" s="6"/>
      <c r="LRN1" s="6"/>
      <c r="LRO1" s="6"/>
      <c r="LRP1" s="6"/>
      <c r="LRQ1" s="6"/>
      <c r="LRR1" s="6"/>
      <c r="LRS1" s="6"/>
      <c r="LRT1" s="6"/>
      <c r="LRU1" s="6"/>
      <c r="LRV1" s="6"/>
      <c r="LRW1" s="6"/>
      <c r="LRX1" s="6"/>
      <c r="LRY1" s="6"/>
      <c r="LRZ1" s="6"/>
      <c r="LSA1" s="6"/>
      <c r="LSB1" s="6"/>
      <c r="LSC1" s="6"/>
      <c r="LSD1" s="6"/>
      <c r="LSE1" s="6"/>
      <c r="LSF1" s="6"/>
      <c r="LSG1" s="6"/>
      <c r="LSH1" s="6"/>
      <c r="LSI1" s="6"/>
      <c r="LSJ1" s="6"/>
      <c r="LSK1" s="6"/>
      <c r="LSL1" s="6"/>
      <c r="LSM1" s="6"/>
      <c r="LSN1" s="6"/>
      <c r="LSO1" s="6"/>
      <c r="LSP1" s="6"/>
      <c r="LSQ1" s="6"/>
      <c r="LSR1" s="6"/>
      <c r="LSS1" s="6"/>
      <c r="LST1" s="6"/>
      <c r="LSU1" s="6"/>
      <c r="LSV1" s="6"/>
      <c r="LSW1" s="6"/>
      <c r="LSX1" s="6"/>
      <c r="LSY1" s="6"/>
      <c r="LSZ1" s="6"/>
      <c r="LTA1" s="6"/>
      <c r="LTB1" s="6"/>
      <c r="LTC1" s="6"/>
      <c r="LTD1" s="6"/>
      <c r="LTE1" s="6"/>
      <c r="LTF1" s="6"/>
      <c r="LTG1" s="6"/>
      <c r="LTH1" s="6"/>
      <c r="LTI1" s="6"/>
      <c r="LTJ1" s="6"/>
      <c r="LTK1" s="6"/>
      <c r="LTL1" s="6"/>
      <c r="LTM1" s="6"/>
      <c r="LTN1" s="6"/>
      <c r="LTO1" s="6"/>
      <c r="LTP1" s="6"/>
      <c r="LTQ1" s="6"/>
      <c r="LTR1" s="6"/>
      <c r="LTS1" s="6"/>
      <c r="LTT1" s="6"/>
      <c r="LTU1" s="6"/>
      <c r="LTV1" s="6"/>
      <c r="LTW1" s="6"/>
      <c r="LTX1" s="6"/>
      <c r="LTY1" s="6"/>
      <c r="LTZ1" s="6"/>
      <c r="LUA1" s="6"/>
      <c r="LUB1" s="6"/>
      <c r="LUC1" s="6"/>
      <c r="LUD1" s="6"/>
      <c r="LUE1" s="6"/>
      <c r="LUF1" s="6"/>
      <c r="LUG1" s="6"/>
      <c r="LUH1" s="6"/>
      <c r="LUI1" s="6"/>
      <c r="LUJ1" s="6"/>
      <c r="LUK1" s="6"/>
      <c r="LUL1" s="6"/>
      <c r="LUM1" s="6"/>
      <c r="LUN1" s="6"/>
      <c r="LUO1" s="6"/>
      <c r="LUP1" s="6"/>
      <c r="LUQ1" s="6"/>
      <c r="LUR1" s="6"/>
      <c r="LUS1" s="6"/>
      <c r="LUT1" s="6"/>
      <c r="LUU1" s="6"/>
      <c r="LUV1" s="6"/>
      <c r="LUW1" s="6"/>
      <c r="LUX1" s="6"/>
      <c r="LUY1" s="6"/>
      <c r="LUZ1" s="6"/>
      <c r="LVA1" s="6"/>
      <c r="LVB1" s="6"/>
      <c r="LVC1" s="6"/>
      <c r="LVD1" s="6"/>
      <c r="LVE1" s="6"/>
      <c r="LVF1" s="6"/>
      <c r="LVG1" s="6"/>
      <c r="LVH1" s="6"/>
      <c r="LVI1" s="6"/>
      <c r="LVJ1" s="6"/>
      <c r="LVK1" s="6"/>
      <c r="LVL1" s="6"/>
      <c r="LVM1" s="6"/>
      <c r="LVN1" s="6"/>
      <c r="LVO1" s="6"/>
      <c r="LVP1" s="6"/>
      <c r="LVQ1" s="6"/>
      <c r="LVR1" s="6"/>
      <c r="LVS1" s="6"/>
      <c r="LVT1" s="6"/>
      <c r="LVU1" s="6"/>
      <c r="LVV1" s="6"/>
      <c r="LVW1" s="6"/>
      <c r="LVX1" s="6"/>
      <c r="LVY1" s="6"/>
      <c r="LVZ1" s="6"/>
      <c r="LWA1" s="6"/>
      <c r="LWB1" s="6"/>
      <c r="LWC1" s="6"/>
      <c r="LWD1" s="6"/>
      <c r="LWE1" s="6"/>
      <c r="LWF1" s="6"/>
      <c r="LWG1" s="6"/>
      <c r="LWH1" s="6"/>
      <c r="LWI1" s="6"/>
      <c r="LWJ1" s="6"/>
      <c r="LWK1" s="6"/>
      <c r="LWL1" s="6"/>
      <c r="LWM1" s="6"/>
      <c r="LWN1" s="6"/>
      <c r="LWO1" s="6"/>
      <c r="LWP1" s="6"/>
      <c r="LWQ1" s="6"/>
      <c r="LWR1" s="6"/>
      <c r="LWS1" s="6"/>
      <c r="LWT1" s="6"/>
      <c r="LWU1" s="6"/>
      <c r="LWV1" s="6"/>
      <c r="LWW1" s="6"/>
      <c r="LWX1" s="6"/>
      <c r="LWY1" s="6"/>
      <c r="LWZ1" s="6"/>
      <c r="LXA1" s="6"/>
      <c r="LXB1" s="6"/>
      <c r="LXC1" s="6"/>
      <c r="LXD1" s="6"/>
      <c r="LXE1" s="6"/>
      <c r="LXF1" s="6"/>
      <c r="LXG1" s="6"/>
      <c r="LXH1" s="6"/>
      <c r="LXI1" s="6"/>
      <c r="LXJ1" s="6"/>
      <c r="LXK1" s="6"/>
      <c r="LXL1" s="6"/>
      <c r="LXM1" s="6"/>
      <c r="LXN1" s="6"/>
      <c r="LXO1" s="6"/>
      <c r="LXP1" s="6"/>
      <c r="LXQ1" s="6"/>
      <c r="LXR1" s="6"/>
      <c r="LXS1" s="6"/>
      <c r="LXT1" s="6"/>
      <c r="LXU1" s="6"/>
      <c r="LXV1" s="6"/>
      <c r="LXW1" s="6"/>
      <c r="LXX1" s="6"/>
      <c r="LXY1" s="6"/>
      <c r="LXZ1" s="6"/>
      <c r="LYA1" s="6"/>
      <c r="LYB1" s="6"/>
      <c r="LYC1" s="6"/>
      <c r="LYD1" s="6"/>
      <c r="LYE1" s="6"/>
      <c r="LYF1" s="6"/>
      <c r="LYG1" s="6"/>
      <c r="LYH1" s="6"/>
      <c r="LYI1" s="6"/>
      <c r="LYJ1" s="6"/>
      <c r="LYK1" s="6"/>
      <c r="LYL1" s="6"/>
      <c r="LYM1" s="6"/>
      <c r="LYN1" s="6"/>
      <c r="LYO1" s="6"/>
      <c r="LYP1" s="6"/>
      <c r="LYQ1" s="6"/>
      <c r="LYR1" s="6"/>
      <c r="LYS1" s="6"/>
      <c r="LYT1" s="6"/>
      <c r="LYU1" s="6"/>
      <c r="LYV1" s="6"/>
      <c r="LYW1" s="6"/>
      <c r="LYX1" s="6"/>
      <c r="LYY1" s="6"/>
      <c r="LYZ1" s="6"/>
      <c r="LZA1" s="6"/>
      <c r="LZB1" s="6"/>
      <c r="LZC1" s="6"/>
      <c r="LZD1" s="6"/>
      <c r="LZE1" s="6"/>
      <c r="LZF1" s="6"/>
      <c r="LZG1" s="6"/>
      <c r="LZH1" s="6"/>
      <c r="LZI1" s="6"/>
      <c r="LZJ1" s="6"/>
      <c r="LZK1" s="6"/>
      <c r="LZL1" s="6"/>
      <c r="LZM1" s="6"/>
      <c r="LZN1" s="6"/>
      <c r="LZO1" s="6"/>
      <c r="LZP1" s="6"/>
      <c r="LZQ1" s="6"/>
      <c r="LZR1" s="6"/>
      <c r="LZS1" s="6"/>
      <c r="LZT1" s="6"/>
      <c r="LZU1" s="6"/>
      <c r="LZV1" s="6"/>
      <c r="LZW1" s="6"/>
      <c r="LZX1" s="6"/>
      <c r="LZY1" s="6"/>
      <c r="LZZ1" s="6"/>
      <c r="MAA1" s="6"/>
      <c r="MAB1" s="6"/>
      <c r="MAC1" s="6"/>
      <c r="MAD1" s="6"/>
      <c r="MAE1" s="6"/>
      <c r="MAF1" s="6"/>
      <c r="MAG1" s="6"/>
      <c r="MAH1" s="6"/>
      <c r="MAI1" s="6"/>
      <c r="MAJ1" s="6"/>
      <c r="MAK1" s="6"/>
      <c r="MAL1" s="6"/>
      <c r="MAM1" s="6"/>
      <c r="MAN1" s="6"/>
      <c r="MAO1" s="6"/>
      <c r="MAP1" s="6"/>
      <c r="MAQ1" s="6"/>
      <c r="MAR1" s="6"/>
      <c r="MAS1" s="6"/>
      <c r="MAT1" s="6"/>
      <c r="MAU1" s="6"/>
      <c r="MAV1" s="6"/>
      <c r="MAW1" s="6"/>
      <c r="MAX1" s="6"/>
      <c r="MAY1" s="6"/>
      <c r="MAZ1" s="6"/>
      <c r="MBA1" s="6"/>
      <c r="MBB1" s="6"/>
      <c r="MBC1" s="6"/>
      <c r="MBD1" s="6"/>
      <c r="MBE1" s="6"/>
      <c r="MBF1" s="6"/>
      <c r="MBG1" s="6"/>
      <c r="MBH1" s="6"/>
      <c r="MBI1" s="6"/>
      <c r="MBJ1" s="6"/>
      <c r="MBK1" s="6"/>
      <c r="MBL1" s="6"/>
      <c r="MBM1" s="6"/>
      <c r="MBN1" s="6"/>
      <c r="MBO1" s="6"/>
      <c r="MBP1" s="6"/>
      <c r="MBQ1" s="6"/>
      <c r="MBR1" s="6"/>
      <c r="MBS1" s="6"/>
      <c r="MBT1" s="6"/>
      <c r="MBU1" s="6"/>
      <c r="MBV1" s="6"/>
      <c r="MBW1" s="6"/>
      <c r="MBX1" s="6"/>
      <c r="MBY1" s="6"/>
      <c r="MBZ1" s="6"/>
      <c r="MCA1" s="6"/>
      <c r="MCB1" s="6"/>
      <c r="MCC1" s="6"/>
      <c r="MCD1" s="6"/>
      <c r="MCE1" s="6"/>
      <c r="MCF1" s="6"/>
      <c r="MCG1" s="6"/>
      <c r="MCH1" s="6"/>
      <c r="MCI1" s="6"/>
      <c r="MCJ1" s="6"/>
      <c r="MCK1" s="6"/>
      <c r="MCL1" s="6"/>
      <c r="MCM1" s="6"/>
      <c r="MCN1" s="6"/>
      <c r="MCO1" s="6"/>
      <c r="MCP1" s="6"/>
      <c r="MCQ1" s="6"/>
      <c r="MCR1" s="6"/>
      <c r="MCS1" s="6"/>
      <c r="MCT1" s="6"/>
      <c r="MCU1" s="6"/>
      <c r="MCV1" s="6"/>
      <c r="MCW1" s="6"/>
      <c r="MCX1" s="6"/>
      <c r="MCY1" s="6"/>
      <c r="MCZ1" s="6"/>
      <c r="MDA1" s="6"/>
      <c r="MDB1" s="6"/>
      <c r="MDC1" s="6"/>
      <c r="MDD1" s="6"/>
      <c r="MDE1" s="6"/>
      <c r="MDF1" s="6"/>
      <c r="MDG1" s="6"/>
      <c r="MDH1" s="6"/>
      <c r="MDI1" s="6"/>
      <c r="MDJ1" s="6"/>
      <c r="MDK1" s="6"/>
      <c r="MDL1" s="6"/>
      <c r="MDM1" s="6"/>
      <c r="MDN1" s="6"/>
      <c r="MDO1" s="6"/>
      <c r="MDP1" s="6"/>
      <c r="MDQ1" s="6"/>
      <c r="MDR1" s="6"/>
      <c r="MDS1" s="6"/>
      <c r="MDT1" s="6"/>
      <c r="MDU1" s="6"/>
      <c r="MDV1" s="6"/>
      <c r="MDW1" s="6"/>
      <c r="MDX1" s="6"/>
      <c r="MDY1" s="6"/>
      <c r="MDZ1" s="6"/>
      <c r="MEA1" s="6"/>
      <c r="MEB1" s="6"/>
      <c r="MEC1" s="6"/>
      <c r="MED1" s="6"/>
      <c r="MEE1" s="6"/>
      <c r="MEF1" s="6"/>
      <c r="MEG1" s="6"/>
      <c r="MEH1" s="6"/>
      <c r="MEI1" s="6"/>
      <c r="MEJ1" s="6"/>
      <c r="MEK1" s="6"/>
      <c r="MEL1" s="6"/>
      <c r="MEM1" s="6"/>
      <c r="MEN1" s="6"/>
      <c r="MEO1" s="6"/>
      <c r="MEP1" s="6"/>
      <c r="MEQ1" s="6"/>
      <c r="MER1" s="6"/>
      <c r="MES1" s="6"/>
      <c r="MET1" s="6"/>
      <c r="MEU1" s="6"/>
      <c r="MEV1" s="6"/>
      <c r="MEW1" s="6"/>
      <c r="MEX1" s="6"/>
      <c r="MEY1" s="6"/>
      <c r="MEZ1" s="6"/>
      <c r="MFA1" s="6"/>
      <c r="MFB1" s="6"/>
      <c r="MFC1" s="6"/>
      <c r="MFD1" s="6"/>
      <c r="MFE1" s="6"/>
      <c r="MFF1" s="6"/>
      <c r="MFG1" s="6"/>
      <c r="MFH1" s="6"/>
      <c r="MFI1" s="6"/>
      <c r="MFJ1" s="6"/>
      <c r="MFK1" s="6"/>
      <c r="MFL1" s="6"/>
      <c r="MFM1" s="6"/>
      <c r="MFN1" s="6"/>
      <c r="MFO1" s="6"/>
      <c r="MFP1" s="6"/>
      <c r="MFQ1" s="6"/>
      <c r="MFR1" s="6"/>
      <c r="MFS1" s="6"/>
      <c r="MFT1" s="6"/>
      <c r="MFU1" s="6"/>
      <c r="MFV1" s="6"/>
      <c r="MFW1" s="6"/>
      <c r="MFX1" s="6"/>
      <c r="MFY1" s="6"/>
      <c r="MFZ1" s="6"/>
      <c r="MGA1" s="6"/>
      <c r="MGB1" s="6"/>
      <c r="MGC1" s="6"/>
      <c r="MGD1" s="6"/>
      <c r="MGE1" s="6"/>
      <c r="MGF1" s="6"/>
      <c r="MGG1" s="6"/>
      <c r="MGH1" s="6"/>
      <c r="MGI1" s="6"/>
      <c r="MGJ1" s="6"/>
      <c r="MGK1" s="6"/>
      <c r="MGL1" s="6"/>
      <c r="MGM1" s="6"/>
      <c r="MGN1" s="6"/>
      <c r="MGO1" s="6"/>
      <c r="MGP1" s="6"/>
      <c r="MGQ1" s="6"/>
      <c r="MGR1" s="6"/>
      <c r="MGS1" s="6"/>
      <c r="MGT1" s="6"/>
      <c r="MGU1" s="6"/>
      <c r="MGV1" s="6"/>
      <c r="MGW1" s="6"/>
      <c r="MGX1" s="6"/>
      <c r="MGY1" s="6"/>
      <c r="MGZ1" s="6"/>
      <c r="MHA1" s="6"/>
      <c r="MHB1" s="6"/>
      <c r="MHC1" s="6"/>
      <c r="MHD1" s="6"/>
      <c r="MHE1" s="6"/>
      <c r="MHF1" s="6"/>
      <c r="MHG1" s="6"/>
      <c r="MHH1" s="6"/>
      <c r="MHI1" s="6"/>
      <c r="MHJ1" s="6"/>
      <c r="MHK1" s="6"/>
      <c r="MHL1" s="6"/>
      <c r="MHM1" s="6"/>
      <c r="MHN1" s="6"/>
      <c r="MHO1" s="6"/>
      <c r="MHP1" s="6"/>
      <c r="MHQ1" s="6"/>
      <c r="MHR1" s="6"/>
      <c r="MHS1" s="6"/>
      <c r="MHT1" s="6"/>
      <c r="MHU1" s="6"/>
      <c r="MHV1" s="6"/>
      <c r="MHW1" s="6"/>
      <c r="MHX1" s="6"/>
      <c r="MHY1" s="6"/>
      <c r="MHZ1" s="6"/>
      <c r="MIA1" s="6"/>
      <c r="MIB1" s="6"/>
      <c r="MIC1" s="6"/>
      <c r="MID1" s="6"/>
      <c r="MIE1" s="6"/>
      <c r="MIF1" s="6"/>
      <c r="MIG1" s="6"/>
      <c r="MIH1" s="6"/>
      <c r="MII1" s="6"/>
      <c r="MIJ1" s="6"/>
      <c r="MIK1" s="6"/>
      <c r="MIL1" s="6"/>
      <c r="MIM1" s="6"/>
      <c r="MIN1" s="6"/>
      <c r="MIO1" s="6"/>
      <c r="MIP1" s="6"/>
      <c r="MIQ1" s="6"/>
      <c r="MIR1" s="6"/>
      <c r="MIS1" s="6"/>
      <c r="MIT1" s="6"/>
      <c r="MIU1" s="6"/>
      <c r="MIV1" s="6"/>
      <c r="MIW1" s="6"/>
      <c r="MIX1" s="6"/>
      <c r="MIY1" s="6"/>
      <c r="MIZ1" s="6"/>
      <c r="MJA1" s="6"/>
      <c r="MJB1" s="6"/>
      <c r="MJC1" s="6"/>
      <c r="MJD1" s="6"/>
      <c r="MJE1" s="6"/>
      <c r="MJF1" s="6"/>
      <c r="MJG1" s="6"/>
      <c r="MJH1" s="6"/>
      <c r="MJI1" s="6"/>
      <c r="MJJ1" s="6"/>
      <c r="MJK1" s="6"/>
      <c r="MJL1" s="6"/>
      <c r="MJM1" s="6"/>
      <c r="MJN1" s="6"/>
      <c r="MJO1" s="6"/>
      <c r="MJP1" s="6"/>
      <c r="MJQ1" s="6"/>
      <c r="MJR1" s="6"/>
      <c r="MJS1" s="6"/>
      <c r="MJT1" s="6"/>
      <c r="MJU1" s="6"/>
      <c r="MJV1" s="6"/>
      <c r="MJW1" s="6"/>
      <c r="MJX1" s="6"/>
      <c r="MJY1" s="6"/>
      <c r="MJZ1" s="6"/>
      <c r="MKA1" s="6"/>
      <c r="MKB1" s="6"/>
      <c r="MKC1" s="6"/>
      <c r="MKD1" s="6"/>
      <c r="MKE1" s="6"/>
      <c r="MKF1" s="6"/>
      <c r="MKG1" s="6"/>
      <c r="MKH1" s="6"/>
      <c r="MKI1" s="6"/>
      <c r="MKJ1" s="6"/>
      <c r="MKK1" s="6"/>
      <c r="MKL1" s="6"/>
      <c r="MKM1" s="6"/>
      <c r="MKN1" s="6"/>
      <c r="MKO1" s="6"/>
      <c r="MKP1" s="6"/>
      <c r="MKQ1" s="6"/>
      <c r="MKR1" s="6"/>
      <c r="MKS1" s="6"/>
      <c r="MKT1" s="6"/>
      <c r="MKU1" s="6"/>
      <c r="MKV1" s="6"/>
      <c r="MKW1" s="6"/>
      <c r="MKX1" s="6"/>
      <c r="MKY1" s="6"/>
      <c r="MKZ1" s="6"/>
      <c r="MLA1" s="6"/>
      <c r="MLB1" s="6"/>
      <c r="MLC1" s="6"/>
      <c r="MLD1" s="6"/>
      <c r="MLE1" s="6"/>
      <c r="MLF1" s="6"/>
      <c r="MLG1" s="6"/>
      <c r="MLH1" s="6"/>
      <c r="MLI1" s="6"/>
      <c r="MLJ1" s="6"/>
      <c r="MLK1" s="6"/>
      <c r="MLL1" s="6"/>
      <c r="MLM1" s="6"/>
      <c r="MLN1" s="6"/>
      <c r="MLO1" s="6"/>
      <c r="MLP1" s="6"/>
      <c r="MLQ1" s="6"/>
      <c r="MLR1" s="6"/>
      <c r="MLS1" s="6"/>
      <c r="MLT1" s="6"/>
      <c r="MLU1" s="6"/>
      <c r="MLV1" s="6"/>
      <c r="MLW1" s="6"/>
      <c r="MLX1" s="6"/>
      <c r="MLY1" s="6"/>
      <c r="MLZ1" s="6"/>
      <c r="MMA1" s="6"/>
      <c r="MMB1" s="6"/>
      <c r="MMC1" s="6"/>
      <c r="MMD1" s="6"/>
      <c r="MME1" s="6"/>
      <c r="MMF1" s="6"/>
      <c r="MMG1" s="6"/>
      <c r="MMH1" s="6"/>
      <c r="MMI1" s="6"/>
      <c r="MMJ1" s="6"/>
      <c r="MMK1" s="6"/>
      <c r="MML1" s="6"/>
      <c r="MMM1" s="6"/>
      <c r="MMN1" s="6"/>
      <c r="MMO1" s="6"/>
      <c r="MMP1" s="6"/>
      <c r="MMQ1" s="6"/>
      <c r="MMR1" s="6"/>
      <c r="MMS1" s="6"/>
      <c r="MMT1" s="6"/>
      <c r="MMU1" s="6"/>
      <c r="MMV1" s="6"/>
      <c r="MMW1" s="6"/>
      <c r="MMX1" s="6"/>
      <c r="MMY1" s="6"/>
      <c r="MMZ1" s="6"/>
      <c r="MNA1" s="6"/>
      <c r="MNB1" s="6"/>
      <c r="MNC1" s="6"/>
      <c r="MND1" s="6"/>
      <c r="MNE1" s="6"/>
      <c r="MNF1" s="6"/>
      <c r="MNG1" s="6"/>
      <c r="MNH1" s="6"/>
      <c r="MNI1" s="6"/>
      <c r="MNJ1" s="6"/>
      <c r="MNK1" s="6"/>
      <c r="MNL1" s="6"/>
      <c r="MNM1" s="6"/>
      <c r="MNN1" s="6"/>
      <c r="MNO1" s="6"/>
      <c r="MNP1" s="6"/>
      <c r="MNQ1" s="6"/>
      <c r="MNR1" s="6"/>
      <c r="MNS1" s="6"/>
      <c r="MNT1" s="6"/>
      <c r="MNU1" s="6"/>
      <c r="MNV1" s="6"/>
      <c r="MNW1" s="6"/>
      <c r="MNX1" s="6"/>
      <c r="MNY1" s="6"/>
      <c r="MNZ1" s="6"/>
      <c r="MOA1" s="6"/>
      <c r="MOB1" s="6"/>
      <c r="MOC1" s="6"/>
      <c r="MOD1" s="6"/>
      <c r="MOE1" s="6"/>
      <c r="MOF1" s="6"/>
      <c r="MOG1" s="6"/>
      <c r="MOH1" s="6"/>
      <c r="MOI1" s="6"/>
      <c r="MOJ1" s="6"/>
      <c r="MOK1" s="6"/>
      <c r="MOL1" s="6"/>
      <c r="MOM1" s="6"/>
      <c r="MON1" s="6"/>
      <c r="MOO1" s="6"/>
      <c r="MOP1" s="6"/>
      <c r="MOQ1" s="6"/>
      <c r="MOR1" s="6"/>
      <c r="MOS1" s="6"/>
      <c r="MOT1" s="6"/>
      <c r="MOU1" s="6"/>
      <c r="MOV1" s="6"/>
      <c r="MOW1" s="6"/>
      <c r="MOX1" s="6"/>
      <c r="MOY1" s="6"/>
      <c r="MOZ1" s="6"/>
      <c r="MPA1" s="6"/>
      <c r="MPB1" s="6"/>
      <c r="MPC1" s="6"/>
      <c r="MPD1" s="6"/>
      <c r="MPE1" s="6"/>
      <c r="MPF1" s="6"/>
      <c r="MPG1" s="6"/>
      <c r="MPH1" s="6"/>
      <c r="MPI1" s="6"/>
      <c r="MPJ1" s="6"/>
      <c r="MPK1" s="6"/>
      <c r="MPL1" s="6"/>
      <c r="MPM1" s="6"/>
      <c r="MPN1" s="6"/>
      <c r="MPO1" s="6"/>
      <c r="MPP1" s="6"/>
      <c r="MPQ1" s="6"/>
      <c r="MPR1" s="6"/>
      <c r="MPS1" s="6"/>
      <c r="MPT1" s="6"/>
      <c r="MPU1" s="6"/>
      <c r="MPV1" s="6"/>
      <c r="MPW1" s="6"/>
      <c r="MPX1" s="6"/>
      <c r="MPY1" s="6"/>
      <c r="MPZ1" s="6"/>
      <c r="MQA1" s="6"/>
      <c r="MQB1" s="6"/>
      <c r="MQC1" s="6"/>
      <c r="MQD1" s="6"/>
      <c r="MQE1" s="6"/>
      <c r="MQF1" s="6"/>
      <c r="MQG1" s="6"/>
      <c r="MQH1" s="6"/>
      <c r="MQI1" s="6"/>
      <c r="MQJ1" s="6"/>
      <c r="MQK1" s="6"/>
      <c r="MQL1" s="6"/>
      <c r="MQM1" s="6"/>
      <c r="MQN1" s="6"/>
      <c r="MQO1" s="6"/>
      <c r="MQP1" s="6"/>
      <c r="MQQ1" s="6"/>
      <c r="MQR1" s="6"/>
      <c r="MQS1" s="6"/>
      <c r="MQT1" s="6"/>
      <c r="MQU1" s="6"/>
      <c r="MQV1" s="6"/>
      <c r="MQW1" s="6"/>
      <c r="MQX1" s="6"/>
      <c r="MQY1" s="6"/>
      <c r="MQZ1" s="6"/>
      <c r="MRA1" s="6"/>
      <c r="MRB1" s="6"/>
      <c r="MRC1" s="6"/>
      <c r="MRD1" s="6"/>
      <c r="MRE1" s="6"/>
      <c r="MRF1" s="6"/>
      <c r="MRG1" s="6"/>
      <c r="MRH1" s="6"/>
      <c r="MRI1" s="6"/>
      <c r="MRJ1" s="6"/>
      <c r="MRK1" s="6"/>
      <c r="MRL1" s="6"/>
      <c r="MRM1" s="6"/>
      <c r="MRN1" s="6"/>
      <c r="MRO1" s="6"/>
      <c r="MRP1" s="6"/>
      <c r="MRQ1" s="6"/>
      <c r="MRR1" s="6"/>
      <c r="MRS1" s="6"/>
      <c r="MRT1" s="6"/>
      <c r="MRU1" s="6"/>
      <c r="MRV1" s="6"/>
      <c r="MRW1" s="6"/>
      <c r="MRX1" s="6"/>
      <c r="MRY1" s="6"/>
      <c r="MRZ1" s="6"/>
      <c r="MSA1" s="6"/>
      <c r="MSB1" s="6"/>
      <c r="MSC1" s="6"/>
      <c r="MSD1" s="6"/>
      <c r="MSE1" s="6"/>
      <c r="MSF1" s="6"/>
      <c r="MSG1" s="6"/>
      <c r="MSH1" s="6"/>
      <c r="MSI1" s="6"/>
      <c r="MSJ1" s="6"/>
      <c r="MSK1" s="6"/>
      <c r="MSL1" s="6"/>
      <c r="MSM1" s="6"/>
      <c r="MSN1" s="6"/>
      <c r="MSO1" s="6"/>
      <c r="MSP1" s="6"/>
      <c r="MSQ1" s="6"/>
      <c r="MSR1" s="6"/>
      <c r="MSS1" s="6"/>
      <c r="MST1" s="6"/>
      <c r="MSU1" s="6"/>
      <c r="MSV1" s="6"/>
      <c r="MSW1" s="6"/>
      <c r="MSX1" s="6"/>
      <c r="MSY1" s="6"/>
      <c r="MSZ1" s="6"/>
      <c r="MTA1" s="6"/>
      <c r="MTB1" s="6"/>
      <c r="MTC1" s="6"/>
      <c r="MTD1" s="6"/>
      <c r="MTE1" s="6"/>
      <c r="MTF1" s="6"/>
      <c r="MTG1" s="6"/>
      <c r="MTH1" s="6"/>
      <c r="MTI1" s="6"/>
      <c r="MTJ1" s="6"/>
      <c r="MTK1" s="6"/>
      <c r="MTL1" s="6"/>
      <c r="MTM1" s="6"/>
      <c r="MTN1" s="6"/>
      <c r="MTO1" s="6"/>
      <c r="MTP1" s="6"/>
      <c r="MTQ1" s="6"/>
      <c r="MTR1" s="6"/>
      <c r="MTS1" s="6"/>
      <c r="MTT1" s="6"/>
      <c r="MTU1" s="6"/>
      <c r="MTV1" s="6"/>
      <c r="MTW1" s="6"/>
      <c r="MTX1" s="6"/>
      <c r="MTY1" s="6"/>
      <c r="MTZ1" s="6"/>
      <c r="MUA1" s="6"/>
      <c r="MUB1" s="6"/>
      <c r="MUC1" s="6"/>
      <c r="MUD1" s="6"/>
      <c r="MUE1" s="6"/>
      <c r="MUF1" s="6"/>
      <c r="MUG1" s="6"/>
      <c r="MUH1" s="6"/>
      <c r="MUI1" s="6"/>
      <c r="MUJ1" s="6"/>
      <c r="MUK1" s="6"/>
      <c r="MUL1" s="6"/>
      <c r="MUM1" s="6"/>
      <c r="MUN1" s="6"/>
      <c r="MUO1" s="6"/>
      <c r="MUP1" s="6"/>
      <c r="MUQ1" s="6"/>
      <c r="MUR1" s="6"/>
      <c r="MUS1" s="6"/>
      <c r="MUT1" s="6"/>
      <c r="MUU1" s="6"/>
      <c r="MUV1" s="6"/>
      <c r="MUW1" s="6"/>
      <c r="MUX1" s="6"/>
      <c r="MUY1" s="6"/>
      <c r="MUZ1" s="6"/>
      <c r="MVA1" s="6"/>
      <c r="MVB1" s="6"/>
      <c r="MVC1" s="6"/>
      <c r="MVD1" s="6"/>
      <c r="MVE1" s="6"/>
      <c r="MVF1" s="6"/>
      <c r="MVG1" s="6"/>
      <c r="MVH1" s="6"/>
      <c r="MVI1" s="6"/>
      <c r="MVJ1" s="6"/>
      <c r="MVK1" s="6"/>
      <c r="MVL1" s="6"/>
      <c r="MVM1" s="6"/>
      <c r="MVN1" s="6"/>
      <c r="MVO1" s="6"/>
      <c r="MVP1" s="6"/>
      <c r="MVQ1" s="6"/>
      <c r="MVR1" s="6"/>
      <c r="MVS1" s="6"/>
      <c r="MVT1" s="6"/>
      <c r="MVU1" s="6"/>
      <c r="MVV1" s="6"/>
      <c r="MVW1" s="6"/>
      <c r="MVX1" s="6"/>
      <c r="MVY1" s="6"/>
      <c r="MVZ1" s="6"/>
      <c r="MWA1" s="6"/>
      <c r="MWB1" s="6"/>
      <c r="MWC1" s="6"/>
      <c r="MWD1" s="6"/>
      <c r="MWE1" s="6"/>
      <c r="MWF1" s="6"/>
      <c r="MWG1" s="6"/>
      <c r="MWH1" s="6"/>
      <c r="MWI1" s="6"/>
      <c r="MWJ1" s="6"/>
      <c r="MWK1" s="6"/>
      <c r="MWL1" s="6"/>
      <c r="MWM1" s="6"/>
      <c r="MWN1" s="6"/>
      <c r="MWO1" s="6"/>
      <c r="MWP1" s="6"/>
      <c r="MWQ1" s="6"/>
      <c r="MWR1" s="6"/>
      <c r="MWS1" s="6"/>
      <c r="MWT1" s="6"/>
      <c r="MWU1" s="6"/>
      <c r="MWV1" s="6"/>
      <c r="MWW1" s="6"/>
      <c r="MWX1" s="6"/>
      <c r="MWY1" s="6"/>
      <c r="MWZ1" s="6"/>
      <c r="MXA1" s="6"/>
      <c r="MXB1" s="6"/>
      <c r="MXC1" s="6"/>
      <c r="MXD1" s="6"/>
      <c r="MXE1" s="6"/>
      <c r="MXF1" s="6"/>
      <c r="MXG1" s="6"/>
      <c r="MXH1" s="6"/>
      <c r="MXI1" s="6"/>
      <c r="MXJ1" s="6"/>
      <c r="MXK1" s="6"/>
      <c r="MXL1" s="6"/>
      <c r="MXM1" s="6"/>
      <c r="MXN1" s="6"/>
      <c r="MXO1" s="6"/>
      <c r="MXP1" s="6"/>
      <c r="MXQ1" s="6"/>
      <c r="MXR1" s="6"/>
      <c r="MXS1" s="6"/>
      <c r="MXT1" s="6"/>
      <c r="MXU1" s="6"/>
      <c r="MXV1" s="6"/>
      <c r="MXW1" s="6"/>
      <c r="MXX1" s="6"/>
      <c r="MXY1" s="6"/>
      <c r="MXZ1" s="6"/>
      <c r="MYA1" s="6"/>
      <c r="MYB1" s="6"/>
      <c r="MYC1" s="6"/>
      <c r="MYD1" s="6"/>
      <c r="MYE1" s="6"/>
      <c r="MYF1" s="6"/>
      <c r="MYG1" s="6"/>
      <c r="MYH1" s="6"/>
      <c r="MYI1" s="6"/>
      <c r="MYJ1" s="6"/>
      <c r="MYK1" s="6"/>
      <c r="MYL1" s="6"/>
      <c r="MYM1" s="6"/>
      <c r="MYN1" s="6"/>
      <c r="MYO1" s="6"/>
      <c r="MYP1" s="6"/>
      <c r="MYQ1" s="6"/>
      <c r="MYR1" s="6"/>
      <c r="MYS1" s="6"/>
      <c r="MYT1" s="6"/>
      <c r="MYU1" s="6"/>
      <c r="MYV1" s="6"/>
      <c r="MYW1" s="6"/>
      <c r="MYX1" s="6"/>
      <c r="MYY1" s="6"/>
      <c r="MYZ1" s="6"/>
      <c r="MZA1" s="6"/>
      <c r="MZB1" s="6"/>
      <c r="MZC1" s="6"/>
      <c r="MZD1" s="6"/>
      <c r="MZE1" s="6"/>
      <c r="MZF1" s="6"/>
      <c r="MZG1" s="6"/>
      <c r="MZH1" s="6"/>
      <c r="MZI1" s="6"/>
      <c r="MZJ1" s="6"/>
      <c r="MZK1" s="6"/>
      <c r="MZL1" s="6"/>
      <c r="MZM1" s="6"/>
      <c r="MZN1" s="6"/>
      <c r="MZO1" s="6"/>
      <c r="MZP1" s="6"/>
      <c r="MZQ1" s="6"/>
      <c r="MZR1" s="6"/>
      <c r="MZS1" s="6"/>
      <c r="MZT1" s="6"/>
      <c r="MZU1" s="6"/>
      <c r="MZV1" s="6"/>
      <c r="MZW1" s="6"/>
      <c r="MZX1" s="6"/>
      <c r="MZY1" s="6"/>
      <c r="MZZ1" s="6"/>
      <c r="NAA1" s="6"/>
      <c r="NAB1" s="6"/>
      <c r="NAC1" s="6"/>
      <c r="NAD1" s="6"/>
      <c r="NAE1" s="6"/>
      <c r="NAF1" s="6"/>
      <c r="NAG1" s="6"/>
      <c r="NAH1" s="6"/>
      <c r="NAI1" s="6"/>
      <c r="NAJ1" s="6"/>
      <c r="NAK1" s="6"/>
      <c r="NAL1" s="6"/>
      <c r="NAM1" s="6"/>
      <c r="NAN1" s="6"/>
      <c r="NAO1" s="6"/>
      <c r="NAP1" s="6"/>
      <c r="NAQ1" s="6"/>
      <c r="NAR1" s="6"/>
      <c r="NAS1" s="6"/>
      <c r="NAT1" s="6"/>
      <c r="NAU1" s="6"/>
      <c r="NAV1" s="6"/>
      <c r="NAW1" s="6"/>
      <c r="NAX1" s="6"/>
      <c r="NAY1" s="6"/>
      <c r="NAZ1" s="6"/>
      <c r="NBA1" s="6"/>
      <c r="NBB1" s="6"/>
      <c r="NBC1" s="6"/>
      <c r="NBD1" s="6"/>
      <c r="NBE1" s="6"/>
      <c r="NBF1" s="6"/>
      <c r="NBG1" s="6"/>
      <c r="NBH1" s="6"/>
      <c r="NBI1" s="6"/>
      <c r="NBJ1" s="6"/>
      <c r="NBK1" s="6"/>
      <c r="NBL1" s="6"/>
      <c r="NBM1" s="6"/>
      <c r="NBN1" s="6"/>
      <c r="NBO1" s="6"/>
      <c r="NBP1" s="6"/>
      <c r="NBQ1" s="6"/>
      <c r="NBR1" s="6"/>
      <c r="NBS1" s="6"/>
      <c r="NBT1" s="6"/>
      <c r="NBU1" s="6"/>
      <c r="NBV1" s="6"/>
      <c r="NBW1" s="6"/>
      <c r="NBX1" s="6"/>
      <c r="NBY1" s="6"/>
      <c r="NBZ1" s="6"/>
      <c r="NCA1" s="6"/>
      <c r="NCB1" s="6"/>
      <c r="NCC1" s="6"/>
      <c r="NCD1" s="6"/>
      <c r="NCE1" s="6"/>
      <c r="NCF1" s="6"/>
      <c r="NCG1" s="6"/>
      <c r="NCH1" s="6"/>
      <c r="NCI1" s="6"/>
      <c r="NCJ1" s="6"/>
      <c r="NCK1" s="6"/>
      <c r="NCL1" s="6"/>
      <c r="NCM1" s="6"/>
      <c r="NCN1" s="6"/>
      <c r="NCO1" s="6"/>
      <c r="NCP1" s="6"/>
      <c r="NCQ1" s="6"/>
      <c r="NCR1" s="6"/>
      <c r="NCS1" s="6"/>
      <c r="NCT1" s="6"/>
      <c r="NCU1" s="6"/>
      <c r="NCV1" s="6"/>
      <c r="NCW1" s="6"/>
      <c r="NCX1" s="6"/>
      <c r="NCY1" s="6"/>
      <c r="NCZ1" s="6"/>
      <c r="NDA1" s="6"/>
      <c r="NDB1" s="6"/>
      <c r="NDC1" s="6"/>
      <c r="NDD1" s="6"/>
      <c r="NDE1" s="6"/>
      <c r="NDF1" s="6"/>
      <c r="NDG1" s="6"/>
      <c r="NDH1" s="6"/>
      <c r="NDI1" s="6"/>
      <c r="NDJ1" s="6"/>
      <c r="NDK1" s="6"/>
      <c r="NDL1" s="6"/>
      <c r="NDM1" s="6"/>
      <c r="NDN1" s="6"/>
      <c r="NDO1" s="6"/>
      <c r="NDP1" s="6"/>
      <c r="NDQ1" s="6"/>
      <c r="NDR1" s="6"/>
      <c r="NDS1" s="6"/>
      <c r="NDT1" s="6"/>
      <c r="NDU1" s="6"/>
      <c r="NDV1" s="6"/>
      <c r="NDW1" s="6"/>
      <c r="NDX1" s="6"/>
      <c r="NDY1" s="6"/>
      <c r="NDZ1" s="6"/>
      <c r="NEA1" s="6"/>
      <c r="NEB1" s="6"/>
      <c r="NEC1" s="6"/>
      <c r="NED1" s="6"/>
      <c r="NEE1" s="6"/>
      <c r="NEF1" s="6"/>
      <c r="NEG1" s="6"/>
      <c r="NEH1" s="6"/>
      <c r="NEI1" s="6"/>
      <c r="NEJ1" s="6"/>
      <c r="NEK1" s="6"/>
      <c r="NEL1" s="6"/>
      <c r="NEM1" s="6"/>
      <c r="NEN1" s="6"/>
      <c r="NEO1" s="6"/>
      <c r="NEP1" s="6"/>
      <c r="NEQ1" s="6"/>
      <c r="NER1" s="6"/>
      <c r="NES1" s="6"/>
      <c r="NET1" s="6"/>
      <c r="NEU1" s="6"/>
      <c r="NEV1" s="6"/>
      <c r="NEW1" s="6"/>
      <c r="NEX1" s="6"/>
      <c r="NEY1" s="6"/>
      <c r="NEZ1" s="6"/>
      <c r="NFA1" s="6"/>
      <c r="NFB1" s="6"/>
      <c r="NFC1" s="6"/>
      <c r="NFD1" s="6"/>
      <c r="NFE1" s="6"/>
      <c r="NFF1" s="6"/>
      <c r="NFG1" s="6"/>
      <c r="NFH1" s="6"/>
      <c r="NFI1" s="6"/>
      <c r="NFJ1" s="6"/>
      <c r="NFK1" s="6"/>
      <c r="NFL1" s="6"/>
      <c r="NFM1" s="6"/>
      <c r="NFN1" s="6"/>
      <c r="NFO1" s="6"/>
      <c r="NFP1" s="6"/>
      <c r="NFQ1" s="6"/>
      <c r="NFR1" s="6"/>
      <c r="NFS1" s="6"/>
      <c r="NFT1" s="6"/>
      <c r="NFU1" s="6"/>
      <c r="NFV1" s="6"/>
      <c r="NFW1" s="6"/>
      <c r="NFX1" s="6"/>
      <c r="NFY1" s="6"/>
      <c r="NFZ1" s="6"/>
      <c r="NGA1" s="6"/>
      <c r="NGB1" s="6"/>
      <c r="NGC1" s="6"/>
      <c r="NGD1" s="6"/>
      <c r="NGE1" s="6"/>
      <c r="NGF1" s="6"/>
      <c r="NGG1" s="6"/>
      <c r="NGH1" s="6"/>
      <c r="NGI1" s="6"/>
      <c r="NGJ1" s="6"/>
      <c r="NGK1" s="6"/>
      <c r="NGL1" s="6"/>
      <c r="NGM1" s="6"/>
      <c r="NGN1" s="6"/>
      <c r="NGO1" s="6"/>
      <c r="NGP1" s="6"/>
      <c r="NGQ1" s="6"/>
      <c r="NGR1" s="6"/>
      <c r="NGS1" s="6"/>
      <c r="NGT1" s="6"/>
      <c r="NGU1" s="6"/>
      <c r="NGV1" s="6"/>
      <c r="NGW1" s="6"/>
      <c r="NGX1" s="6"/>
      <c r="NGY1" s="6"/>
      <c r="NGZ1" s="6"/>
      <c r="NHA1" s="6"/>
      <c r="NHB1" s="6"/>
      <c r="NHC1" s="6"/>
      <c r="NHD1" s="6"/>
      <c r="NHE1" s="6"/>
      <c r="NHF1" s="6"/>
      <c r="NHG1" s="6"/>
      <c r="NHH1" s="6"/>
      <c r="NHI1" s="6"/>
      <c r="NHJ1" s="6"/>
      <c r="NHK1" s="6"/>
      <c r="NHL1" s="6"/>
      <c r="NHM1" s="6"/>
      <c r="NHN1" s="6"/>
      <c r="NHO1" s="6"/>
      <c r="NHP1" s="6"/>
      <c r="NHQ1" s="6"/>
      <c r="NHR1" s="6"/>
      <c r="NHS1" s="6"/>
      <c r="NHT1" s="6"/>
      <c r="NHU1" s="6"/>
      <c r="NHV1" s="6"/>
      <c r="NHW1" s="6"/>
      <c r="NHX1" s="6"/>
      <c r="NHY1" s="6"/>
      <c r="NHZ1" s="6"/>
      <c r="NIA1" s="6"/>
      <c r="NIB1" s="6"/>
      <c r="NIC1" s="6"/>
      <c r="NID1" s="6"/>
      <c r="NIE1" s="6"/>
      <c r="NIF1" s="6"/>
      <c r="NIG1" s="6"/>
      <c r="NIH1" s="6"/>
      <c r="NII1" s="6"/>
      <c r="NIJ1" s="6"/>
      <c r="NIK1" s="6"/>
      <c r="NIL1" s="6"/>
      <c r="NIM1" s="6"/>
      <c r="NIN1" s="6"/>
      <c r="NIO1" s="6"/>
      <c r="NIP1" s="6"/>
      <c r="NIQ1" s="6"/>
      <c r="NIR1" s="6"/>
      <c r="NIS1" s="6"/>
      <c r="NIT1" s="6"/>
      <c r="NIU1" s="6"/>
      <c r="NIV1" s="6"/>
      <c r="NIW1" s="6"/>
      <c r="NIX1" s="6"/>
      <c r="NIY1" s="6"/>
      <c r="NIZ1" s="6"/>
      <c r="NJA1" s="6"/>
      <c r="NJB1" s="6"/>
      <c r="NJC1" s="6"/>
      <c r="NJD1" s="6"/>
      <c r="NJE1" s="6"/>
      <c r="NJF1" s="6"/>
      <c r="NJG1" s="6"/>
      <c r="NJH1" s="6"/>
      <c r="NJI1" s="6"/>
      <c r="NJJ1" s="6"/>
      <c r="NJK1" s="6"/>
      <c r="NJL1" s="6"/>
      <c r="NJM1" s="6"/>
      <c r="NJN1" s="6"/>
      <c r="NJO1" s="6"/>
      <c r="NJP1" s="6"/>
      <c r="NJQ1" s="6"/>
      <c r="NJR1" s="6"/>
      <c r="NJS1" s="6"/>
      <c r="NJT1" s="6"/>
      <c r="NJU1" s="6"/>
      <c r="NJV1" s="6"/>
      <c r="NJW1" s="6"/>
      <c r="NJX1" s="6"/>
      <c r="NJY1" s="6"/>
      <c r="NJZ1" s="6"/>
      <c r="NKA1" s="6"/>
      <c r="NKB1" s="6"/>
      <c r="NKC1" s="6"/>
      <c r="NKD1" s="6"/>
      <c r="NKE1" s="6"/>
      <c r="NKF1" s="6"/>
      <c r="NKG1" s="6"/>
      <c r="NKH1" s="6"/>
      <c r="NKI1" s="6"/>
      <c r="NKJ1" s="6"/>
    </row>
    <row r="2" spans="1:9760" x14ac:dyDescent="0.25">
      <c r="A2" s="6">
        <v>2018</v>
      </c>
      <c r="B2" s="4" t="s">
        <v>49</v>
      </c>
      <c r="C2" s="6">
        <v>16.125</v>
      </c>
      <c r="D2" t="str">
        <f t="shared" ref="D2:D65" si="0">RIGHT(B2,2)</f>
        <v>OR</v>
      </c>
      <c r="E2" s="6">
        <v>2018</v>
      </c>
      <c r="F2">
        <f>C2*1000</f>
        <v>16125</v>
      </c>
      <c r="G2" t="str">
        <f>LEFT(B2,LEN(B2)-4)</f>
        <v>BAKER</v>
      </c>
      <c r="H2" s="67" t="s">
        <v>168</v>
      </c>
      <c r="I2" s="68">
        <v>2018</v>
      </c>
      <c r="J2" s="56">
        <v>7426346</v>
      </c>
      <c r="K2" s="56">
        <v>20143</v>
      </c>
      <c r="L2" s="87">
        <v>22432</v>
      </c>
      <c r="M2" s="56">
        <v>196364</v>
      </c>
      <c r="N2" s="56">
        <v>77579</v>
      </c>
      <c r="O2" s="87">
        <v>74463</v>
      </c>
      <c r="P2" s="87">
        <v>480899</v>
      </c>
      <c r="Q2" s="87">
        <v>4088</v>
      </c>
      <c r="R2" s="56">
        <v>106991</v>
      </c>
      <c r="S2" s="56">
        <v>42279</v>
      </c>
      <c r="T2" s="87">
        <v>7774</v>
      </c>
      <c r="U2" s="56">
        <v>93541</v>
      </c>
      <c r="V2" s="87">
        <v>2208</v>
      </c>
      <c r="W2" s="56">
        <v>98052</v>
      </c>
      <c r="X2" s="56">
        <v>73250</v>
      </c>
      <c r="Y2" s="56">
        <v>83283</v>
      </c>
      <c r="Z2" s="87">
        <v>31818</v>
      </c>
      <c r="AA2" s="87">
        <v>2181564</v>
      </c>
      <c r="AB2" s="56">
        <v>268411</v>
      </c>
      <c r="AC2" s="87">
        <v>45514</v>
      </c>
      <c r="AD2" s="87">
        <v>21682</v>
      </c>
      <c r="AE2" s="87">
        <v>78436</v>
      </c>
      <c r="AF2" s="87">
        <v>10731</v>
      </c>
      <c r="AG2" s="56">
        <v>64725</v>
      </c>
      <c r="AH2" s="87">
        <v>42473</v>
      </c>
      <c r="AI2" s="87">
        <v>21289</v>
      </c>
      <c r="AJ2" s="87">
        <v>13565</v>
      </c>
      <c r="AK2" s="87">
        <v>874137</v>
      </c>
      <c r="AL2" s="87">
        <v>16602</v>
      </c>
      <c r="AM2" s="56">
        <v>126415</v>
      </c>
      <c r="AN2" s="87">
        <v>11815</v>
      </c>
      <c r="AO2" s="56">
        <v>807659</v>
      </c>
      <c r="AP2" s="87">
        <v>505924</v>
      </c>
      <c r="AQ2" s="87">
        <v>44990</v>
      </c>
      <c r="AR2" s="87">
        <v>282965</v>
      </c>
      <c r="AS2" s="87">
        <v>4025</v>
      </c>
      <c r="AT2" s="56">
        <v>61673</v>
      </c>
      <c r="AU2" s="56">
        <v>221214</v>
      </c>
      <c r="AV2" s="87">
        <v>48846</v>
      </c>
      <c r="AW2" s="57">
        <v>256527</v>
      </c>
      <c r="AY2" s="67">
        <v>2018</v>
      </c>
      <c r="AZ2" s="69">
        <v>7228652</v>
      </c>
      <c r="BA2" s="56">
        <v>19756</v>
      </c>
      <c r="BB2" s="56">
        <v>21752</v>
      </c>
      <c r="BC2" s="56">
        <v>189718</v>
      </c>
      <c r="BD2" s="56">
        <v>75205</v>
      </c>
      <c r="BE2" s="56">
        <v>73106</v>
      </c>
      <c r="BF2" s="56">
        <v>471524</v>
      </c>
      <c r="BG2" s="56">
        <v>4036</v>
      </c>
      <c r="BH2" s="56">
        <v>105082</v>
      </c>
      <c r="BI2" s="56">
        <v>40582</v>
      </c>
      <c r="BJ2" s="56">
        <v>7532</v>
      </c>
      <c r="BK2" s="56">
        <v>89434</v>
      </c>
      <c r="BL2" s="56">
        <v>2146</v>
      </c>
      <c r="BM2" s="56">
        <v>96157</v>
      </c>
      <c r="BN2" s="56">
        <v>71714</v>
      </c>
      <c r="BO2" s="56">
        <v>80134</v>
      </c>
      <c r="BP2" s="56">
        <v>30775</v>
      </c>
      <c r="BQ2" s="56">
        <v>2139347</v>
      </c>
      <c r="BR2" s="56">
        <v>258384</v>
      </c>
      <c r="BS2" s="56">
        <v>44621</v>
      </c>
      <c r="BT2" s="56">
        <v>20939</v>
      </c>
      <c r="BU2" s="56">
        <v>76815</v>
      </c>
      <c r="BV2" s="56">
        <v>10510</v>
      </c>
      <c r="BW2" s="56">
        <v>62416</v>
      </c>
      <c r="BX2" s="56">
        <v>41025</v>
      </c>
      <c r="BY2" s="56">
        <v>20983</v>
      </c>
      <c r="BZ2" s="56">
        <v>13115</v>
      </c>
      <c r="CA2" s="56">
        <v>845974</v>
      </c>
      <c r="CB2" s="56">
        <v>15985</v>
      </c>
      <c r="CC2" s="56">
        <v>122105</v>
      </c>
      <c r="CD2" s="56">
        <v>11579</v>
      </c>
      <c r="CE2" s="56">
        <v>781824</v>
      </c>
      <c r="CF2" s="56">
        <v>492581</v>
      </c>
      <c r="CG2" s="56">
        <v>43286</v>
      </c>
      <c r="CH2" s="56">
        <v>273532</v>
      </c>
      <c r="CI2" s="56">
        <v>3917</v>
      </c>
      <c r="CJ2" s="56">
        <v>60553</v>
      </c>
      <c r="CK2" s="56">
        <v>215181</v>
      </c>
      <c r="CL2" s="56">
        <v>47878</v>
      </c>
      <c r="CM2" s="56">
        <v>247449</v>
      </c>
      <c r="CO2" s="67">
        <v>2018</v>
      </c>
      <c r="CP2" s="69">
        <v>7678001</v>
      </c>
      <c r="CQ2" s="56">
        <v>20401</v>
      </c>
      <c r="CR2" s="56">
        <v>23315</v>
      </c>
      <c r="CS2" s="56">
        <v>202657</v>
      </c>
      <c r="CT2" s="56">
        <v>79328</v>
      </c>
      <c r="CU2" s="56">
        <v>76382</v>
      </c>
      <c r="CV2" s="56">
        <v>497322</v>
      </c>
      <c r="CW2" s="56">
        <v>4152</v>
      </c>
      <c r="CX2" s="56">
        <v>108709</v>
      </c>
      <c r="CY2" s="56">
        <v>43717</v>
      </c>
      <c r="CZ2" s="56">
        <v>8101</v>
      </c>
      <c r="DA2" s="56">
        <v>99015</v>
      </c>
      <c r="DB2" s="56">
        <v>2266</v>
      </c>
      <c r="DC2" s="56">
        <v>99931</v>
      </c>
      <c r="DD2" s="56">
        <v>74656</v>
      </c>
      <c r="DE2" s="56">
        <v>87076</v>
      </c>
      <c r="DF2" s="56">
        <v>33130</v>
      </c>
      <c r="DG2" s="56">
        <v>2253321</v>
      </c>
      <c r="DH2" s="56">
        <v>279977</v>
      </c>
      <c r="DI2" s="56">
        <v>47195</v>
      </c>
      <c r="DJ2" s="56">
        <v>22431</v>
      </c>
      <c r="DK2" s="56">
        <v>81302</v>
      </c>
      <c r="DL2" s="56">
        <v>10934</v>
      </c>
      <c r="DM2" s="56">
        <v>66901</v>
      </c>
      <c r="DN2" s="56">
        <v>44025</v>
      </c>
      <c r="DO2" s="56">
        <v>21650</v>
      </c>
      <c r="DP2" s="56">
        <v>14023</v>
      </c>
      <c r="DQ2" s="56">
        <v>898520</v>
      </c>
      <c r="DR2" s="56">
        <v>17375</v>
      </c>
      <c r="DS2" s="56">
        <v>131493</v>
      </c>
      <c r="DT2" s="56">
        <v>12184</v>
      </c>
      <c r="DU2" s="56">
        <v>835563</v>
      </c>
      <c r="DV2" s="56">
        <v>525297</v>
      </c>
      <c r="DW2" s="56">
        <v>47107</v>
      </c>
      <c r="DX2" s="56">
        <v>292474</v>
      </c>
      <c r="DY2" s="56">
        <v>4127</v>
      </c>
      <c r="DZ2" s="56">
        <v>62438</v>
      </c>
      <c r="EA2" s="56">
        <v>228092</v>
      </c>
      <c r="EB2" s="56">
        <v>50452</v>
      </c>
      <c r="EC2" s="56">
        <v>270962</v>
      </c>
    </row>
    <row r="3" spans="1:9760" x14ac:dyDescent="0.25">
      <c r="A3" s="6">
        <v>2018</v>
      </c>
      <c r="B3" s="4" t="s">
        <v>50</v>
      </c>
      <c r="C3" s="6">
        <v>90.686000000000007</v>
      </c>
      <c r="D3" t="str">
        <f t="shared" si="0"/>
        <v>OR</v>
      </c>
      <c r="E3" s="6">
        <v>2018</v>
      </c>
      <c r="F3">
        <f t="shared" ref="F3:F66" si="1">C3*1000</f>
        <v>90686</v>
      </c>
      <c r="G3" t="str">
        <f t="shared" ref="G3:G66" si="2">LEFT(B3,LEN(B3)-4)</f>
        <v>BENTON</v>
      </c>
      <c r="H3" s="18" t="s">
        <v>169</v>
      </c>
      <c r="I3" s="15">
        <f t="shared" ref="I3:I24" si="3">I2+1</f>
        <v>2019</v>
      </c>
      <c r="J3" s="56">
        <v>7535510</v>
      </c>
      <c r="K3" s="56">
        <v>20397</v>
      </c>
      <c r="L3" s="87">
        <v>22554</v>
      </c>
      <c r="M3" s="56">
        <v>199045</v>
      </c>
      <c r="N3" s="56">
        <v>78256</v>
      </c>
      <c r="O3" s="87">
        <v>74616</v>
      </c>
      <c r="P3" s="87">
        <v>490353</v>
      </c>
      <c r="Q3" s="87">
        <v>4072</v>
      </c>
      <c r="R3" s="56">
        <v>107982</v>
      </c>
      <c r="S3" s="56">
        <v>43100</v>
      </c>
      <c r="T3" s="87">
        <v>7801</v>
      </c>
      <c r="U3" s="56">
        <v>96667</v>
      </c>
      <c r="V3" s="87">
        <v>2213</v>
      </c>
      <c r="W3" s="56">
        <v>100385</v>
      </c>
      <c r="X3" s="56">
        <v>73462</v>
      </c>
      <c r="Y3" s="56">
        <v>83698</v>
      </c>
      <c r="Z3" s="87">
        <v>32246</v>
      </c>
      <c r="AA3" s="87">
        <v>2207401</v>
      </c>
      <c r="AB3" s="56">
        <v>272274</v>
      </c>
      <c r="AC3" s="87">
        <v>46255</v>
      </c>
      <c r="AD3" s="87">
        <v>21684</v>
      </c>
      <c r="AE3" s="87">
        <v>79360</v>
      </c>
      <c r="AF3" s="87">
        <v>10752</v>
      </c>
      <c r="AG3" s="56">
        <v>66199</v>
      </c>
      <c r="AH3" s="87">
        <v>42797</v>
      </c>
      <c r="AI3" s="87">
        <v>21308</v>
      </c>
      <c r="AJ3" s="87">
        <v>13746</v>
      </c>
      <c r="AK3" s="87">
        <v>888066</v>
      </c>
      <c r="AL3" s="87">
        <v>16680</v>
      </c>
      <c r="AM3" s="56">
        <v>128612</v>
      </c>
      <c r="AN3" s="87">
        <v>11928</v>
      </c>
      <c r="AO3" s="56">
        <v>825176</v>
      </c>
      <c r="AP3" s="87">
        <v>511578</v>
      </c>
      <c r="AQ3" s="87">
        <v>45429</v>
      </c>
      <c r="AR3" s="87">
        <v>288768</v>
      </c>
      <c r="AS3" s="87">
        <v>4016</v>
      </c>
      <c r="AT3" s="56">
        <v>61888</v>
      </c>
      <c r="AU3" s="56">
        <v>225925</v>
      </c>
      <c r="AV3" s="87">
        <v>49005</v>
      </c>
      <c r="AW3" s="57">
        <v>259816</v>
      </c>
      <c r="AY3" s="18">
        <v>2019</v>
      </c>
      <c r="AZ3" s="56">
        <v>7146998</v>
      </c>
      <c r="BA3" s="56">
        <v>19641</v>
      </c>
      <c r="BB3" s="56">
        <v>21214</v>
      </c>
      <c r="BC3" s="56">
        <v>185936</v>
      </c>
      <c r="BD3" s="56">
        <v>73579</v>
      </c>
      <c r="BE3" s="56">
        <v>71973</v>
      </c>
      <c r="BF3" s="56">
        <v>472047</v>
      </c>
      <c r="BG3" s="56">
        <v>3971</v>
      </c>
      <c r="BH3" s="56">
        <v>104264</v>
      </c>
      <c r="BI3" s="56">
        <v>39745</v>
      </c>
      <c r="BJ3" s="56">
        <v>7323</v>
      </c>
      <c r="BK3" s="56">
        <v>88539</v>
      </c>
      <c r="BL3" s="56">
        <v>2092</v>
      </c>
      <c r="BM3" s="56">
        <v>96683</v>
      </c>
      <c r="BN3" s="56">
        <v>70457</v>
      </c>
      <c r="BO3" s="56">
        <v>77477</v>
      </c>
      <c r="BP3" s="56">
        <v>30189</v>
      </c>
      <c r="BQ3" s="56">
        <v>2124994</v>
      </c>
      <c r="BR3" s="56">
        <v>252468</v>
      </c>
      <c r="BS3" s="56">
        <v>44513</v>
      </c>
      <c r="BT3" s="56">
        <v>20217</v>
      </c>
      <c r="BU3" s="56">
        <v>76189</v>
      </c>
      <c r="BV3" s="56">
        <v>10319</v>
      </c>
      <c r="BW3" s="56">
        <v>61642</v>
      </c>
      <c r="BX3" s="56">
        <v>39941</v>
      </c>
      <c r="BY3" s="56">
        <v>20717</v>
      </c>
      <c r="BZ3" s="56">
        <v>12860</v>
      </c>
      <c r="CA3" s="56">
        <v>832547</v>
      </c>
      <c r="CB3" s="56">
        <v>15461</v>
      </c>
      <c r="CC3" s="56">
        <v>120111</v>
      </c>
      <c r="CD3" s="56">
        <v>11469</v>
      </c>
      <c r="CE3" s="56">
        <v>774249</v>
      </c>
      <c r="CF3" s="56">
        <v>485362</v>
      </c>
      <c r="CG3" s="56">
        <v>42061</v>
      </c>
      <c r="CH3" s="56">
        <v>270163</v>
      </c>
      <c r="CI3" s="56">
        <v>3803</v>
      </c>
      <c r="CJ3" s="56">
        <v>59705</v>
      </c>
      <c r="CK3" s="56">
        <v>214061</v>
      </c>
      <c r="CL3" s="56">
        <v>47117</v>
      </c>
      <c r="CM3" s="56">
        <v>241899</v>
      </c>
      <c r="CO3" s="18">
        <v>2019</v>
      </c>
      <c r="CP3" s="56">
        <v>8045697</v>
      </c>
      <c r="CQ3" s="56">
        <v>20931</v>
      </c>
      <c r="CR3" s="56">
        <v>24341</v>
      </c>
      <c r="CS3" s="56">
        <v>211814</v>
      </c>
      <c r="CT3" s="56">
        <v>81825</v>
      </c>
      <c r="CU3" s="56">
        <v>78523</v>
      </c>
      <c r="CV3" s="56">
        <v>523644</v>
      </c>
      <c r="CW3" s="56">
        <v>4204</v>
      </c>
      <c r="CX3" s="56">
        <v>111517</v>
      </c>
      <c r="CY3" s="56">
        <v>46013</v>
      </c>
      <c r="CZ3" s="56">
        <v>8461</v>
      </c>
      <c r="DA3" s="56">
        <v>107701</v>
      </c>
      <c r="DB3" s="56">
        <v>2331</v>
      </c>
      <c r="DC3" s="56">
        <v>104231</v>
      </c>
      <c r="DD3" s="56">
        <v>76341</v>
      </c>
      <c r="DE3" s="56">
        <v>91363</v>
      </c>
      <c r="DF3" s="56">
        <v>34900</v>
      </c>
      <c r="DG3" s="56">
        <v>2352943</v>
      </c>
      <c r="DH3" s="56">
        <v>295654</v>
      </c>
      <c r="DI3" s="56">
        <v>49659</v>
      </c>
      <c r="DJ3" s="56">
        <v>23202</v>
      </c>
      <c r="DK3" s="56">
        <v>85165</v>
      </c>
      <c r="DL3" s="56">
        <v>11167</v>
      </c>
      <c r="DM3" s="56">
        <v>70611</v>
      </c>
      <c r="DN3" s="56">
        <v>45939</v>
      </c>
      <c r="DO3" s="56">
        <v>22051</v>
      </c>
      <c r="DP3" s="56">
        <v>14677</v>
      </c>
      <c r="DQ3" s="56">
        <v>937641</v>
      </c>
      <c r="DR3" s="56">
        <v>18239</v>
      </c>
      <c r="DS3" s="56">
        <v>138886</v>
      </c>
      <c r="DT3" s="56">
        <v>12677</v>
      </c>
      <c r="DU3" s="56">
        <v>881727</v>
      </c>
      <c r="DV3" s="56">
        <v>550795</v>
      </c>
      <c r="DW3" s="56">
        <v>49705</v>
      </c>
      <c r="DX3" s="56">
        <v>308047</v>
      </c>
      <c r="DY3" s="56">
        <v>4224</v>
      </c>
      <c r="DZ3" s="56">
        <v>63477</v>
      </c>
      <c r="EA3" s="56">
        <v>239883</v>
      </c>
      <c r="EB3" s="56">
        <v>52264</v>
      </c>
      <c r="EC3" s="56">
        <v>288924</v>
      </c>
    </row>
    <row r="4" spans="1:9760" x14ac:dyDescent="0.25">
      <c r="A4" s="6">
        <v>2018</v>
      </c>
      <c r="B4" s="4" t="s">
        <v>51</v>
      </c>
      <c r="C4" s="6">
        <v>415.20299999999997</v>
      </c>
      <c r="D4" t="str">
        <f t="shared" si="0"/>
        <v>OR</v>
      </c>
      <c r="E4" s="6">
        <v>2018</v>
      </c>
      <c r="F4">
        <f t="shared" si="1"/>
        <v>415203</v>
      </c>
      <c r="G4" t="str">
        <f t="shared" si="2"/>
        <v>CLACKAMAS</v>
      </c>
      <c r="H4" s="18" t="s">
        <v>207</v>
      </c>
      <c r="I4" s="15">
        <f t="shared" si="3"/>
        <v>2020</v>
      </c>
      <c r="J4" s="56">
        <v>7638415</v>
      </c>
      <c r="K4" s="56">
        <v>20633</v>
      </c>
      <c r="L4" s="87">
        <v>22657</v>
      </c>
      <c r="M4" s="56">
        <v>201563</v>
      </c>
      <c r="N4" s="56">
        <v>78868</v>
      </c>
      <c r="O4" s="87">
        <v>74707</v>
      </c>
      <c r="P4" s="87">
        <v>499400</v>
      </c>
      <c r="Q4" s="87">
        <v>4052</v>
      </c>
      <c r="R4" s="56">
        <v>108885</v>
      </c>
      <c r="S4" s="56">
        <v>43883</v>
      </c>
      <c r="T4" s="87">
        <v>7821</v>
      </c>
      <c r="U4" s="56">
        <v>99712</v>
      </c>
      <c r="V4" s="87">
        <v>2217</v>
      </c>
      <c r="W4" s="56">
        <v>102634</v>
      </c>
      <c r="X4" s="56">
        <v>73613</v>
      </c>
      <c r="Y4" s="56">
        <v>84044</v>
      </c>
      <c r="Z4" s="87">
        <v>32646</v>
      </c>
      <c r="AA4" s="87">
        <v>2231408</v>
      </c>
      <c r="AB4" s="56">
        <v>275910</v>
      </c>
      <c r="AC4" s="87">
        <v>46958</v>
      </c>
      <c r="AD4" s="87">
        <v>21667</v>
      </c>
      <c r="AE4" s="87">
        <v>80220</v>
      </c>
      <c r="AF4" s="87">
        <v>10765</v>
      </c>
      <c r="AG4" s="56">
        <v>67621</v>
      </c>
      <c r="AH4" s="87">
        <v>43084</v>
      </c>
      <c r="AI4" s="87">
        <v>21311</v>
      </c>
      <c r="AJ4" s="87">
        <v>13919</v>
      </c>
      <c r="AK4" s="87">
        <v>901251</v>
      </c>
      <c r="AL4" s="87">
        <v>16743</v>
      </c>
      <c r="AM4" s="56">
        <v>130705</v>
      </c>
      <c r="AN4" s="87">
        <v>12034</v>
      </c>
      <c r="AO4" s="56">
        <v>841998</v>
      </c>
      <c r="AP4" s="87">
        <v>516807</v>
      </c>
      <c r="AQ4" s="87">
        <v>45830</v>
      </c>
      <c r="AR4" s="87">
        <v>294333</v>
      </c>
      <c r="AS4" s="87">
        <v>4006</v>
      </c>
      <c r="AT4" s="56">
        <v>62049</v>
      </c>
      <c r="AU4" s="56">
        <v>230450</v>
      </c>
      <c r="AV4" s="87">
        <v>49124</v>
      </c>
      <c r="AW4" s="57">
        <v>262887</v>
      </c>
      <c r="AY4" s="18">
        <v>2020</v>
      </c>
      <c r="AZ4" s="56">
        <v>7065384</v>
      </c>
      <c r="BA4" s="56">
        <v>19527</v>
      </c>
      <c r="BB4" s="56">
        <v>20676</v>
      </c>
      <c r="BC4" s="56">
        <v>182154</v>
      </c>
      <c r="BD4" s="56">
        <v>71955</v>
      </c>
      <c r="BE4" s="56">
        <v>70840</v>
      </c>
      <c r="BF4" s="56">
        <v>472573</v>
      </c>
      <c r="BG4" s="56">
        <v>3911</v>
      </c>
      <c r="BH4" s="56">
        <v>103445</v>
      </c>
      <c r="BI4" s="56">
        <v>38909</v>
      </c>
      <c r="BJ4" s="56">
        <v>7117</v>
      </c>
      <c r="BK4" s="56">
        <v>87642</v>
      </c>
      <c r="BL4" s="56">
        <v>2042</v>
      </c>
      <c r="BM4" s="56">
        <v>97208</v>
      </c>
      <c r="BN4" s="56">
        <v>69202</v>
      </c>
      <c r="BO4" s="56">
        <v>74822</v>
      </c>
      <c r="BP4" s="56">
        <v>29602</v>
      </c>
      <c r="BQ4" s="56">
        <v>2110642</v>
      </c>
      <c r="BR4" s="56">
        <v>246554</v>
      </c>
      <c r="BS4" s="56">
        <v>44406</v>
      </c>
      <c r="BT4" s="56">
        <v>19496</v>
      </c>
      <c r="BU4" s="56">
        <v>75564</v>
      </c>
      <c r="BV4" s="56">
        <v>10128</v>
      </c>
      <c r="BW4" s="56">
        <v>60868</v>
      </c>
      <c r="BX4" s="56">
        <v>38857</v>
      </c>
      <c r="BY4" s="56">
        <v>20454</v>
      </c>
      <c r="BZ4" s="56">
        <v>12605</v>
      </c>
      <c r="CA4" s="56">
        <v>819122</v>
      </c>
      <c r="CB4" s="56">
        <v>14936</v>
      </c>
      <c r="CC4" s="56">
        <v>118117</v>
      </c>
      <c r="CD4" s="56">
        <v>11359</v>
      </c>
      <c r="CE4" s="56">
        <v>766672</v>
      </c>
      <c r="CF4" s="56">
        <v>478146</v>
      </c>
      <c r="CG4" s="56">
        <v>40837</v>
      </c>
      <c r="CH4" s="56">
        <v>266796</v>
      </c>
      <c r="CI4" s="56">
        <v>3694</v>
      </c>
      <c r="CJ4" s="56">
        <v>58860</v>
      </c>
      <c r="CK4" s="56">
        <v>212944</v>
      </c>
      <c r="CL4" s="56">
        <v>46357</v>
      </c>
      <c r="CM4" s="56">
        <v>236345</v>
      </c>
      <c r="CO4" s="18">
        <v>2020</v>
      </c>
      <c r="CP4" s="56">
        <v>8413401</v>
      </c>
      <c r="CQ4" s="56">
        <v>21462</v>
      </c>
      <c r="CR4" s="56">
        <v>25367</v>
      </c>
      <c r="CS4" s="56">
        <v>220971</v>
      </c>
      <c r="CT4" s="56">
        <v>84323</v>
      </c>
      <c r="CU4" s="56">
        <v>80666</v>
      </c>
      <c r="CV4" s="56">
        <v>549964</v>
      </c>
      <c r="CW4" s="56">
        <v>4257</v>
      </c>
      <c r="CX4" s="56">
        <v>114327</v>
      </c>
      <c r="CY4" s="56">
        <v>48309</v>
      </c>
      <c r="CZ4" s="56">
        <v>8822</v>
      </c>
      <c r="DA4" s="56">
        <v>116386</v>
      </c>
      <c r="DB4" s="56">
        <v>2395</v>
      </c>
      <c r="DC4" s="56">
        <v>108531</v>
      </c>
      <c r="DD4" s="56">
        <v>78027</v>
      </c>
      <c r="DE4" s="56">
        <v>95644</v>
      </c>
      <c r="DF4" s="56">
        <v>36670</v>
      </c>
      <c r="DG4" s="56">
        <v>2452564</v>
      </c>
      <c r="DH4" s="56">
        <v>311331</v>
      </c>
      <c r="DI4" s="56">
        <v>52121</v>
      </c>
      <c r="DJ4" s="56">
        <v>23973</v>
      </c>
      <c r="DK4" s="56">
        <v>89027</v>
      </c>
      <c r="DL4" s="56">
        <v>11403</v>
      </c>
      <c r="DM4" s="56">
        <v>74321</v>
      </c>
      <c r="DN4" s="56">
        <v>47857</v>
      </c>
      <c r="DO4" s="56">
        <v>22450</v>
      </c>
      <c r="DP4" s="56">
        <v>15332</v>
      </c>
      <c r="DQ4" s="56">
        <v>976763</v>
      </c>
      <c r="DR4" s="56">
        <v>19107</v>
      </c>
      <c r="DS4" s="56">
        <v>146280</v>
      </c>
      <c r="DT4" s="56">
        <v>13171</v>
      </c>
      <c r="DU4" s="56">
        <v>927890</v>
      </c>
      <c r="DV4" s="56">
        <v>576289</v>
      </c>
      <c r="DW4" s="56">
        <v>52304</v>
      </c>
      <c r="DX4" s="56">
        <v>323621</v>
      </c>
      <c r="DY4" s="56">
        <v>4321</v>
      </c>
      <c r="DZ4" s="56">
        <v>64515</v>
      </c>
      <c r="EA4" s="56">
        <v>251677</v>
      </c>
      <c r="EB4" s="56">
        <v>54074</v>
      </c>
      <c r="EC4" s="56">
        <v>306889</v>
      </c>
    </row>
    <row r="5" spans="1:9760" x14ac:dyDescent="0.25">
      <c r="A5" s="6">
        <v>2018</v>
      </c>
      <c r="B5" s="4" t="s">
        <v>52</v>
      </c>
      <c r="C5" s="6">
        <v>38.436</v>
      </c>
      <c r="D5" t="str">
        <f t="shared" si="0"/>
        <v>OR</v>
      </c>
      <c r="E5" s="6">
        <v>2018</v>
      </c>
      <c r="F5">
        <f t="shared" si="1"/>
        <v>38436</v>
      </c>
      <c r="G5" t="str">
        <f t="shared" si="2"/>
        <v>CLATSOP</v>
      </c>
      <c r="H5" s="18"/>
      <c r="I5" s="15">
        <f t="shared" si="3"/>
        <v>2021</v>
      </c>
      <c r="J5" s="56">
        <v>7736240</v>
      </c>
      <c r="K5" s="56">
        <v>20874</v>
      </c>
      <c r="L5" s="87">
        <v>22830</v>
      </c>
      <c r="M5" s="56">
        <v>204954</v>
      </c>
      <c r="N5" s="56">
        <v>79742</v>
      </c>
      <c r="O5" s="87">
        <v>75344</v>
      </c>
      <c r="P5" s="87">
        <v>508136</v>
      </c>
      <c r="Q5" s="87">
        <v>4040</v>
      </c>
      <c r="R5" s="56">
        <v>109780</v>
      </c>
      <c r="S5" s="56">
        <v>44500</v>
      </c>
      <c r="T5" s="87">
        <v>7851</v>
      </c>
      <c r="U5" s="56">
        <v>102684</v>
      </c>
      <c r="V5" s="87">
        <v>2214</v>
      </c>
      <c r="W5" s="56">
        <v>104498</v>
      </c>
      <c r="X5" s="56">
        <v>74043</v>
      </c>
      <c r="Y5" s="56">
        <v>84910</v>
      </c>
      <c r="Z5" s="87">
        <v>33015</v>
      </c>
      <c r="AA5" s="87">
        <v>2257650</v>
      </c>
      <c r="AB5" s="56">
        <v>279250</v>
      </c>
      <c r="AC5" s="87">
        <v>47568</v>
      </c>
      <c r="AD5" s="87">
        <v>21737</v>
      </c>
      <c r="AE5" s="87">
        <v>81065</v>
      </c>
      <c r="AF5" s="87">
        <v>10829</v>
      </c>
      <c r="AG5" s="56">
        <v>68668</v>
      </c>
      <c r="AH5" s="87">
        <v>43409</v>
      </c>
      <c r="AI5" s="87">
        <v>21423</v>
      </c>
      <c r="AJ5" s="87">
        <v>14035</v>
      </c>
      <c r="AK5" s="87">
        <v>913426</v>
      </c>
      <c r="AL5" s="87">
        <v>16965</v>
      </c>
      <c r="AM5" s="56">
        <v>132296</v>
      </c>
      <c r="AN5" s="87">
        <v>12169</v>
      </c>
      <c r="AO5" s="56">
        <v>853365</v>
      </c>
      <c r="AP5" s="87">
        <v>522275</v>
      </c>
      <c r="AQ5" s="87">
        <v>46238</v>
      </c>
      <c r="AR5" s="87">
        <v>299069</v>
      </c>
      <c r="AS5" s="87">
        <v>3987</v>
      </c>
      <c r="AT5" s="56">
        <v>62567</v>
      </c>
      <c r="AU5" s="56">
        <v>233566</v>
      </c>
      <c r="AV5" s="87">
        <v>49394</v>
      </c>
      <c r="AW5" s="57">
        <v>265874</v>
      </c>
      <c r="AY5" s="18">
        <v>2021</v>
      </c>
      <c r="AZ5" s="56">
        <v>7112080</v>
      </c>
      <c r="BA5" s="56">
        <v>19539</v>
      </c>
      <c r="BB5" s="56">
        <v>20726</v>
      </c>
      <c r="BC5" s="56">
        <v>182494</v>
      </c>
      <c r="BD5" s="56">
        <v>72354</v>
      </c>
      <c r="BE5" s="56">
        <v>70568</v>
      </c>
      <c r="BF5" s="56">
        <v>476736</v>
      </c>
      <c r="BG5" s="56">
        <v>3876</v>
      </c>
      <c r="BH5" s="56">
        <v>103437</v>
      </c>
      <c r="BI5" s="56">
        <v>39076</v>
      </c>
      <c r="BJ5" s="56">
        <v>7104</v>
      </c>
      <c r="BK5" s="56">
        <v>89080</v>
      </c>
      <c r="BL5" s="56">
        <v>2023</v>
      </c>
      <c r="BM5" s="56">
        <v>97936</v>
      </c>
      <c r="BN5" s="56">
        <v>69128</v>
      </c>
      <c r="BO5" s="56">
        <v>74807</v>
      </c>
      <c r="BP5" s="56">
        <v>29607</v>
      </c>
      <c r="BQ5" s="56">
        <v>2127501</v>
      </c>
      <c r="BR5" s="56">
        <v>247370</v>
      </c>
      <c r="BS5" s="56">
        <v>44580</v>
      </c>
      <c r="BT5" s="56">
        <v>19413</v>
      </c>
      <c r="BU5" s="56">
        <v>75610</v>
      </c>
      <c r="BV5" s="56">
        <v>10127</v>
      </c>
      <c r="BW5" s="56">
        <v>61352</v>
      </c>
      <c r="BX5" s="56">
        <v>38869</v>
      </c>
      <c r="BY5" s="56">
        <v>20462</v>
      </c>
      <c r="BZ5" s="56">
        <v>12634</v>
      </c>
      <c r="CA5" s="56">
        <v>825783</v>
      </c>
      <c r="CB5" s="56">
        <v>14973</v>
      </c>
      <c r="CC5" s="56">
        <v>118826</v>
      </c>
      <c r="CD5" s="56">
        <v>11445</v>
      </c>
      <c r="CE5" s="56">
        <v>773598</v>
      </c>
      <c r="CF5" s="56">
        <v>480229</v>
      </c>
      <c r="CG5" s="56">
        <v>40829</v>
      </c>
      <c r="CH5" s="56">
        <v>269393</v>
      </c>
      <c r="CI5" s="56">
        <v>3660</v>
      </c>
      <c r="CJ5" s="56">
        <v>58876</v>
      </c>
      <c r="CK5" s="56">
        <v>214738</v>
      </c>
      <c r="CL5" s="56">
        <v>46193</v>
      </c>
      <c r="CM5" s="56">
        <v>237128</v>
      </c>
      <c r="CO5" s="18">
        <v>2021</v>
      </c>
      <c r="CP5" s="56">
        <v>8544622</v>
      </c>
      <c r="CQ5" s="56">
        <v>21785</v>
      </c>
      <c r="CR5" s="56">
        <v>25749</v>
      </c>
      <c r="CS5" s="56">
        <v>224549</v>
      </c>
      <c r="CT5" s="56">
        <v>85817</v>
      </c>
      <c r="CU5" s="56">
        <v>81425</v>
      </c>
      <c r="CV5" s="56">
        <v>561082</v>
      </c>
      <c r="CW5" s="56">
        <v>4251</v>
      </c>
      <c r="CX5" s="56">
        <v>115367</v>
      </c>
      <c r="CY5" s="56">
        <v>49153</v>
      </c>
      <c r="CZ5" s="56">
        <v>8910</v>
      </c>
      <c r="DA5" s="56">
        <v>120798</v>
      </c>
      <c r="DB5" s="56">
        <v>2405</v>
      </c>
      <c r="DC5" s="56">
        <v>110998</v>
      </c>
      <c r="DD5" s="56">
        <v>78447</v>
      </c>
      <c r="DE5" s="56">
        <v>97308</v>
      </c>
      <c r="DF5" s="56">
        <v>37290</v>
      </c>
      <c r="DG5" s="56">
        <v>2486007</v>
      </c>
      <c r="DH5" s="56">
        <v>317087</v>
      </c>
      <c r="DI5" s="56">
        <v>53079</v>
      </c>
      <c r="DJ5" s="56">
        <v>24154</v>
      </c>
      <c r="DK5" s="56">
        <v>90217</v>
      </c>
      <c r="DL5" s="56">
        <v>11440</v>
      </c>
      <c r="DM5" s="56">
        <v>75616</v>
      </c>
      <c r="DN5" s="56">
        <v>48394</v>
      </c>
      <c r="DO5" s="56">
        <v>22587</v>
      </c>
      <c r="DP5" s="56">
        <v>15536</v>
      </c>
      <c r="DQ5" s="56">
        <v>990142</v>
      </c>
      <c r="DR5" s="56">
        <v>19472</v>
      </c>
      <c r="DS5" s="56">
        <v>148916</v>
      </c>
      <c r="DT5" s="56">
        <v>13324</v>
      </c>
      <c r="DU5" s="56">
        <v>944802</v>
      </c>
      <c r="DV5" s="56">
        <v>585028</v>
      </c>
      <c r="DW5" s="56">
        <v>53176</v>
      </c>
      <c r="DX5" s="56">
        <v>329222</v>
      </c>
      <c r="DY5" s="56">
        <v>4320</v>
      </c>
      <c r="DZ5" s="56">
        <v>65151</v>
      </c>
      <c r="EA5" s="56">
        <v>256190</v>
      </c>
      <c r="EB5" s="56">
        <v>54550</v>
      </c>
      <c r="EC5" s="56">
        <v>310878</v>
      </c>
    </row>
    <row r="6" spans="1:9760" x14ac:dyDescent="0.25">
      <c r="A6" s="6">
        <v>2018</v>
      </c>
      <c r="B6" s="4" t="s">
        <v>53</v>
      </c>
      <c r="C6" s="6">
        <v>51.078000000000003</v>
      </c>
      <c r="D6" t="str">
        <f t="shared" si="0"/>
        <v>OR</v>
      </c>
      <c r="E6" s="6">
        <v>2018</v>
      </c>
      <c r="F6">
        <f t="shared" si="1"/>
        <v>51078</v>
      </c>
      <c r="G6" t="str">
        <f t="shared" si="2"/>
        <v>COLUMBIA</v>
      </c>
      <c r="H6" s="18"/>
      <c r="I6" s="15">
        <f t="shared" si="3"/>
        <v>2022</v>
      </c>
      <c r="J6" s="56">
        <v>7827874</v>
      </c>
      <c r="K6" s="56">
        <v>21078</v>
      </c>
      <c r="L6" s="87">
        <v>22941</v>
      </c>
      <c r="M6" s="56">
        <v>207695</v>
      </c>
      <c r="N6" s="56">
        <v>80424</v>
      </c>
      <c r="O6" s="87">
        <v>75744</v>
      </c>
      <c r="P6" s="87">
        <v>516454</v>
      </c>
      <c r="Q6" s="87">
        <v>4022</v>
      </c>
      <c r="R6" s="56">
        <v>110470</v>
      </c>
      <c r="S6" s="56">
        <v>45109</v>
      </c>
      <c r="T6" s="87">
        <v>7862</v>
      </c>
      <c r="U6" s="56">
        <v>105422</v>
      </c>
      <c r="V6" s="87">
        <v>2204</v>
      </c>
      <c r="W6" s="56">
        <v>106160</v>
      </c>
      <c r="X6" s="56">
        <v>74195</v>
      </c>
      <c r="Y6" s="56">
        <v>85544</v>
      </c>
      <c r="Z6" s="87">
        <v>33318</v>
      </c>
      <c r="AA6" s="87">
        <v>2283693</v>
      </c>
      <c r="AB6" s="56">
        <v>282166</v>
      </c>
      <c r="AC6" s="87">
        <v>48198</v>
      </c>
      <c r="AD6" s="87">
        <v>21785</v>
      </c>
      <c r="AE6" s="87">
        <v>81702</v>
      </c>
      <c r="AF6" s="87">
        <v>10849</v>
      </c>
      <c r="AG6" s="56">
        <v>69620</v>
      </c>
      <c r="AH6" s="87">
        <v>43615</v>
      </c>
      <c r="AI6" s="87">
        <v>21456</v>
      </c>
      <c r="AJ6" s="87">
        <v>14133</v>
      </c>
      <c r="AK6" s="87">
        <v>924876</v>
      </c>
      <c r="AL6" s="87">
        <v>17113</v>
      </c>
      <c r="AM6" s="56">
        <v>133823</v>
      </c>
      <c r="AN6" s="87">
        <v>12276</v>
      </c>
      <c r="AO6" s="56">
        <v>865573</v>
      </c>
      <c r="AP6" s="87">
        <v>526857</v>
      </c>
      <c r="AQ6" s="87">
        <v>46537</v>
      </c>
      <c r="AR6" s="87">
        <v>303611</v>
      </c>
      <c r="AS6" s="87">
        <v>3968</v>
      </c>
      <c r="AT6" s="56">
        <v>62866</v>
      </c>
      <c r="AU6" s="56">
        <v>236702</v>
      </c>
      <c r="AV6" s="87">
        <v>49604</v>
      </c>
      <c r="AW6" s="57">
        <v>268209</v>
      </c>
      <c r="AY6" s="18">
        <v>2022</v>
      </c>
      <c r="AZ6" s="56">
        <v>7166101</v>
      </c>
      <c r="BA6" s="56">
        <v>19562</v>
      </c>
      <c r="BB6" s="56">
        <v>20801</v>
      </c>
      <c r="BC6" s="56">
        <v>183015</v>
      </c>
      <c r="BD6" s="56">
        <v>72848</v>
      </c>
      <c r="BE6" s="56">
        <v>70339</v>
      </c>
      <c r="BF6" s="56">
        <v>481257</v>
      </c>
      <c r="BG6" s="56">
        <v>3844</v>
      </c>
      <c r="BH6" s="56">
        <v>103439</v>
      </c>
      <c r="BI6" s="56">
        <v>39286</v>
      </c>
      <c r="BJ6" s="56">
        <v>7098</v>
      </c>
      <c r="BK6" s="56">
        <v>90719</v>
      </c>
      <c r="BL6" s="56">
        <v>2007</v>
      </c>
      <c r="BM6" s="56">
        <v>98739</v>
      </c>
      <c r="BN6" s="56">
        <v>69218</v>
      </c>
      <c r="BO6" s="56">
        <v>74914</v>
      </c>
      <c r="BP6" s="56">
        <v>29607</v>
      </c>
      <c r="BQ6" s="56">
        <v>2146222</v>
      </c>
      <c r="BR6" s="56">
        <v>248472</v>
      </c>
      <c r="BS6" s="56">
        <v>44772</v>
      </c>
      <c r="BT6" s="56">
        <v>19350</v>
      </c>
      <c r="BU6" s="56">
        <v>75746</v>
      </c>
      <c r="BV6" s="56">
        <v>10141</v>
      </c>
      <c r="BW6" s="56">
        <v>61916</v>
      </c>
      <c r="BX6" s="56">
        <v>38910</v>
      </c>
      <c r="BY6" s="56">
        <v>20490</v>
      </c>
      <c r="BZ6" s="56">
        <v>12680</v>
      </c>
      <c r="CA6" s="56">
        <v>833463</v>
      </c>
      <c r="CB6" s="56">
        <v>15032</v>
      </c>
      <c r="CC6" s="56">
        <v>119667</v>
      </c>
      <c r="CD6" s="56">
        <v>11544</v>
      </c>
      <c r="CE6" s="56">
        <v>781407</v>
      </c>
      <c r="CF6" s="56">
        <v>482803</v>
      </c>
      <c r="CG6" s="56">
        <v>40831</v>
      </c>
      <c r="CH6" s="56">
        <v>272356</v>
      </c>
      <c r="CI6" s="56">
        <v>3629</v>
      </c>
      <c r="CJ6" s="56">
        <v>58947</v>
      </c>
      <c r="CK6" s="56">
        <v>216758</v>
      </c>
      <c r="CL6" s="56">
        <v>46062</v>
      </c>
      <c r="CM6" s="56">
        <v>238210</v>
      </c>
      <c r="CO6" s="18">
        <v>2022</v>
      </c>
      <c r="CP6" s="56">
        <v>8681695</v>
      </c>
      <c r="CQ6" s="56">
        <v>22129</v>
      </c>
      <c r="CR6" s="56">
        <v>26148</v>
      </c>
      <c r="CS6" s="56">
        <v>228264</v>
      </c>
      <c r="CT6" s="56">
        <v>87419</v>
      </c>
      <c r="CU6" s="56">
        <v>82207</v>
      </c>
      <c r="CV6" s="56">
        <v>572726</v>
      </c>
      <c r="CW6" s="56">
        <v>4245</v>
      </c>
      <c r="CX6" s="56">
        <v>116449</v>
      </c>
      <c r="CY6" s="56">
        <v>50021</v>
      </c>
      <c r="CZ6" s="56">
        <v>9000</v>
      </c>
      <c r="DA6" s="56">
        <v>125742</v>
      </c>
      <c r="DB6" s="56">
        <v>2414</v>
      </c>
      <c r="DC6" s="56">
        <v>113677</v>
      </c>
      <c r="DD6" s="56">
        <v>78888</v>
      </c>
      <c r="DE6" s="56">
        <v>99037</v>
      </c>
      <c r="DF6" s="56">
        <v>37934</v>
      </c>
      <c r="DG6" s="56">
        <v>2521695</v>
      </c>
      <c r="DH6" s="56">
        <v>323065</v>
      </c>
      <c r="DI6" s="56">
        <v>54068</v>
      </c>
      <c r="DJ6" s="56">
        <v>24332</v>
      </c>
      <c r="DK6" s="56">
        <v>91433</v>
      </c>
      <c r="DL6" s="56">
        <v>11480</v>
      </c>
      <c r="DM6" s="56">
        <v>76960</v>
      </c>
      <c r="DN6" s="56">
        <v>48940</v>
      </c>
      <c r="DO6" s="56">
        <v>22731</v>
      </c>
      <c r="DP6" s="56">
        <v>15745</v>
      </c>
      <c r="DQ6" s="56">
        <v>1003772</v>
      </c>
      <c r="DR6" s="56">
        <v>19858</v>
      </c>
      <c r="DS6" s="56">
        <v>151652</v>
      </c>
      <c r="DT6" s="56">
        <v>13481</v>
      </c>
      <c r="DU6" s="56">
        <v>962232</v>
      </c>
      <c r="DV6" s="56">
        <v>594015</v>
      </c>
      <c r="DW6" s="56">
        <v>54080</v>
      </c>
      <c r="DX6" s="56">
        <v>334991</v>
      </c>
      <c r="DY6" s="56">
        <v>4318</v>
      </c>
      <c r="DZ6" s="56">
        <v>65834</v>
      </c>
      <c r="EA6" s="56">
        <v>260886</v>
      </c>
      <c r="EB6" s="56">
        <v>55024</v>
      </c>
      <c r="EC6" s="56">
        <v>314803</v>
      </c>
    </row>
    <row r="7" spans="1:9760" x14ac:dyDescent="0.25">
      <c r="A7" s="6">
        <v>2018</v>
      </c>
      <c r="B7" s="4" t="s">
        <v>54</v>
      </c>
      <c r="C7" s="6">
        <v>63.65</v>
      </c>
      <c r="D7" t="str">
        <f t="shared" si="0"/>
        <v>OR</v>
      </c>
      <c r="E7" s="6">
        <v>2018</v>
      </c>
      <c r="F7">
        <f t="shared" si="1"/>
        <v>63650</v>
      </c>
      <c r="G7" t="str">
        <f t="shared" si="2"/>
        <v>COOS</v>
      </c>
      <c r="H7" s="18"/>
      <c r="I7" s="15">
        <f t="shared" si="3"/>
        <v>2023</v>
      </c>
      <c r="J7" s="56">
        <v>7916032</v>
      </c>
      <c r="K7" s="56">
        <v>21276</v>
      </c>
      <c r="L7" s="87">
        <v>23042</v>
      </c>
      <c r="M7" s="56">
        <v>210391</v>
      </c>
      <c r="N7" s="56">
        <v>81078</v>
      </c>
      <c r="O7" s="87">
        <v>76122</v>
      </c>
      <c r="P7" s="87">
        <v>524563</v>
      </c>
      <c r="Q7" s="87">
        <v>4003</v>
      </c>
      <c r="R7" s="56">
        <v>111107</v>
      </c>
      <c r="S7" s="56">
        <v>45693</v>
      </c>
      <c r="T7" s="87">
        <v>7869</v>
      </c>
      <c r="U7" s="56">
        <v>108176</v>
      </c>
      <c r="V7" s="87">
        <v>2195</v>
      </c>
      <c r="W7" s="56">
        <v>107794</v>
      </c>
      <c r="X7" s="56">
        <v>74337</v>
      </c>
      <c r="Y7" s="56">
        <v>86147</v>
      </c>
      <c r="Z7" s="87">
        <v>33616</v>
      </c>
      <c r="AA7" s="87">
        <v>2308542</v>
      </c>
      <c r="AB7" s="56">
        <v>284969</v>
      </c>
      <c r="AC7" s="87">
        <v>48798</v>
      </c>
      <c r="AD7" s="87">
        <v>21824</v>
      </c>
      <c r="AE7" s="87">
        <v>82302</v>
      </c>
      <c r="AF7" s="87">
        <v>10867</v>
      </c>
      <c r="AG7" s="56">
        <v>70544</v>
      </c>
      <c r="AH7" s="87">
        <v>43804</v>
      </c>
      <c r="AI7" s="87">
        <v>21483</v>
      </c>
      <c r="AJ7" s="87">
        <v>14219</v>
      </c>
      <c r="AK7" s="87">
        <v>935842</v>
      </c>
      <c r="AL7" s="87">
        <v>17257</v>
      </c>
      <c r="AM7" s="56">
        <v>135305</v>
      </c>
      <c r="AN7" s="87">
        <v>12377</v>
      </c>
      <c r="AO7" s="56">
        <v>877286</v>
      </c>
      <c r="AP7" s="87">
        <v>531271</v>
      </c>
      <c r="AQ7" s="87">
        <v>46816</v>
      </c>
      <c r="AR7" s="87">
        <v>308012</v>
      </c>
      <c r="AS7" s="87">
        <v>3948</v>
      </c>
      <c r="AT7" s="56">
        <v>63149</v>
      </c>
      <c r="AU7" s="56">
        <v>239738</v>
      </c>
      <c r="AV7" s="87">
        <v>49792</v>
      </c>
      <c r="AW7" s="57">
        <v>270478</v>
      </c>
      <c r="AY7" s="18">
        <v>2023</v>
      </c>
      <c r="AZ7" s="56">
        <v>7219328</v>
      </c>
      <c r="BA7" s="56">
        <v>19584</v>
      </c>
      <c r="BB7" s="56">
        <v>20870</v>
      </c>
      <c r="BC7" s="56">
        <v>183492</v>
      </c>
      <c r="BD7" s="56">
        <v>73328</v>
      </c>
      <c r="BE7" s="56">
        <v>70106</v>
      </c>
      <c r="BF7" s="56">
        <v>485720</v>
      </c>
      <c r="BG7" s="56">
        <v>3813</v>
      </c>
      <c r="BH7" s="56">
        <v>103438</v>
      </c>
      <c r="BI7" s="56">
        <v>39487</v>
      </c>
      <c r="BJ7" s="56">
        <v>7091</v>
      </c>
      <c r="BK7" s="56">
        <v>92354</v>
      </c>
      <c r="BL7" s="56">
        <v>1991</v>
      </c>
      <c r="BM7" s="56">
        <v>99530</v>
      </c>
      <c r="BN7" s="56">
        <v>69288</v>
      </c>
      <c r="BO7" s="56">
        <v>74994</v>
      </c>
      <c r="BP7" s="56">
        <v>29610</v>
      </c>
      <c r="BQ7" s="56">
        <v>2164812</v>
      </c>
      <c r="BR7" s="56">
        <v>249529</v>
      </c>
      <c r="BS7" s="56">
        <v>44957</v>
      </c>
      <c r="BT7" s="56">
        <v>19287</v>
      </c>
      <c r="BU7" s="56">
        <v>75856</v>
      </c>
      <c r="BV7" s="56">
        <v>10151</v>
      </c>
      <c r="BW7" s="56">
        <v>62468</v>
      </c>
      <c r="BX7" s="56">
        <v>38943</v>
      </c>
      <c r="BY7" s="56">
        <v>20514</v>
      </c>
      <c r="BZ7" s="56">
        <v>12717</v>
      </c>
      <c r="CA7" s="56">
        <v>840965</v>
      </c>
      <c r="CB7" s="56">
        <v>15087</v>
      </c>
      <c r="CC7" s="56">
        <v>120511</v>
      </c>
      <c r="CD7" s="56">
        <v>11638</v>
      </c>
      <c r="CE7" s="56">
        <v>789168</v>
      </c>
      <c r="CF7" s="56">
        <v>485354</v>
      </c>
      <c r="CG7" s="56">
        <v>40831</v>
      </c>
      <c r="CH7" s="56">
        <v>275274</v>
      </c>
      <c r="CI7" s="56">
        <v>3599</v>
      </c>
      <c r="CJ7" s="56">
        <v>59008</v>
      </c>
      <c r="CK7" s="56">
        <v>218761</v>
      </c>
      <c r="CL7" s="56">
        <v>45932</v>
      </c>
      <c r="CM7" s="56">
        <v>239270</v>
      </c>
      <c r="CO7" s="18">
        <v>2023</v>
      </c>
      <c r="CP7" s="56">
        <v>8819714</v>
      </c>
      <c r="CQ7" s="56">
        <v>22477</v>
      </c>
      <c r="CR7" s="56">
        <v>26548</v>
      </c>
      <c r="CS7" s="56">
        <v>231993</v>
      </c>
      <c r="CT7" s="56">
        <v>89029</v>
      </c>
      <c r="CU7" s="56">
        <v>82990</v>
      </c>
      <c r="CV7" s="56">
        <v>584456</v>
      </c>
      <c r="CW7" s="56">
        <v>4240</v>
      </c>
      <c r="CX7" s="56">
        <v>117527</v>
      </c>
      <c r="CY7" s="56">
        <v>50896</v>
      </c>
      <c r="CZ7" s="56">
        <v>9090</v>
      </c>
      <c r="DA7" s="56">
        <v>130786</v>
      </c>
      <c r="DB7" s="56">
        <v>2425</v>
      </c>
      <c r="DC7" s="56">
        <v>116376</v>
      </c>
      <c r="DD7" s="56">
        <v>79327</v>
      </c>
      <c r="DE7" s="56">
        <v>100776</v>
      </c>
      <c r="DF7" s="56">
        <v>38590</v>
      </c>
      <c r="DG7" s="56">
        <v>2557480</v>
      </c>
      <c r="DH7" s="56">
        <v>329096</v>
      </c>
      <c r="DI7" s="56">
        <v>55062</v>
      </c>
      <c r="DJ7" s="56">
        <v>24513</v>
      </c>
      <c r="DK7" s="56">
        <v>92645</v>
      </c>
      <c r="DL7" s="56">
        <v>11518</v>
      </c>
      <c r="DM7" s="56">
        <v>78310</v>
      </c>
      <c r="DN7" s="56">
        <v>49489</v>
      </c>
      <c r="DO7" s="56">
        <v>22873</v>
      </c>
      <c r="DP7" s="56">
        <v>15953</v>
      </c>
      <c r="DQ7" s="56">
        <v>1017414</v>
      </c>
      <c r="DR7" s="56">
        <v>20247</v>
      </c>
      <c r="DS7" s="56">
        <v>154433</v>
      </c>
      <c r="DT7" s="56">
        <v>13638</v>
      </c>
      <c r="DU7" s="56">
        <v>979849</v>
      </c>
      <c r="DV7" s="56">
        <v>603105</v>
      </c>
      <c r="DW7" s="56">
        <v>54987</v>
      </c>
      <c r="DX7" s="56">
        <v>340819</v>
      </c>
      <c r="DY7" s="56">
        <v>4317</v>
      </c>
      <c r="DZ7" s="56">
        <v>66513</v>
      </c>
      <c r="EA7" s="56">
        <v>265640</v>
      </c>
      <c r="EB7" s="56">
        <v>55501</v>
      </c>
      <c r="EC7" s="56">
        <v>318786</v>
      </c>
    </row>
    <row r="8" spans="1:9760" x14ac:dyDescent="0.25">
      <c r="A8" s="6">
        <v>2018</v>
      </c>
      <c r="B8" s="4" t="s">
        <v>55</v>
      </c>
      <c r="C8" s="6">
        <v>22.084</v>
      </c>
      <c r="D8" t="str">
        <f t="shared" si="0"/>
        <v>OR</v>
      </c>
      <c r="E8" s="6">
        <v>2018</v>
      </c>
      <c r="F8">
        <f t="shared" si="1"/>
        <v>22084</v>
      </c>
      <c r="G8" t="str">
        <f t="shared" si="2"/>
        <v>CROOK</v>
      </c>
      <c r="H8" s="18"/>
      <c r="I8" s="15">
        <f t="shared" si="3"/>
        <v>2024</v>
      </c>
      <c r="J8" s="56">
        <v>8001476</v>
      </c>
      <c r="K8" s="56">
        <v>21472</v>
      </c>
      <c r="L8" s="87">
        <v>23137</v>
      </c>
      <c r="M8" s="56">
        <v>213065</v>
      </c>
      <c r="N8" s="56">
        <v>81712</v>
      </c>
      <c r="O8" s="87">
        <v>76486</v>
      </c>
      <c r="P8" s="87">
        <v>532508</v>
      </c>
      <c r="Q8" s="87">
        <v>3982</v>
      </c>
      <c r="R8" s="56">
        <v>111702</v>
      </c>
      <c r="S8" s="56">
        <v>46258</v>
      </c>
      <c r="T8" s="87">
        <v>7877</v>
      </c>
      <c r="U8" s="56">
        <v>110959</v>
      </c>
      <c r="V8" s="87">
        <v>2184</v>
      </c>
      <c r="W8" s="56">
        <v>109408</v>
      </c>
      <c r="X8" s="56">
        <v>74475</v>
      </c>
      <c r="Y8" s="56">
        <v>86728</v>
      </c>
      <c r="Z8" s="87">
        <v>33912</v>
      </c>
      <c r="AA8" s="87">
        <v>2332421</v>
      </c>
      <c r="AB8" s="56">
        <v>287685</v>
      </c>
      <c r="AC8" s="87">
        <v>49372</v>
      </c>
      <c r="AD8" s="87">
        <v>21855</v>
      </c>
      <c r="AE8" s="87">
        <v>82874</v>
      </c>
      <c r="AF8" s="87">
        <v>10882</v>
      </c>
      <c r="AG8" s="56">
        <v>71448</v>
      </c>
      <c r="AH8" s="87">
        <v>43981</v>
      </c>
      <c r="AI8" s="87">
        <v>21508</v>
      </c>
      <c r="AJ8" s="87">
        <v>14298</v>
      </c>
      <c r="AK8" s="87">
        <v>946412</v>
      </c>
      <c r="AL8" s="87">
        <v>17401</v>
      </c>
      <c r="AM8" s="56">
        <v>136753</v>
      </c>
      <c r="AN8" s="87">
        <v>12476</v>
      </c>
      <c r="AO8" s="56">
        <v>888574</v>
      </c>
      <c r="AP8" s="87">
        <v>535569</v>
      </c>
      <c r="AQ8" s="87">
        <v>47082</v>
      </c>
      <c r="AR8" s="87">
        <v>312300</v>
      </c>
      <c r="AS8" s="87">
        <v>3926</v>
      </c>
      <c r="AT8" s="56">
        <v>63422</v>
      </c>
      <c r="AU8" s="56">
        <v>242700</v>
      </c>
      <c r="AV8" s="87">
        <v>49964</v>
      </c>
      <c r="AW8" s="57">
        <v>272708</v>
      </c>
      <c r="AY8" s="18">
        <v>2024</v>
      </c>
      <c r="AZ8" s="56">
        <v>7271739</v>
      </c>
      <c r="BA8" s="56">
        <v>19607</v>
      </c>
      <c r="BB8" s="56">
        <v>20934</v>
      </c>
      <c r="BC8" s="56">
        <v>183925</v>
      </c>
      <c r="BD8" s="56">
        <v>73794</v>
      </c>
      <c r="BE8" s="56">
        <v>69870</v>
      </c>
      <c r="BF8" s="56">
        <v>490121</v>
      </c>
      <c r="BG8" s="56">
        <v>3783</v>
      </c>
      <c r="BH8" s="56">
        <v>103435</v>
      </c>
      <c r="BI8" s="56">
        <v>39679</v>
      </c>
      <c r="BJ8" s="56">
        <v>7084</v>
      </c>
      <c r="BK8" s="56">
        <v>93984</v>
      </c>
      <c r="BL8" s="56">
        <v>1975</v>
      </c>
      <c r="BM8" s="56">
        <v>100308</v>
      </c>
      <c r="BN8" s="56">
        <v>69339</v>
      </c>
      <c r="BO8" s="56">
        <v>75048</v>
      </c>
      <c r="BP8" s="56">
        <v>29614</v>
      </c>
      <c r="BQ8" s="56">
        <v>2183266</v>
      </c>
      <c r="BR8" s="56">
        <v>250542</v>
      </c>
      <c r="BS8" s="56">
        <v>45134</v>
      </c>
      <c r="BT8" s="56">
        <v>19223</v>
      </c>
      <c r="BU8" s="56">
        <v>75941</v>
      </c>
      <c r="BV8" s="56">
        <v>10158</v>
      </c>
      <c r="BW8" s="56">
        <v>63009</v>
      </c>
      <c r="BX8" s="56">
        <v>38969</v>
      </c>
      <c r="BY8" s="56">
        <v>20531</v>
      </c>
      <c r="BZ8" s="56">
        <v>12750</v>
      </c>
      <c r="CA8" s="56">
        <v>848282</v>
      </c>
      <c r="CB8" s="56">
        <v>15137</v>
      </c>
      <c r="CC8" s="56">
        <v>121358</v>
      </c>
      <c r="CD8" s="56">
        <v>11726</v>
      </c>
      <c r="CE8" s="56">
        <v>796879</v>
      </c>
      <c r="CF8" s="56">
        <v>487882</v>
      </c>
      <c r="CG8" s="56">
        <v>40828</v>
      </c>
      <c r="CH8" s="56">
        <v>278144</v>
      </c>
      <c r="CI8" s="56">
        <v>3568</v>
      </c>
      <c r="CJ8" s="56">
        <v>59058</v>
      </c>
      <c r="CK8" s="56">
        <v>220746</v>
      </c>
      <c r="CL8" s="56">
        <v>45801</v>
      </c>
      <c r="CM8" s="56">
        <v>240307</v>
      </c>
      <c r="CO8" s="18">
        <v>2024</v>
      </c>
      <c r="CP8" s="56">
        <v>8958641</v>
      </c>
      <c r="CQ8" s="56">
        <v>22829</v>
      </c>
      <c r="CR8" s="56">
        <v>26948</v>
      </c>
      <c r="CS8" s="56">
        <v>235734</v>
      </c>
      <c r="CT8" s="56">
        <v>90647</v>
      </c>
      <c r="CU8" s="56">
        <v>83771</v>
      </c>
      <c r="CV8" s="56">
        <v>596268</v>
      </c>
      <c r="CW8" s="56">
        <v>4236</v>
      </c>
      <c r="CX8" s="56">
        <v>118598</v>
      </c>
      <c r="CY8" s="56">
        <v>51775</v>
      </c>
      <c r="CZ8" s="56">
        <v>9181</v>
      </c>
      <c r="DA8" s="56">
        <v>135928</v>
      </c>
      <c r="DB8" s="56">
        <v>2435</v>
      </c>
      <c r="DC8" s="56">
        <v>119094</v>
      </c>
      <c r="DD8" s="56">
        <v>79765</v>
      </c>
      <c r="DE8" s="56">
        <v>102523</v>
      </c>
      <c r="DF8" s="56">
        <v>39259</v>
      </c>
      <c r="DG8" s="56">
        <v>2593353</v>
      </c>
      <c r="DH8" s="56">
        <v>335177</v>
      </c>
      <c r="DI8" s="56">
        <v>56064</v>
      </c>
      <c r="DJ8" s="56">
        <v>24696</v>
      </c>
      <c r="DK8" s="56">
        <v>93853</v>
      </c>
      <c r="DL8" s="56">
        <v>11555</v>
      </c>
      <c r="DM8" s="56">
        <v>79669</v>
      </c>
      <c r="DN8" s="56">
        <v>50037</v>
      </c>
      <c r="DO8" s="56">
        <v>23011</v>
      </c>
      <c r="DP8" s="56">
        <v>16160</v>
      </c>
      <c r="DQ8" s="56">
        <v>1031063</v>
      </c>
      <c r="DR8" s="56">
        <v>20636</v>
      </c>
      <c r="DS8" s="56">
        <v>157259</v>
      </c>
      <c r="DT8" s="56">
        <v>13794</v>
      </c>
      <c r="DU8" s="56">
        <v>997655</v>
      </c>
      <c r="DV8" s="56">
        <v>612298</v>
      </c>
      <c r="DW8" s="56">
        <v>55899</v>
      </c>
      <c r="DX8" s="56">
        <v>346707</v>
      </c>
      <c r="DY8" s="56">
        <v>4315</v>
      </c>
      <c r="DZ8" s="56">
        <v>67189</v>
      </c>
      <c r="EA8" s="56">
        <v>270449</v>
      </c>
      <c r="EB8" s="56">
        <v>55984</v>
      </c>
      <c r="EC8" s="56">
        <v>322827</v>
      </c>
    </row>
    <row r="9" spans="1:9760" x14ac:dyDescent="0.25">
      <c r="A9" s="6">
        <v>2018</v>
      </c>
      <c r="B9" s="4" t="s">
        <v>56</v>
      </c>
      <c r="C9" s="6">
        <v>22.812999999999999</v>
      </c>
      <c r="D9" t="str">
        <f t="shared" si="0"/>
        <v>OR</v>
      </c>
      <c r="E9" s="6">
        <v>2018</v>
      </c>
      <c r="F9">
        <f t="shared" si="1"/>
        <v>22813</v>
      </c>
      <c r="G9" t="str">
        <f t="shared" si="2"/>
        <v>CURRY</v>
      </c>
      <c r="H9" s="18"/>
      <c r="I9" s="15">
        <f t="shared" si="3"/>
        <v>2025</v>
      </c>
      <c r="J9" s="56">
        <v>8085043</v>
      </c>
      <c r="K9" s="56">
        <v>21666</v>
      </c>
      <c r="L9" s="87">
        <v>23227</v>
      </c>
      <c r="M9" s="56">
        <v>215740</v>
      </c>
      <c r="N9" s="56">
        <v>82335</v>
      </c>
      <c r="O9" s="87">
        <v>76847</v>
      </c>
      <c r="P9" s="87">
        <v>540344</v>
      </c>
      <c r="Q9" s="87">
        <v>3962</v>
      </c>
      <c r="R9" s="56">
        <v>112267</v>
      </c>
      <c r="S9" s="56">
        <v>46807</v>
      </c>
      <c r="T9" s="87">
        <v>7882</v>
      </c>
      <c r="U9" s="56">
        <v>113781</v>
      </c>
      <c r="V9" s="87">
        <v>2175</v>
      </c>
      <c r="W9" s="56">
        <v>111014</v>
      </c>
      <c r="X9" s="56">
        <v>74617</v>
      </c>
      <c r="Y9" s="56">
        <v>87297</v>
      </c>
      <c r="Z9" s="87">
        <v>34211</v>
      </c>
      <c r="AA9" s="87">
        <v>2355571</v>
      </c>
      <c r="AB9" s="56">
        <v>290344</v>
      </c>
      <c r="AC9" s="87">
        <v>49927</v>
      </c>
      <c r="AD9" s="87">
        <v>21882</v>
      </c>
      <c r="AE9" s="87">
        <v>83425</v>
      </c>
      <c r="AF9" s="87">
        <v>10897</v>
      </c>
      <c r="AG9" s="56">
        <v>72339</v>
      </c>
      <c r="AH9" s="87">
        <v>44149</v>
      </c>
      <c r="AI9" s="87">
        <v>21532</v>
      </c>
      <c r="AJ9" s="87">
        <v>14369</v>
      </c>
      <c r="AK9" s="87">
        <v>956682</v>
      </c>
      <c r="AL9" s="87">
        <v>17545</v>
      </c>
      <c r="AM9" s="56">
        <v>138184</v>
      </c>
      <c r="AN9" s="87">
        <v>12573</v>
      </c>
      <c r="AO9" s="56">
        <v>899527</v>
      </c>
      <c r="AP9" s="87">
        <v>539816</v>
      </c>
      <c r="AQ9" s="87">
        <v>47337</v>
      </c>
      <c r="AR9" s="87">
        <v>316508</v>
      </c>
      <c r="AS9" s="87">
        <v>3902</v>
      </c>
      <c r="AT9" s="56">
        <v>63695</v>
      </c>
      <c r="AU9" s="56">
        <v>245610</v>
      </c>
      <c r="AV9" s="87">
        <v>50125</v>
      </c>
      <c r="AW9" s="57">
        <v>274932</v>
      </c>
      <c r="AY9" s="18">
        <v>2025</v>
      </c>
      <c r="AZ9" s="56">
        <v>7323309</v>
      </c>
      <c r="BA9" s="56">
        <v>19631</v>
      </c>
      <c r="BB9" s="56">
        <v>20993</v>
      </c>
      <c r="BC9" s="56">
        <v>184313</v>
      </c>
      <c r="BD9" s="56">
        <v>74247</v>
      </c>
      <c r="BE9" s="56">
        <v>69631</v>
      </c>
      <c r="BF9" s="56">
        <v>494459</v>
      </c>
      <c r="BG9" s="56">
        <v>3753</v>
      </c>
      <c r="BH9" s="56">
        <v>103429</v>
      </c>
      <c r="BI9" s="56">
        <v>39863</v>
      </c>
      <c r="BJ9" s="56">
        <v>7076</v>
      </c>
      <c r="BK9" s="56">
        <v>95607</v>
      </c>
      <c r="BL9" s="56">
        <v>1958</v>
      </c>
      <c r="BM9" s="56">
        <v>101073</v>
      </c>
      <c r="BN9" s="56">
        <v>69369</v>
      </c>
      <c r="BO9" s="56">
        <v>75077</v>
      </c>
      <c r="BP9" s="56">
        <v>29620</v>
      </c>
      <c r="BQ9" s="56">
        <v>2201575</v>
      </c>
      <c r="BR9" s="56">
        <v>251510</v>
      </c>
      <c r="BS9" s="56">
        <v>45305</v>
      </c>
      <c r="BT9" s="56">
        <v>19158</v>
      </c>
      <c r="BU9" s="56">
        <v>76000</v>
      </c>
      <c r="BV9" s="56">
        <v>10162</v>
      </c>
      <c r="BW9" s="56">
        <v>63538</v>
      </c>
      <c r="BX9" s="56">
        <v>38987</v>
      </c>
      <c r="BY9" s="56">
        <v>20542</v>
      </c>
      <c r="BZ9" s="56">
        <v>12775</v>
      </c>
      <c r="CA9" s="56">
        <v>855408</v>
      </c>
      <c r="CB9" s="56">
        <v>15183</v>
      </c>
      <c r="CC9" s="56">
        <v>122207</v>
      </c>
      <c r="CD9" s="56">
        <v>11811</v>
      </c>
      <c r="CE9" s="56">
        <v>804536</v>
      </c>
      <c r="CF9" s="56">
        <v>490386</v>
      </c>
      <c r="CG9" s="56">
        <v>40823</v>
      </c>
      <c r="CH9" s="56">
        <v>280965</v>
      </c>
      <c r="CI9" s="56">
        <v>3537</v>
      </c>
      <c r="CJ9" s="56">
        <v>59098</v>
      </c>
      <c r="CK9" s="56">
        <v>222711</v>
      </c>
      <c r="CL9" s="56">
        <v>45671</v>
      </c>
      <c r="CM9" s="56">
        <v>241322</v>
      </c>
      <c r="CO9" s="18">
        <v>2025</v>
      </c>
      <c r="CP9" s="56">
        <v>9098447</v>
      </c>
      <c r="CQ9" s="56">
        <v>23184</v>
      </c>
      <c r="CR9" s="56">
        <v>27348</v>
      </c>
      <c r="CS9" s="56">
        <v>239485</v>
      </c>
      <c r="CT9" s="56">
        <v>92272</v>
      </c>
      <c r="CU9" s="56">
        <v>84552</v>
      </c>
      <c r="CV9" s="56">
        <v>608158</v>
      </c>
      <c r="CW9" s="56">
        <v>4232</v>
      </c>
      <c r="CX9" s="56">
        <v>119664</v>
      </c>
      <c r="CY9" s="56">
        <v>52659</v>
      </c>
      <c r="CZ9" s="56">
        <v>9273</v>
      </c>
      <c r="DA9" s="56">
        <v>141164</v>
      </c>
      <c r="DB9" s="56">
        <v>2445</v>
      </c>
      <c r="DC9" s="56">
        <v>121828</v>
      </c>
      <c r="DD9" s="56">
        <v>80200</v>
      </c>
      <c r="DE9" s="56">
        <v>104278</v>
      </c>
      <c r="DF9" s="56">
        <v>39939</v>
      </c>
      <c r="DG9" s="56">
        <v>2629303</v>
      </c>
      <c r="DH9" s="56">
        <v>341309</v>
      </c>
      <c r="DI9" s="56">
        <v>57072</v>
      </c>
      <c r="DJ9" s="56">
        <v>24881</v>
      </c>
      <c r="DK9" s="56">
        <v>95055</v>
      </c>
      <c r="DL9" s="56">
        <v>11590</v>
      </c>
      <c r="DM9" s="56">
        <v>81034</v>
      </c>
      <c r="DN9" s="56">
        <v>50585</v>
      </c>
      <c r="DO9" s="56">
        <v>23146</v>
      </c>
      <c r="DP9" s="56">
        <v>16365</v>
      </c>
      <c r="DQ9" s="56">
        <v>1044716</v>
      </c>
      <c r="DR9" s="56">
        <v>21028</v>
      </c>
      <c r="DS9" s="56">
        <v>160131</v>
      </c>
      <c r="DT9" s="56">
        <v>13952</v>
      </c>
      <c r="DU9" s="56">
        <v>1015645</v>
      </c>
      <c r="DV9" s="56">
        <v>621595</v>
      </c>
      <c r="DW9" s="56">
        <v>56815</v>
      </c>
      <c r="DX9" s="56">
        <v>352652</v>
      </c>
      <c r="DY9" s="56">
        <v>4315</v>
      </c>
      <c r="DZ9" s="56">
        <v>67862</v>
      </c>
      <c r="EA9" s="56">
        <v>275316</v>
      </c>
      <c r="EB9" s="56">
        <v>56471</v>
      </c>
      <c r="EC9" s="56">
        <v>326928</v>
      </c>
    </row>
    <row r="10" spans="1:9760" x14ac:dyDescent="0.25">
      <c r="A10" s="6">
        <v>2018</v>
      </c>
      <c r="B10" s="4" t="s">
        <v>57</v>
      </c>
      <c r="C10" s="6">
        <v>186.9</v>
      </c>
      <c r="D10" t="str">
        <f t="shared" si="0"/>
        <v>OR</v>
      </c>
      <c r="E10" s="6">
        <v>2018</v>
      </c>
      <c r="F10">
        <f t="shared" si="1"/>
        <v>186900</v>
      </c>
      <c r="G10" t="str">
        <f t="shared" si="2"/>
        <v>DESCHUTES</v>
      </c>
      <c r="H10" s="18"/>
      <c r="I10" s="15">
        <f t="shared" si="3"/>
        <v>2026</v>
      </c>
      <c r="J10" s="56">
        <v>8169048</v>
      </c>
      <c r="K10" s="56">
        <v>21909</v>
      </c>
      <c r="L10" s="87">
        <v>23298</v>
      </c>
      <c r="M10" s="56">
        <v>218148</v>
      </c>
      <c r="N10" s="56">
        <v>82950</v>
      </c>
      <c r="O10" s="87">
        <v>77241</v>
      </c>
      <c r="P10" s="87">
        <v>547367</v>
      </c>
      <c r="Q10" s="87">
        <v>3956</v>
      </c>
      <c r="R10" s="56">
        <v>112733</v>
      </c>
      <c r="S10" s="56">
        <v>47305</v>
      </c>
      <c r="T10" s="87">
        <v>7903</v>
      </c>
      <c r="U10" s="56">
        <v>116309</v>
      </c>
      <c r="V10" s="87">
        <v>2174</v>
      </c>
      <c r="W10" s="56">
        <v>112489</v>
      </c>
      <c r="X10" s="56">
        <v>74934</v>
      </c>
      <c r="Y10" s="56">
        <v>87805</v>
      </c>
      <c r="Z10" s="87">
        <v>34652</v>
      </c>
      <c r="AA10" s="87">
        <v>2379739</v>
      </c>
      <c r="AB10" s="56">
        <v>293057</v>
      </c>
      <c r="AC10" s="87">
        <v>50427</v>
      </c>
      <c r="AD10" s="87">
        <v>21972</v>
      </c>
      <c r="AE10" s="87">
        <v>83788</v>
      </c>
      <c r="AF10" s="87">
        <v>10902</v>
      </c>
      <c r="AG10" s="56">
        <v>73147</v>
      </c>
      <c r="AH10" s="87">
        <v>44285</v>
      </c>
      <c r="AI10" s="87">
        <v>21568</v>
      </c>
      <c r="AJ10" s="87">
        <v>14379</v>
      </c>
      <c r="AK10" s="87">
        <v>965451</v>
      </c>
      <c r="AL10" s="87">
        <v>17672</v>
      </c>
      <c r="AM10" s="56">
        <v>140030</v>
      </c>
      <c r="AN10" s="87">
        <v>12659</v>
      </c>
      <c r="AO10" s="56">
        <v>910862</v>
      </c>
      <c r="AP10" s="87">
        <v>545194</v>
      </c>
      <c r="AQ10" s="87">
        <v>47558</v>
      </c>
      <c r="AR10" s="87">
        <v>320259</v>
      </c>
      <c r="AS10" s="87">
        <v>3886</v>
      </c>
      <c r="AT10" s="56">
        <v>63978</v>
      </c>
      <c r="AU10" s="56">
        <v>249048</v>
      </c>
      <c r="AV10" s="87">
        <v>50380</v>
      </c>
      <c r="AW10" s="57">
        <v>277634</v>
      </c>
      <c r="AY10" s="18">
        <v>2026</v>
      </c>
      <c r="AZ10" s="56">
        <v>7366307</v>
      </c>
      <c r="BA10" s="56">
        <v>19682</v>
      </c>
      <c r="BB10" s="56">
        <v>21001</v>
      </c>
      <c r="BC10" s="56">
        <v>184244</v>
      </c>
      <c r="BD10" s="56">
        <v>74591</v>
      </c>
      <c r="BE10" s="56">
        <v>69400</v>
      </c>
      <c r="BF10" s="56">
        <v>497602</v>
      </c>
      <c r="BG10" s="56">
        <v>3733</v>
      </c>
      <c r="BH10" s="56">
        <v>103233</v>
      </c>
      <c r="BI10" s="56">
        <v>39958</v>
      </c>
      <c r="BJ10" s="56">
        <v>7072</v>
      </c>
      <c r="BK10" s="56">
        <v>96957</v>
      </c>
      <c r="BL10" s="56">
        <v>1945</v>
      </c>
      <c r="BM10" s="56">
        <v>101635</v>
      </c>
      <c r="BN10" s="56">
        <v>69364</v>
      </c>
      <c r="BO10" s="56">
        <v>74953</v>
      </c>
      <c r="BP10" s="56">
        <v>29720</v>
      </c>
      <c r="BQ10" s="56">
        <v>2218176</v>
      </c>
      <c r="BR10" s="56">
        <v>252221</v>
      </c>
      <c r="BS10" s="56">
        <v>45368</v>
      </c>
      <c r="BT10" s="56">
        <v>19122</v>
      </c>
      <c r="BU10" s="56">
        <v>75821</v>
      </c>
      <c r="BV10" s="56">
        <v>10141</v>
      </c>
      <c r="BW10" s="56">
        <v>63915</v>
      </c>
      <c r="BX10" s="56">
        <v>38940</v>
      </c>
      <c r="BY10" s="56">
        <v>20503</v>
      </c>
      <c r="BZ10" s="56">
        <v>12722</v>
      </c>
      <c r="CA10" s="56">
        <v>859906</v>
      </c>
      <c r="CB10" s="56">
        <v>15192</v>
      </c>
      <c r="CC10" s="56">
        <v>123299</v>
      </c>
      <c r="CD10" s="56">
        <v>11819</v>
      </c>
      <c r="CE10" s="56">
        <v>811674</v>
      </c>
      <c r="CF10" s="56">
        <v>493406</v>
      </c>
      <c r="CG10" s="56">
        <v>40709</v>
      </c>
      <c r="CH10" s="56">
        <v>283073</v>
      </c>
      <c r="CI10" s="56">
        <v>3505</v>
      </c>
      <c r="CJ10" s="56">
        <v>59047</v>
      </c>
      <c r="CK10" s="56">
        <v>224545</v>
      </c>
      <c r="CL10" s="56">
        <v>45600</v>
      </c>
      <c r="CM10" s="56">
        <v>242513</v>
      </c>
      <c r="CO10" s="18">
        <v>2026</v>
      </c>
      <c r="CP10" s="56">
        <v>9222368</v>
      </c>
      <c r="CQ10" s="56">
        <v>23542</v>
      </c>
      <c r="CR10" s="56">
        <v>27673</v>
      </c>
      <c r="CS10" s="56">
        <v>242554</v>
      </c>
      <c r="CT10" s="56">
        <v>93691</v>
      </c>
      <c r="CU10" s="56">
        <v>85232</v>
      </c>
      <c r="CV10" s="56">
        <v>618010</v>
      </c>
      <c r="CW10" s="56">
        <v>4237</v>
      </c>
      <c r="CX10" s="56">
        <v>120517</v>
      </c>
      <c r="CY10" s="56">
        <v>53392</v>
      </c>
      <c r="CZ10" s="56">
        <v>9367</v>
      </c>
      <c r="DA10" s="56">
        <v>145462</v>
      </c>
      <c r="DB10" s="56">
        <v>2459</v>
      </c>
      <c r="DC10" s="56">
        <v>124121</v>
      </c>
      <c r="DD10" s="56">
        <v>80617</v>
      </c>
      <c r="DE10" s="56">
        <v>105738</v>
      </c>
      <c r="DF10" s="56">
        <v>40678</v>
      </c>
      <c r="DG10" s="56">
        <v>2661847</v>
      </c>
      <c r="DH10" s="56">
        <v>346729</v>
      </c>
      <c r="DI10" s="56">
        <v>57907</v>
      </c>
      <c r="DJ10" s="56">
        <v>25088</v>
      </c>
      <c r="DK10" s="56">
        <v>95902</v>
      </c>
      <c r="DL10" s="56">
        <v>11601</v>
      </c>
      <c r="DM10" s="56">
        <v>82168</v>
      </c>
      <c r="DN10" s="56">
        <v>51043</v>
      </c>
      <c r="DO10" s="56">
        <v>23222</v>
      </c>
      <c r="DP10" s="56">
        <v>16501</v>
      </c>
      <c r="DQ10" s="56">
        <v>1055351</v>
      </c>
      <c r="DR10" s="56">
        <v>21352</v>
      </c>
      <c r="DS10" s="56">
        <v>163096</v>
      </c>
      <c r="DT10" s="56">
        <v>14085</v>
      </c>
      <c r="DU10" s="56">
        <v>1031980</v>
      </c>
      <c r="DV10" s="56">
        <v>630789</v>
      </c>
      <c r="DW10" s="56">
        <v>57578</v>
      </c>
      <c r="DX10" s="56">
        <v>358071</v>
      </c>
      <c r="DY10" s="56">
        <v>4317</v>
      </c>
      <c r="DZ10" s="56">
        <v>68428</v>
      </c>
      <c r="EA10" s="56">
        <v>280014</v>
      </c>
      <c r="EB10" s="56">
        <v>56963</v>
      </c>
      <c r="EC10" s="56">
        <v>331046</v>
      </c>
    </row>
    <row r="11" spans="1:9760" x14ac:dyDescent="0.25">
      <c r="A11" s="6">
        <v>2018</v>
      </c>
      <c r="B11" s="4" t="s">
        <v>58</v>
      </c>
      <c r="C11" s="6">
        <v>109.22</v>
      </c>
      <c r="D11" t="str">
        <f t="shared" si="0"/>
        <v>OR</v>
      </c>
      <c r="E11" s="6">
        <v>2018</v>
      </c>
      <c r="F11">
        <f t="shared" si="1"/>
        <v>109220</v>
      </c>
      <c r="G11" t="str">
        <f t="shared" si="2"/>
        <v>DOUGLAS</v>
      </c>
      <c r="H11" s="18"/>
      <c r="I11" s="15">
        <f t="shared" si="3"/>
        <v>2027</v>
      </c>
      <c r="J11" s="56">
        <v>8252948</v>
      </c>
      <c r="K11" s="56">
        <v>22132</v>
      </c>
      <c r="L11" s="87">
        <v>23373</v>
      </c>
      <c r="M11" s="56">
        <v>220674</v>
      </c>
      <c r="N11" s="56">
        <v>83563</v>
      </c>
      <c r="O11" s="87">
        <v>77613</v>
      </c>
      <c r="P11" s="87">
        <v>554786</v>
      </c>
      <c r="Q11" s="87">
        <v>3946</v>
      </c>
      <c r="R11" s="56">
        <v>113227</v>
      </c>
      <c r="S11" s="56">
        <v>47825</v>
      </c>
      <c r="T11" s="87">
        <v>7914</v>
      </c>
      <c r="U11" s="56">
        <v>119029</v>
      </c>
      <c r="V11" s="87">
        <v>2170</v>
      </c>
      <c r="W11" s="56">
        <v>114031</v>
      </c>
      <c r="X11" s="56">
        <v>75166</v>
      </c>
      <c r="Y11" s="56">
        <v>88330</v>
      </c>
      <c r="Z11" s="87">
        <v>35036</v>
      </c>
      <c r="AA11" s="87">
        <v>2403467</v>
      </c>
      <c r="AB11" s="56">
        <v>295737</v>
      </c>
      <c r="AC11" s="87">
        <v>50949</v>
      </c>
      <c r="AD11" s="87">
        <v>22031</v>
      </c>
      <c r="AE11" s="87">
        <v>84220</v>
      </c>
      <c r="AF11" s="87">
        <v>10912</v>
      </c>
      <c r="AG11" s="56">
        <v>73991</v>
      </c>
      <c r="AH11" s="87">
        <v>44428</v>
      </c>
      <c r="AI11" s="87">
        <v>21595</v>
      </c>
      <c r="AJ11" s="87">
        <v>14412</v>
      </c>
      <c r="AK11" s="87">
        <v>974827</v>
      </c>
      <c r="AL11" s="87">
        <v>17806</v>
      </c>
      <c r="AM11" s="56">
        <v>141711</v>
      </c>
      <c r="AN11" s="87">
        <v>12749</v>
      </c>
      <c r="AO11" s="56">
        <v>922096</v>
      </c>
      <c r="AP11" s="87">
        <v>550074</v>
      </c>
      <c r="AQ11" s="87">
        <v>47788</v>
      </c>
      <c r="AR11" s="87">
        <v>324221</v>
      </c>
      <c r="AS11" s="87">
        <v>3867</v>
      </c>
      <c r="AT11" s="56">
        <v>64249</v>
      </c>
      <c r="AU11" s="56">
        <v>252284</v>
      </c>
      <c r="AV11" s="87">
        <v>50592</v>
      </c>
      <c r="AW11" s="57">
        <v>280127</v>
      </c>
      <c r="AY11" s="18">
        <v>2027</v>
      </c>
      <c r="AZ11" s="56">
        <v>7413351</v>
      </c>
      <c r="BA11" s="56">
        <v>19725</v>
      </c>
      <c r="BB11" s="56">
        <v>21031</v>
      </c>
      <c r="BC11" s="56">
        <v>184389</v>
      </c>
      <c r="BD11" s="56">
        <v>74982</v>
      </c>
      <c r="BE11" s="56">
        <v>69166</v>
      </c>
      <c r="BF11" s="56">
        <v>501275</v>
      </c>
      <c r="BG11" s="56">
        <v>3709</v>
      </c>
      <c r="BH11" s="56">
        <v>103113</v>
      </c>
      <c r="BI11" s="56">
        <v>40091</v>
      </c>
      <c r="BJ11" s="56">
        <v>7067</v>
      </c>
      <c r="BK11" s="56">
        <v>98453</v>
      </c>
      <c r="BL11" s="56">
        <v>1931</v>
      </c>
      <c r="BM11" s="56">
        <v>102286</v>
      </c>
      <c r="BN11" s="56">
        <v>69357</v>
      </c>
      <c r="BO11" s="56">
        <v>74890</v>
      </c>
      <c r="BP11" s="56">
        <v>29785</v>
      </c>
      <c r="BQ11" s="56">
        <v>2235662</v>
      </c>
      <c r="BR11" s="56">
        <v>253046</v>
      </c>
      <c r="BS11" s="56">
        <v>45477</v>
      </c>
      <c r="BT11" s="56">
        <v>19074</v>
      </c>
      <c r="BU11" s="56">
        <v>75747</v>
      </c>
      <c r="BV11" s="56">
        <v>10131</v>
      </c>
      <c r="BW11" s="56">
        <v>64359</v>
      </c>
      <c r="BX11" s="56">
        <v>38921</v>
      </c>
      <c r="BY11" s="56">
        <v>20484</v>
      </c>
      <c r="BZ11" s="56">
        <v>12702</v>
      </c>
      <c r="CA11" s="56">
        <v>865539</v>
      </c>
      <c r="CB11" s="56">
        <v>15218</v>
      </c>
      <c r="CC11" s="56">
        <v>124301</v>
      </c>
      <c r="CD11" s="56">
        <v>11859</v>
      </c>
      <c r="CE11" s="56">
        <v>819115</v>
      </c>
      <c r="CF11" s="56">
        <v>496218</v>
      </c>
      <c r="CG11" s="56">
        <v>40635</v>
      </c>
      <c r="CH11" s="56">
        <v>285503</v>
      </c>
      <c r="CI11" s="56">
        <v>3475</v>
      </c>
      <c r="CJ11" s="56">
        <v>59046</v>
      </c>
      <c r="CK11" s="56">
        <v>226450</v>
      </c>
      <c r="CL11" s="56">
        <v>45505</v>
      </c>
      <c r="CM11" s="56">
        <v>243634</v>
      </c>
      <c r="CO11" s="18">
        <v>2027</v>
      </c>
      <c r="CP11" s="56">
        <v>9355589</v>
      </c>
      <c r="CQ11" s="56">
        <v>23906</v>
      </c>
      <c r="CR11" s="56">
        <v>28036</v>
      </c>
      <c r="CS11" s="56">
        <v>245969</v>
      </c>
      <c r="CT11" s="56">
        <v>95230</v>
      </c>
      <c r="CU11" s="56">
        <v>85962</v>
      </c>
      <c r="CV11" s="56">
        <v>628966</v>
      </c>
      <c r="CW11" s="56">
        <v>4240</v>
      </c>
      <c r="CX11" s="56">
        <v>121467</v>
      </c>
      <c r="CY11" s="56">
        <v>54204</v>
      </c>
      <c r="CZ11" s="56">
        <v>9461</v>
      </c>
      <c r="DA11" s="56">
        <v>150372</v>
      </c>
      <c r="DB11" s="56">
        <v>2472</v>
      </c>
      <c r="DC11" s="56">
        <v>126667</v>
      </c>
      <c r="DD11" s="56">
        <v>81043</v>
      </c>
      <c r="DE11" s="56">
        <v>107353</v>
      </c>
      <c r="DF11" s="56">
        <v>41410</v>
      </c>
      <c r="DG11" s="56">
        <v>2696398</v>
      </c>
      <c r="DH11" s="56">
        <v>352574</v>
      </c>
      <c r="DI11" s="56">
        <v>58833</v>
      </c>
      <c r="DJ11" s="56">
        <v>25287</v>
      </c>
      <c r="DK11" s="56">
        <v>96910</v>
      </c>
      <c r="DL11" s="56">
        <v>11622</v>
      </c>
      <c r="DM11" s="56">
        <v>83424</v>
      </c>
      <c r="DN11" s="56">
        <v>51546</v>
      </c>
      <c r="DO11" s="56">
        <v>23322</v>
      </c>
      <c r="DP11" s="56">
        <v>16667</v>
      </c>
      <c r="DQ11" s="56">
        <v>1067418</v>
      </c>
      <c r="DR11" s="56">
        <v>21712</v>
      </c>
      <c r="DS11" s="56">
        <v>166097</v>
      </c>
      <c r="DT11" s="56">
        <v>14230</v>
      </c>
      <c r="DU11" s="56">
        <v>1049392</v>
      </c>
      <c r="DV11" s="56">
        <v>640205</v>
      </c>
      <c r="DW11" s="56">
        <v>58421</v>
      </c>
      <c r="DX11" s="56">
        <v>363833</v>
      </c>
      <c r="DY11" s="56">
        <v>4319</v>
      </c>
      <c r="DZ11" s="56">
        <v>69046</v>
      </c>
      <c r="EA11" s="56">
        <v>284892</v>
      </c>
      <c r="EB11" s="56">
        <v>57458</v>
      </c>
      <c r="EC11" s="56">
        <v>335225</v>
      </c>
    </row>
    <row r="12" spans="1:9760" x14ac:dyDescent="0.25">
      <c r="A12" s="6">
        <v>2018</v>
      </c>
      <c r="B12" s="4" t="s">
        <v>59</v>
      </c>
      <c r="C12" s="6">
        <v>1.875</v>
      </c>
      <c r="D12" t="str">
        <f t="shared" si="0"/>
        <v>OR</v>
      </c>
      <c r="E12" s="6">
        <v>2018</v>
      </c>
      <c r="F12">
        <f t="shared" si="1"/>
        <v>1875</v>
      </c>
      <c r="G12" t="str">
        <f t="shared" si="2"/>
        <v>GILLIAM</v>
      </c>
      <c r="H12" s="18"/>
      <c r="I12" s="15">
        <f t="shared" si="3"/>
        <v>2028</v>
      </c>
      <c r="J12" s="56">
        <v>8336721</v>
      </c>
      <c r="K12" s="56">
        <v>22360</v>
      </c>
      <c r="L12" s="87">
        <v>23446</v>
      </c>
      <c r="M12" s="56">
        <v>223190</v>
      </c>
      <c r="N12" s="56">
        <v>84170</v>
      </c>
      <c r="O12" s="87">
        <v>77977</v>
      </c>
      <c r="P12" s="87">
        <v>562186</v>
      </c>
      <c r="Q12" s="87">
        <v>3933</v>
      </c>
      <c r="R12" s="56">
        <v>113706</v>
      </c>
      <c r="S12" s="56">
        <v>48341</v>
      </c>
      <c r="T12" s="87">
        <v>7928</v>
      </c>
      <c r="U12" s="56">
        <v>121792</v>
      </c>
      <c r="V12" s="87">
        <v>2166</v>
      </c>
      <c r="W12" s="56">
        <v>115574</v>
      </c>
      <c r="X12" s="56">
        <v>75387</v>
      </c>
      <c r="Y12" s="56">
        <v>88848</v>
      </c>
      <c r="Z12" s="87">
        <v>35432</v>
      </c>
      <c r="AA12" s="87">
        <v>2427224</v>
      </c>
      <c r="AB12" s="56">
        <v>298380</v>
      </c>
      <c r="AC12" s="87">
        <v>51469</v>
      </c>
      <c r="AD12" s="87">
        <v>22087</v>
      </c>
      <c r="AE12" s="87">
        <v>84639</v>
      </c>
      <c r="AF12" s="87">
        <v>10918</v>
      </c>
      <c r="AG12" s="56">
        <v>74838</v>
      </c>
      <c r="AH12" s="87">
        <v>44567</v>
      </c>
      <c r="AI12" s="87">
        <v>21621</v>
      </c>
      <c r="AJ12" s="87">
        <v>14443</v>
      </c>
      <c r="AK12" s="87">
        <v>984127</v>
      </c>
      <c r="AL12" s="87">
        <v>17938</v>
      </c>
      <c r="AM12" s="56">
        <v>143417</v>
      </c>
      <c r="AN12" s="87">
        <v>12837</v>
      </c>
      <c r="AO12" s="56">
        <v>933363</v>
      </c>
      <c r="AP12" s="87">
        <v>554933</v>
      </c>
      <c r="AQ12" s="87">
        <v>48012</v>
      </c>
      <c r="AR12" s="87">
        <v>328164</v>
      </c>
      <c r="AS12" s="87">
        <v>3847</v>
      </c>
      <c r="AT12" s="56">
        <v>64517</v>
      </c>
      <c r="AU12" s="56">
        <v>255525</v>
      </c>
      <c r="AV12" s="87">
        <v>50802</v>
      </c>
      <c r="AW12" s="57">
        <v>282617</v>
      </c>
      <c r="AY12" s="18">
        <v>2028</v>
      </c>
      <c r="AZ12" s="56">
        <v>7459945</v>
      </c>
      <c r="BA12" s="56">
        <v>19770</v>
      </c>
      <c r="BB12" s="56">
        <v>21058</v>
      </c>
      <c r="BC12" s="56">
        <v>184503</v>
      </c>
      <c r="BD12" s="56">
        <v>75366</v>
      </c>
      <c r="BE12" s="56">
        <v>68931</v>
      </c>
      <c r="BF12" s="56">
        <v>504894</v>
      </c>
      <c r="BG12" s="56">
        <v>3687</v>
      </c>
      <c r="BH12" s="56">
        <v>102986</v>
      </c>
      <c r="BI12" s="56">
        <v>40218</v>
      </c>
      <c r="BJ12" s="56">
        <v>7060</v>
      </c>
      <c r="BK12" s="56">
        <v>99972</v>
      </c>
      <c r="BL12" s="56">
        <v>1917</v>
      </c>
      <c r="BM12" s="56">
        <v>102928</v>
      </c>
      <c r="BN12" s="56">
        <v>69366</v>
      </c>
      <c r="BO12" s="56">
        <v>74817</v>
      </c>
      <c r="BP12" s="56">
        <v>29853</v>
      </c>
      <c r="BQ12" s="56">
        <v>2253115</v>
      </c>
      <c r="BR12" s="56">
        <v>253816</v>
      </c>
      <c r="BS12" s="56">
        <v>45579</v>
      </c>
      <c r="BT12" s="56">
        <v>19024</v>
      </c>
      <c r="BU12" s="56">
        <v>75666</v>
      </c>
      <c r="BV12" s="56">
        <v>10119</v>
      </c>
      <c r="BW12" s="56">
        <v>64801</v>
      </c>
      <c r="BX12" s="56">
        <v>38898</v>
      </c>
      <c r="BY12" s="56">
        <v>20464</v>
      </c>
      <c r="BZ12" s="56">
        <v>12679</v>
      </c>
      <c r="CA12" s="56">
        <v>871063</v>
      </c>
      <c r="CB12" s="56">
        <v>15240</v>
      </c>
      <c r="CC12" s="56">
        <v>125316</v>
      </c>
      <c r="CD12" s="56">
        <v>11895</v>
      </c>
      <c r="CE12" s="56">
        <v>826550</v>
      </c>
      <c r="CF12" s="56">
        <v>498990</v>
      </c>
      <c r="CG12" s="56">
        <v>40555</v>
      </c>
      <c r="CH12" s="56">
        <v>287903</v>
      </c>
      <c r="CI12" s="56">
        <v>3445</v>
      </c>
      <c r="CJ12" s="56">
        <v>59045</v>
      </c>
      <c r="CK12" s="56">
        <v>228302</v>
      </c>
      <c r="CL12" s="56">
        <v>45413</v>
      </c>
      <c r="CM12" s="56">
        <v>244741</v>
      </c>
      <c r="CO12" s="18">
        <v>2028</v>
      </c>
      <c r="CP12" s="56">
        <v>9489131</v>
      </c>
      <c r="CQ12" s="56">
        <v>24277</v>
      </c>
      <c r="CR12" s="56">
        <v>28396</v>
      </c>
      <c r="CS12" s="56">
        <v>249379</v>
      </c>
      <c r="CT12" s="56">
        <v>96776</v>
      </c>
      <c r="CU12" s="56">
        <v>86687</v>
      </c>
      <c r="CV12" s="56">
        <v>639937</v>
      </c>
      <c r="CW12" s="56">
        <v>4242</v>
      </c>
      <c r="CX12" s="56">
        <v>122416</v>
      </c>
      <c r="CY12" s="56">
        <v>55015</v>
      </c>
      <c r="CZ12" s="56">
        <v>9556</v>
      </c>
      <c r="DA12" s="56">
        <v>155370</v>
      </c>
      <c r="DB12" s="56">
        <v>2485</v>
      </c>
      <c r="DC12" s="56">
        <v>129225</v>
      </c>
      <c r="DD12" s="56">
        <v>81459</v>
      </c>
      <c r="DE12" s="56">
        <v>108968</v>
      </c>
      <c r="DF12" s="56">
        <v>42158</v>
      </c>
      <c r="DG12" s="56">
        <v>2731034</v>
      </c>
      <c r="DH12" s="56">
        <v>358411</v>
      </c>
      <c r="DI12" s="56">
        <v>59759</v>
      </c>
      <c r="DJ12" s="56">
        <v>25484</v>
      </c>
      <c r="DK12" s="56">
        <v>97908</v>
      </c>
      <c r="DL12" s="56">
        <v>11641</v>
      </c>
      <c r="DM12" s="56">
        <v>84684</v>
      </c>
      <c r="DN12" s="56">
        <v>52047</v>
      </c>
      <c r="DO12" s="56">
        <v>23420</v>
      </c>
      <c r="DP12" s="56">
        <v>16832</v>
      </c>
      <c r="DQ12" s="56">
        <v>1079418</v>
      </c>
      <c r="DR12" s="56">
        <v>22073</v>
      </c>
      <c r="DS12" s="56">
        <v>169135</v>
      </c>
      <c r="DT12" s="56">
        <v>14373</v>
      </c>
      <c r="DU12" s="56">
        <v>1066890</v>
      </c>
      <c r="DV12" s="56">
        <v>649634</v>
      </c>
      <c r="DW12" s="56">
        <v>59263</v>
      </c>
      <c r="DX12" s="56">
        <v>369633</v>
      </c>
      <c r="DY12" s="56">
        <v>4321</v>
      </c>
      <c r="DZ12" s="56">
        <v>69664</v>
      </c>
      <c r="EA12" s="56">
        <v>289788</v>
      </c>
      <c r="EB12" s="56">
        <v>57954</v>
      </c>
      <c r="EC12" s="56">
        <v>339419</v>
      </c>
    </row>
    <row r="13" spans="1:9760" x14ac:dyDescent="0.25">
      <c r="A13" s="6">
        <v>2018</v>
      </c>
      <c r="B13" s="4" t="s">
        <v>60</v>
      </c>
      <c r="C13" s="6">
        <v>7.218</v>
      </c>
      <c r="D13" t="str">
        <f t="shared" si="0"/>
        <v>OR</v>
      </c>
      <c r="E13" s="6">
        <v>2018</v>
      </c>
      <c r="F13">
        <f t="shared" si="1"/>
        <v>7218</v>
      </c>
      <c r="G13" t="str">
        <f t="shared" si="2"/>
        <v>GRANT</v>
      </c>
      <c r="H13" s="18"/>
      <c r="I13" s="15">
        <f t="shared" si="3"/>
        <v>2029</v>
      </c>
      <c r="J13" s="56">
        <v>8420220</v>
      </c>
      <c r="K13" s="56">
        <v>22594</v>
      </c>
      <c r="L13" s="87">
        <v>23515</v>
      </c>
      <c r="M13" s="56">
        <v>225688</v>
      </c>
      <c r="N13" s="56">
        <v>84770</v>
      </c>
      <c r="O13" s="87">
        <v>78335</v>
      </c>
      <c r="P13" s="87">
        <v>569557</v>
      </c>
      <c r="Q13" s="87">
        <v>3924</v>
      </c>
      <c r="R13" s="56">
        <v>114169</v>
      </c>
      <c r="S13" s="56">
        <v>48854</v>
      </c>
      <c r="T13" s="87">
        <v>7940</v>
      </c>
      <c r="U13" s="56">
        <v>124599</v>
      </c>
      <c r="V13" s="87">
        <v>2161</v>
      </c>
      <c r="W13" s="56">
        <v>117112</v>
      </c>
      <c r="X13" s="56">
        <v>75597</v>
      </c>
      <c r="Y13" s="56">
        <v>89355</v>
      </c>
      <c r="Z13" s="87">
        <v>35837</v>
      </c>
      <c r="AA13" s="87">
        <v>2450969</v>
      </c>
      <c r="AB13" s="56">
        <v>300981</v>
      </c>
      <c r="AC13" s="87">
        <v>51985</v>
      </c>
      <c r="AD13" s="87">
        <v>22140</v>
      </c>
      <c r="AE13" s="87">
        <v>85046</v>
      </c>
      <c r="AF13" s="87">
        <v>10923</v>
      </c>
      <c r="AG13" s="56">
        <v>75684</v>
      </c>
      <c r="AH13" s="87">
        <v>44699</v>
      </c>
      <c r="AI13" s="87">
        <v>21647</v>
      </c>
      <c r="AJ13" s="87">
        <v>14469</v>
      </c>
      <c r="AK13" s="87">
        <v>993332</v>
      </c>
      <c r="AL13" s="87">
        <v>18067</v>
      </c>
      <c r="AM13" s="56">
        <v>145140</v>
      </c>
      <c r="AN13" s="87">
        <v>12923</v>
      </c>
      <c r="AO13" s="56">
        <v>944644</v>
      </c>
      <c r="AP13" s="87">
        <v>559760</v>
      </c>
      <c r="AQ13" s="87">
        <v>48230</v>
      </c>
      <c r="AR13" s="87">
        <v>332083</v>
      </c>
      <c r="AS13" s="87">
        <v>3829</v>
      </c>
      <c r="AT13" s="56">
        <v>64787</v>
      </c>
      <c r="AU13" s="56">
        <v>258764</v>
      </c>
      <c r="AV13" s="87">
        <v>51011</v>
      </c>
      <c r="AW13" s="57">
        <v>285100</v>
      </c>
      <c r="AY13" s="18">
        <v>2029</v>
      </c>
      <c r="AZ13" s="56">
        <v>7506086</v>
      </c>
      <c r="BA13" s="56">
        <v>19820</v>
      </c>
      <c r="BB13" s="56">
        <v>21080</v>
      </c>
      <c r="BC13" s="56">
        <v>184586</v>
      </c>
      <c r="BD13" s="56">
        <v>75742</v>
      </c>
      <c r="BE13" s="56">
        <v>68697</v>
      </c>
      <c r="BF13" s="56">
        <v>508457</v>
      </c>
      <c r="BG13" s="56">
        <v>3665</v>
      </c>
      <c r="BH13" s="56">
        <v>102854</v>
      </c>
      <c r="BI13" s="56">
        <v>40339</v>
      </c>
      <c r="BJ13" s="56">
        <v>7055</v>
      </c>
      <c r="BK13" s="56">
        <v>101515</v>
      </c>
      <c r="BL13" s="56">
        <v>1902</v>
      </c>
      <c r="BM13" s="56">
        <v>103560</v>
      </c>
      <c r="BN13" s="56">
        <v>69388</v>
      </c>
      <c r="BO13" s="56">
        <v>74734</v>
      </c>
      <c r="BP13" s="56">
        <v>29925</v>
      </c>
      <c r="BQ13" s="56">
        <v>2270533</v>
      </c>
      <c r="BR13" s="56">
        <v>254533</v>
      </c>
      <c r="BS13" s="56">
        <v>45677</v>
      </c>
      <c r="BT13" s="56">
        <v>18972</v>
      </c>
      <c r="BU13" s="56">
        <v>75577</v>
      </c>
      <c r="BV13" s="56">
        <v>10106</v>
      </c>
      <c r="BW13" s="56">
        <v>65240</v>
      </c>
      <c r="BX13" s="56">
        <v>38873</v>
      </c>
      <c r="BY13" s="56">
        <v>20440</v>
      </c>
      <c r="BZ13" s="56">
        <v>12654</v>
      </c>
      <c r="CA13" s="56">
        <v>876477</v>
      </c>
      <c r="CB13" s="56">
        <v>15260</v>
      </c>
      <c r="CC13" s="56">
        <v>126345</v>
      </c>
      <c r="CD13" s="56">
        <v>11927</v>
      </c>
      <c r="CE13" s="56">
        <v>833976</v>
      </c>
      <c r="CF13" s="56">
        <v>501721</v>
      </c>
      <c r="CG13" s="56">
        <v>40468</v>
      </c>
      <c r="CH13" s="56">
        <v>290272</v>
      </c>
      <c r="CI13" s="56">
        <v>3415</v>
      </c>
      <c r="CJ13" s="56">
        <v>59041</v>
      </c>
      <c r="CK13" s="56">
        <v>230100</v>
      </c>
      <c r="CL13" s="56">
        <v>45326</v>
      </c>
      <c r="CM13" s="56">
        <v>245834</v>
      </c>
      <c r="CO13" s="18">
        <v>2029</v>
      </c>
      <c r="CP13" s="56">
        <v>9622955</v>
      </c>
      <c r="CQ13" s="56">
        <v>24654</v>
      </c>
      <c r="CR13" s="56">
        <v>28755</v>
      </c>
      <c r="CS13" s="56">
        <v>252781</v>
      </c>
      <c r="CT13" s="56">
        <v>98329</v>
      </c>
      <c r="CU13" s="56">
        <v>87405</v>
      </c>
      <c r="CV13" s="56">
        <v>650916</v>
      </c>
      <c r="CW13" s="56">
        <v>4246</v>
      </c>
      <c r="CX13" s="56">
        <v>123361</v>
      </c>
      <c r="CY13" s="56">
        <v>55825</v>
      </c>
      <c r="CZ13" s="56">
        <v>9650</v>
      </c>
      <c r="DA13" s="56">
        <v>160451</v>
      </c>
      <c r="DB13" s="56">
        <v>2497</v>
      </c>
      <c r="DC13" s="56">
        <v>131793</v>
      </c>
      <c r="DD13" s="56">
        <v>81864</v>
      </c>
      <c r="DE13" s="56">
        <v>110582</v>
      </c>
      <c r="DF13" s="56">
        <v>42922</v>
      </c>
      <c r="DG13" s="56">
        <v>2765746</v>
      </c>
      <c r="DH13" s="56">
        <v>364237</v>
      </c>
      <c r="DI13" s="56">
        <v>60685</v>
      </c>
      <c r="DJ13" s="56">
        <v>25678</v>
      </c>
      <c r="DK13" s="56">
        <v>98895</v>
      </c>
      <c r="DL13" s="56">
        <v>11660</v>
      </c>
      <c r="DM13" s="56">
        <v>85950</v>
      </c>
      <c r="DN13" s="56">
        <v>52548</v>
      </c>
      <c r="DO13" s="56">
        <v>23516</v>
      </c>
      <c r="DP13" s="56">
        <v>16996</v>
      </c>
      <c r="DQ13" s="56">
        <v>1091345</v>
      </c>
      <c r="DR13" s="56">
        <v>22433</v>
      </c>
      <c r="DS13" s="56">
        <v>172212</v>
      </c>
      <c r="DT13" s="56">
        <v>14517</v>
      </c>
      <c r="DU13" s="56">
        <v>1084469</v>
      </c>
      <c r="DV13" s="56">
        <v>659075</v>
      </c>
      <c r="DW13" s="56">
        <v>60104</v>
      </c>
      <c r="DX13" s="56">
        <v>375471</v>
      </c>
      <c r="DY13" s="56">
        <v>4324</v>
      </c>
      <c r="DZ13" s="56">
        <v>70284</v>
      </c>
      <c r="EA13" s="56">
        <v>294700</v>
      </c>
      <c r="EB13" s="56">
        <v>58450</v>
      </c>
      <c r="EC13" s="56">
        <v>343629</v>
      </c>
    </row>
    <row r="14" spans="1:9760" x14ac:dyDescent="0.25">
      <c r="A14" s="6">
        <v>2018</v>
      </c>
      <c r="B14" s="4" t="s">
        <v>61</v>
      </c>
      <c r="C14" s="6">
        <v>7.2489999999999997</v>
      </c>
      <c r="D14" t="str">
        <f t="shared" si="0"/>
        <v>OR</v>
      </c>
      <c r="E14" s="6">
        <v>2018</v>
      </c>
      <c r="F14">
        <f t="shared" si="1"/>
        <v>7249</v>
      </c>
      <c r="G14" t="str">
        <f t="shared" si="2"/>
        <v>HARNEY</v>
      </c>
      <c r="H14" s="18"/>
      <c r="I14" s="15">
        <f t="shared" si="3"/>
        <v>2030</v>
      </c>
      <c r="J14" s="56">
        <v>8503178</v>
      </c>
      <c r="K14" s="56">
        <v>22832</v>
      </c>
      <c r="L14" s="87">
        <v>23579</v>
      </c>
      <c r="M14" s="56">
        <v>228162</v>
      </c>
      <c r="N14" s="56">
        <v>85359</v>
      </c>
      <c r="O14" s="87">
        <v>78683</v>
      </c>
      <c r="P14" s="87">
        <v>576879</v>
      </c>
      <c r="Q14" s="87">
        <v>3913</v>
      </c>
      <c r="R14" s="56">
        <v>114611</v>
      </c>
      <c r="S14" s="56">
        <v>49362</v>
      </c>
      <c r="T14" s="87">
        <v>7951</v>
      </c>
      <c r="U14" s="56">
        <v>127443</v>
      </c>
      <c r="V14" s="87">
        <v>2157</v>
      </c>
      <c r="W14" s="56">
        <v>118645</v>
      </c>
      <c r="X14" s="56">
        <v>75794</v>
      </c>
      <c r="Y14" s="56">
        <v>89848</v>
      </c>
      <c r="Z14" s="87">
        <v>36253</v>
      </c>
      <c r="AA14" s="87">
        <v>2474625</v>
      </c>
      <c r="AB14" s="56">
        <v>303528</v>
      </c>
      <c r="AC14" s="87">
        <v>52493</v>
      </c>
      <c r="AD14" s="87">
        <v>22189</v>
      </c>
      <c r="AE14" s="87">
        <v>85438</v>
      </c>
      <c r="AF14" s="87">
        <v>10926</v>
      </c>
      <c r="AG14" s="56">
        <v>76530</v>
      </c>
      <c r="AH14" s="87">
        <v>44824</v>
      </c>
      <c r="AI14" s="87">
        <v>21670</v>
      </c>
      <c r="AJ14" s="87">
        <v>14493</v>
      </c>
      <c r="AK14" s="87">
        <v>1002412</v>
      </c>
      <c r="AL14" s="87">
        <v>18193</v>
      </c>
      <c r="AM14" s="56">
        <v>146880</v>
      </c>
      <c r="AN14" s="87">
        <v>13007</v>
      </c>
      <c r="AO14" s="56">
        <v>955910</v>
      </c>
      <c r="AP14" s="87">
        <v>564538</v>
      </c>
      <c r="AQ14" s="87">
        <v>48441</v>
      </c>
      <c r="AR14" s="87">
        <v>335965</v>
      </c>
      <c r="AS14" s="87">
        <v>3811</v>
      </c>
      <c r="AT14" s="56">
        <v>65052</v>
      </c>
      <c r="AU14" s="56">
        <v>261996</v>
      </c>
      <c r="AV14" s="87">
        <v>51219</v>
      </c>
      <c r="AW14" s="57">
        <v>287567</v>
      </c>
      <c r="AY14" s="18">
        <v>2030</v>
      </c>
      <c r="AZ14" s="56">
        <v>7551759</v>
      </c>
      <c r="BA14" s="56">
        <v>19873</v>
      </c>
      <c r="BB14" s="56">
        <v>21099</v>
      </c>
      <c r="BC14" s="56">
        <v>184639</v>
      </c>
      <c r="BD14" s="56">
        <v>76109</v>
      </c>
      <c r="BE14" s="56">
        <v>68463</v>
      </c>
      <c r="BF14" s="56">
        <v>511964</v>
      </c>
      <c r="BG14" s="56">
        <v>3645</v>
      </c>
      <c r="BH14" s="56">
        <v>102716</v>
      </c>
      <c r="BI14" s="56">
        <v>40455</v>
      </c>
      <c r="BJ14" s="56">
        <v>7048</v>
      </c>
      <c r="BK14" s="56">
        <v>103082</v>
      </c>
      <c r="BL14" s="56">
        <v>1888</v>
      </c>
      <c r="BM14" s="56">
        <v>104184</v>
      </c>
      <c r="BN14" s="56">
        <v>69425</v>
      </c>
      <c r="BO14" s="56">
        <v>74641</v>
      </c>
      <c r="BP14" s="56">
        <v>30002</v>
      </c>
      <c r="BQ14" s="56">
        <v>2287911</v>
      </c>
      <c r="BR14" s="56">
        <v>255196</v>
      </c>
      <c r="BS14" s="56">
        <v>45768</v>
      </c>
      <c r="BT14" s="56">
        <v>18917</v>
      </c>
      <c r="BU14" s="56">
        <v>75480</v>
      </c>
      <c r="BV14" s="56">
        <v>10092</v>
      </c>
      <c r="BW14" s="56">
        <v>65678</v>
      </c>
      <c r="BX14" s="56">
        <v>38845</v>
      </c>
      <c r="BY14" s="56">
        <v>20414</v>
      </c>
      <c r="BZ14" s="56">
        <v>12625</v>
      </c>
      <c r="CA14" s="56">
        <v>881775</v>
      </c>
      <c r="CB14" s="56">
        <v>15278</v>
      </c>
      <c r="CC14" s="56">
        <v>127387</v>
      </c>
      <c r="CD14" s="56">
        <v>11956</v>
      </c>
      <c r="CE14" s="56">
        <v>841391</v>
      </c>
      <c r="CF14" s="56">
        <v>504409</v>
      </c>
      <c r="CG14" s="56">
        <v>40375</v>
      </c>
      <c r="CH14" s="56">
        <v>292608</v>
      </c>
      <c r="CI14" s="56">
        <v>3386</v>
      </c>
      <c r="CJ14" s="56">
        <v>59036</v>
      </c>
      <c r="CK14" s="56">
        <v>231842</v>
      </c>
      <c r="CL14" s="56">
        <v>45243</v>
      </c>
      <c r="CM14" s="56">
        <v>246914</v>
      </c>
      <c r="CO14" s="18">
        <v>2030</v>
      </c>
      <c r="CP14" s="56">
        <v>9757009</v>
      </c>
      <c r="CQ14" s="56">
        <v>25039</v>
      </c>
      <c r="CR14" s="56">
        <v>29112</v>
      </c>
      <c r="CS14" s="56">
        <v>256174</v>
      </c>
      <c r="CT14" s="56">
        <v>99888</v>
      </c>
      <c r="CU14" s="56">
        <v>88118</v>
      </c>
      <c r="CV14" s="56">
        <v>661898</v>
      </c>
      <c r="CW14" s="56">
        <v>4251</v>
      </c>
      <c r="CX14" s="56">
        <v>124303</v>
      </c>
      <c r="CY14" s="56">
        <v>56634</v>
      </c>
      <c r="CZ14" s="56">
        <v>9744</v>
      </c>
      <c r="DA14" s="56">
        <v>165616</v>
      </c>
      <c r="DB14" s="56">
        <v>2510</v>
      </c>
      <c r="DC14" s="56">
        <v>134369</v>
      </c>
      <c r="DD14" s="56">
        <v>82259</v>
      </c>
      <c r="DE14" s="56">
        <v>112194</v>
      </c>
      <c r="DF14" s="56">
        <v>43701</v>
      </c>
      <c r="DG14" s="56">
        <v>2800527</v>
      </c>
      <c r="DH14" s="56">
        <v>370048</v>
      </c>
      <c r="DI14" s="56">
        <v>61610</v>
      </c>
      <c r="DJ14" s="56">
        <v>25870</v>
      </c>
      <c r="DK14" s="56">
        <v>99872</v>
      </c>
      <c r="DL14" s="56">
        <v>11677</v>
      </c>
      <c r="DM14" s="56">
        <v>87219</v>
      </c>
      <c r="DN14" s="56">
        <v>53047</v>
      </c>
      <c r="DO14" s="56">
        <v>23609</v>
      </c>
      <c r="DP14" s="56">
        <v>17159</v>
      </c>
      <c r="DQ14" s="56">
        <v>1103192</v>
      </c>
      <c r="DR14" s="56">
        <v>22793</v>
      </c>
      <c r="DS14" s="56">
        <v>175328</v>
      </c>
      <c r="DT14" s="56">
        <v>14659</v>
      </c>
      <c r="DU14" s="56">
        <v>1102122</v>
      </c>
      <c r="DV14" s="56">
        <v>668523</v>
      </c>
      <c r="DW14" s="56">
        <v>60944</v>
      </c>
      <c r="DX14" s="56">
        <v>381345</v>
      </c>
      <c r="DY14" s="56">
        <v>4326</v>
      </c>
      <c r="DZ14" s="56">
        <v>70905</v>
      </c>
      <c r="EA14" s="56">
        <v>299625</v>
      </c>
      <c r="EB14" s="56">
        <v>58947</v>
      </c>
      <c r="EC14" s="56">
        <v>347852</v>
      </c>
    </row>
    <row r="15" spans="1:9760" x14ac:dyDescent="0.25">
      <c r="A15" s="6">
        <v>2018</v>
      </c>
      <c r="B15" s="4" t="s">
        <v>62</v>
      </c>
      <c r="C15" s="6">
        <v>23.838999999999999</v>
      </c>
      <c r="D15" t="str">
        <f t="shared" si="0"/>
        <v>OR</v>
      </c>
      <c r="E15" s="6">
        <v>2018</v>
      </c>
      <c r="F15">
        <f t="shared" si="1"/>
        <v>23839</v>
      </c>
      <c r="G15" t="str">
        <f t="shared" si="2"/>
        <v>HOOD RIVER</v>
      </c>
      <c r="H15" s="18"/>
      <c r="I15" s="15">
        <f t="shared" si="3"/>
        <v>2031</v>
      </c>
      <c r="J15" s="56">
        <v>8584146</v>
      </c>
      <c r="K15" s="56">
        <v>23151</v>
      </c>
      <c r="L15" s="87">
        <v>23641</v>
      </c>
      <c r="M15" s="56">
        <v>230604</v>
      </c>
      <c r="N15" s="56">
        <v>85920</v>
      </c>
      <c r="O15" s="87">
        <v>79012</v>
      </c>
      <c r="P15" s="87">
        <v>584026</v>
      </c>
      <c r="Q15" s="87">
        <v>3910</v>
      </c>
      <c r="R15" s="56">
        <v>115048</v>
      </c>
      <c r="S15" s="56">
        <v>49853</v>
      </c>
      <c r="T15" s="87">
        <v>7958</v>
      </c>
      <c r="U15" s="56">
        <v>130586</v>
      </c>
      <c r="V15" s="87">
        <v>2150</v>
      </c>
      <c r="W15" s="56">
        <v>120156</v>
      </c>
      <c r="X15" s="56">
        <v>75718</v>
      </c>
      <c r="Y15" s="56">
        <v>90344</v>
      </c>
      <c r="Z15" s="87">
        <v>36779</v>
      </c>
      <c r="AA15" s="87">
        <v>2498788</v>
      </c>
      <c r="AB15" s="56">
        <v>305470</v>
      </c>
      <c r="AC15" s="87">
        <v>52999</v>
      </c>
      <c r="AD15" s="87">
        <v>22182</v>
      </c>
      <c r="AE15" s="87">
        <v>85903</v>
      </c>
      <c r="AF15" s="87">
        <v>10930</v>
      </c>
      <c r="AG15" s="56">
        <v>77475</v>
      </c>
      <c r="AH15" s="87">
        <v>44952</v>
      </c>
      <c r="AI15" s="87">
        <v>21700</v>
      </c>
      <c r="AJ15" s="87">
        <v>14544</v>
      </c>
      <c r="AK15" s="87">
        <v>1011832</v>
      </c>
      <c r="AL15" s="87">
        <v>18324</v>
      </c>
      <c r="AM15" s="56">
        <v>148575</v>
      </c>
      <c r="AN15" s="87">
        <v>13091</v>
      </c>
      <c r="AO15" s="56">
        <v>966947</v>
      </c>
      <c r="AP15" s="87">
        <v>568211</v>
      </c>
      <c r="AQ15" s="87">
        <v>48640</v>
      </c>
      <c r="AR15" s="87">
        <v>339750</v>
      </c>
      <c r="AS15" s="87">
        <v>3802</v>
      </c>
      <c r="AT15" s="56">
        <v>65416</v>
      </c>
      <c r="AU15" s="56">
        <v>264601</v>
      </c>
      <c r="AV15" s="87">
        <v>51428</v>
      </c>
      <c r="AW15" s="57">
        <v>289730</v>
      </c>
      <c r="AY15" s="18">
        <v>2031</v>
      </c>
      <c r="AZ15" s="56">
        <v>7590504</v>
      </c>
      <c r="BA15" s="56">
        <v>20002</v>
      </c>
      <c r="BB15" s="56">
        <v>21102</v>
      </c>
      <c r="BC15" s="56">
        <v>184598</v>
      </c>
      <c r="BD15" s="56">
        <v>76388</v>
      </c>
      <c r="BE15" s="56">
        <v>68210</v>
      </c>
      <c r="BF15" s="56">
        <v>515109</v>
      </c>
      <c r="BG15" s="56">
        <v>3635</v>
      </c>
      <c r="BH15" s="56">
        <v>102624</v>
      </c>
      <c r="BI15" s="56">
        <v>40531</v>
      </c>
      <c r="BJ15" s="56">
        <v>7033</v>
      </c>
      <c r="BK15" s="56">
        <v>104998</v>
      </c>
      <c r="BL15" s="56">
        <v>1867</v>
      </c>
      <c r="BM15" s="56">
        <v>104751</v>
      </c>
      <c r="BN15" s="56">
        <v>69198</v>
      </c>
      <c r="BO15" s="56">
        <v>74476</v>
      </c>
      <c r="BP15" s="56">
        <v>30126</v>
      </c>
      <c r="BQ15" s="56">
        <v>2304095</v>
      </c>
      <c r="BR15" s="56">
        <v>255079</v>
      </c>
      <c r="BS15" s="56">
        <v>45848</v>
      </c>
      <c r="BT15" s="56">
        <v>18778</v>
      </c>
      <c r="BU15" s="56">
        <v>75453</v>
      </c>
      <c r="BV15" s="56">
        <v>10075</v>
      </c>
      <c r="BW15" s="56">
        <v>66173</v>
      </c>
      <c r="BX15" s="56">
        <v>38821</v>
      </c>
      <c r="BY15" s="56">
        <v>20382</v>
      </c>
      <c r="BZ15" s="56">
        <v>12611</v>
      </c>
      <c r="CA15" s="56">
        <v>886809</v>
      </c>
      <c r="CB15" s="56">
        <v>15287</v>
      </c>
      <c r="CC15" s="56">
        <v>128301</v>
      </c>
      <c r="CD15" s="56">
        <v>11982</v>
      </c>
      <c r="CE15" s="56">
        <v>848054</v>
      </c>
      <c r="CF15" s="56">
        <v>505621</v>
      </c>
      <c r="CG15" s="56">
        <v>40220</v>
      </c>
      <c r="CH15" s="56">
        <v>294683</v>
      </c>
      <c r="CI15" s="56">
        <v>3366</v>
      </c>
      <c r="CJ15" s="56">
        <v>59096</v>
      </c>
      <c r="CK15" s="56">
        <v>232431</v>
      </c>
      <c r="CL15" s="56">
        <v>45186</v>
      </c>
      <c r="CM15" s="56">
        <v>247505</v>
      </c>
      <c r="CO15" s="18">
        <v>2031</v>
      </c>
      <c r="CP15" s="56">
        <v>9877352</v>
      </c>
      <c r="CQ15" s="56">
        <v>25467</v>
      </c>
      <c r="CR15" s="56">
        <v>29426</v>
      </c>
      <c r="CS15" s="56">
        <v>259264</v>
      </c>
      <c r="CT15" s="56">
        <v>101341</v>
      </c>
      <c r="CU15" s="56">
        <v>88718</v>
      </c>
      <c r="CV15" s="56">
        <v>671777</v>
      </c>
      <c r="CW15" s="56">
        <v>4269</v>
      </c>
      <c r="CX15" s="56">
        <v>125260</v>
      </c>
      <c r="CY15" s="56">
        <v>57354</v>
      </c>
      <c r="CZ15" s="56">
        <v>9820</v>
      </c>
      <c r="DA15" s="56">
        <v>170560</v>
      </c>
      <c r="DB15" s="56">
        <v>2518</v>
      </c>
      <c r="DC15" s="56">
        <v>136692</v>
      </c>
      <c r="DD15" s="56">
        <v>82429</v>
      </c>
      <c r="DE15" s="56">
        <v>113643</v>
      </c>
      <c r="DF15" s="56">
        <v>44519</v>
      </c>
      <c r="DG15" s="56">
        <v>2832639</v>
      </c>
      <c r="DH15" s="56">
        <v>374664</v>
      </c>
      <c r="DI15" s="56">
        <v>62445</v>
      </c>
      <c r="DJ15" s="56">
        <v>25972</v>
      </c>
      <c r="DK15" s="56">
        <v>100805</v>
      </c>
      <c r="DL15" s="56">
        <v>11691</v>
      </c>
      <c r="DM15" s="56">
        <v>88481</v>
      </c>
      <c r="DN15" s="56">
        <v>53528</v>
      </c>
      <c r="DO15" s="56">
        <v>23698</v>
      </c>
      <c r="DP15" s="56">
        <v>17337</v>
      </c>
      <c r="DQ15" s="56">
        <v>1114223</v>
      </c>
      <c r="DR15" s="56">
        <v>23121</v>
      </c>
      <c r="DS15" s="56">
        <v>178123</v>
      </c>
      <c r="DT15" s="56">
        <v>14783</v>
      </c>
      <c r="DU15" s="56">
        <v>1118007</v>
      </c>
      <c r="DV15" s="56">
        <v>675930</v>
      </c>
      <c r="DW15" s="56">
        <v>61685</v>
      </c>
      <c r="DX15" s="56">
        <v>386861</v>
      </c>
      <c r="DY15" s="56">
        <v>4335</v>
      </c>
      <c r="DZ15" s="56">
        <v>71558</v>
      </c>
      <c r="EA15" s="56">
        <v>303573</v>
      </c>
      <c r="EB15" s="56">
        <v>59379</v>
      </c>
      <c r="EC15" s="56">
        <v>351457</v>
      </c>
    </row>
    <row r="16" spans="1:9760" x14ac:dyDescent="0.25">
      <c r="A16" s="6">
        <v>2018</v>
      </c>
      <c r="B16" s="4" t="s">
        <v>63</v>
      </c>
      <c r="C16" s="6">
        <v>218.68799999999999</v>
      </c>
      <c r="D16" t="str">
        <f t="shared" si="0"/>
        <v>OR</v>
      </c>
      <c r="E16" s="6">
        <v>2018</v>
      </c>
      <c r="F16">
        <f t="shared" si="1"/>
        <v>218688</v>
      </c>
      <c r="G16" t="str">
        <f t="shared" si="2"/>
        <v>JACKSON</v>
      </c>
      <c r="H16" s="18"/>
      <c r="I16" s="15">
        <f t="shared" si="3"/>
        <v>2032</v>
      </c>
      <c r="J16" s="56">
        <v>8664048</v>
      </c>
      <c r="K16" s="56">
        <v>23431</v>
      </c>
      <c r="L16" s="87">
        <v>23696</v>
      </c>
      <c r="M16" s="56">
        <v>233011</v>
      </c>
      <c r="N16" s="56">
        <v>86467</v>
      </c>
      <c r="O16" s="87">
        <v>79322</v>
      </c>
      <c r="P16" s="87">
        <v>591154</v>
      </c>
      <c r="Q16" s="87">
        <v>3902</v>
      </c>
      <c r="R16" s="56">
        <v>115449</v>
      </c>
      <c r="S16" s="56">
        <v>50339</v>
      </c>
      <c r="T16" s="87">
        <v>7967</v>
      </c>
      <c r="U16" s="56">
        <v>133654</v>
      </c>
      <c r="V16" s="87">
        <v>2142</v>
      </c>
      <c r="W16" s="56">
        <v>121658</v>
      </c>
      <c r="X16" s="56">
        <v>75823</v>
      </c>
      <c r="Y16" s="56">
        <v>90812</v>
      </c>
      <c r="Z16" s="87">
        <v>37252</v>
      </c>
      <c r="AA16" s="87">
        <v>2522135</v>
      </c>
      <c r="AB16" s="56">
        <v>307573</v>
      </c>
      <c r="AC16" s="87">
        <v>53493</v>
      </c>
      <c r="AD16" s="87">
        <v>22183</v>
      </c>
      <c r="AE16" s="87">
        <v>86310</v>
      </c>
      <c r="AF16" s="87">
        <v>10929</v>
      </c>
      <c r="AG16" s="56">
        <v>78363</v>
      </c>
      <c r="AH16" s="87">
        <v>45063</v>
      </c>
      <c r="AI16" s="87">
        <v>21719</v>
      </c>
      <c r="AJ16" s="87">
        <v>14577</v>
      </c>
      <c r="AK16" s="87">
        <v>1020854</v>
      </c>
      <c r="AL16" s="87">
        <v>18449</v>
      </c>
      <c r="AM16" s="56">
        <v>150264</v>
      </c>
      <c r="AN16" s="87">
        <v>13171</v>
      </c>
      <c r="AO16" s="56">
        <v>977898</v>
      </c>
      <c r="AP16" s="87">
        <v>572179</v>
      </c>
      <c r="AQ16" s="87">
        <v>48828</v>
      </c>
      <c r="AR16" s="87">
        <v>343509</v>
      </c>
      <c r="AS16" s="87">
        <v>3787</v>
      </c>
      <c r="AT16" s="56">
        <v>65716</v>
      </c>
      <c r="AU16" s="56">
        <v>267413</v>
      </c>
      <c r="AV16" s="87">
        <v>51617</v>
      </c>
      <c r="AW16" s="57">
        <v>291939</v>
      </c>
      <c r="AY16" s="18">
        <v>2032</v>
      </c>
      <c r="AZ16" s="56">
        <v>7632476</v>
      </c>
      <c r="BA16" s="56">
        <v>20097</v>
      </c>
      <c r="BB16" s="56">
        <v>21100</v>
      </c>
      <c r="BC16" s="56">
        <v>184583</v>
      </c>
      <c r="BD16" s="56">
        <v>76705</v>
      </c>
      <c r="BE16" s="56">
        <v>67966</v>
      </c>
      <c r="BF16" s="56">
        <v>518429</v>
      </c>
      <c r="BG16" s="56">
        <v>3621</v>
      </c>
      <c r="BH16" s="56">
        <v>102514</v>
      </c>
      <c r="BI16" s="56">
        <v>40623</v>
      </c>
      <c r="BJ16" s="56">
        <v>7020</v>
      </c>
      <c r="BK16" s="56">
        <v>106811</v>
      </c>
      <c r="BL16" s="56">
        <v>1849</v>
      </c>
      <c r="BM16" s="56">
        <v>105346</v>
      </c>
      <c r="BN16" s="56">
        <v>69061</v>
      </c>
      <c r="BO16" s="56">
        <v>74342</v>
      </c>
      <c r="BP16" s="56">
        <v>30227</v>
      </c>
      <c r="BQ16" s="56">
        <v>2320918</v>
      </c>
      <c r="BR16" s="56">
        <v>255299</v>
      </c>
      <c r="BS16" s="56">
        <v>45932</v>
      </c>
      <c r="BT16" s="56">
        <v>18673</v>
      </c>
      <c r="BU16" s="56">
        <v>75398</v>
      </c>
      <c r="BV16" s="56">
        <v>10058</v>
      </c>
      <c r="BW16" s="56">
        <v>66648</v>
      </c>
      <c r="BX16" s="56">
        <v>38796</v>
      </c>
      <c r="BY16" s="56">
        <v>20353</v>
      </c>
      <c r="BZ16" s="56">
        <v>12592</v>
      </c>
      <c r="CA16" s="56">
        <v>891987</v>
      </c>
      <c r="CB16" s="56">
        <v>15309</v>
      </c>
      <c r="CC16" s="56">
        <v>129278</v>
      </c>
      <c r="CD16" s="56">
        <v>12009</v>
      </c>
      <c r="CE16" s="56">
        <v>855102</v>
      </c>
      <c r="CF16" s="56">
        <v>507463</v>
      </c>
      <c r="CG16" s="56">
        <v>40094</v>
      </c>
      <c r="CH16" s="56">
        <v>296886</v>
      </c>
      <c r="CI16" s="56">
        <v>3342</v>
      </c>
      <c r="CJ16" s="56">
        <v>59121</v>
      </c>
      <c r="CK16" s="56">
        <v>233504</v>
      </c>
      <c r="CL16" s="56">
        <v>45117</v>
      </c>
      <c r="CM16" s="56">
        <v>248303</v>
      </c>
      <c r="CO16" s="18">
        <v>2032</v>
      </c>
      <c r="CP16" s="56">
        <v>10005716</v>
      </c>
      <c r="CQ16" s="56">
        <v>25885</v>
      </c>
      <c r="CR16" s="56">
        <v>29763</v>
      </c>
      <c r="CS16" s="56">
        <v>262533</v>
      </c>
      <c r="CT16" s="56">
        <v>102869</v>
      </c>
      <c r="CU16" s="56">
        <v>89372</v>
      </c>
      <c r="CV16" s="56">
        <v>682332</v>
      </c>
      <c r="CW16" s="56">
        <v>4281</v>
      </c>
      <c r="CX16" s="56">
        <v>126220</v>
      </c>
      <c r="CY16" s="56">
        <v>58125</v>
      </c>
      <c r="CZ16" s="56">
        <v>9904</v>
      </c>
      <c r="DA16" s="56">
        <v>175809</v>
      </c>
      <c r="DB16" s="56">
        <v>2528</v>
      </c>
      <c r="DC16" s="56">
        <v>139181</v>
      </c>
      <c r="DD16" s="56">
        <v>82691</v>
      </c>
      <c r="DE16" s="56">
        <v>115186</v>
      </c>
      <c r="DF16" s="56">
        <v>45340</v>
      </c>
      <c r="DG16" s="56">
        <v>2866376</v>
      </c>
      <c r="DH16" s="56">
        <v>379873</v>
      </c>
      <c r="DI16" s="56">
        <v>63335</v>
      </c>
      <c r="DJ16" s="56">
        <v>26113</v>
      </c>
      <c r="DK16" s="56">
        <v>101768</v>
      </c>
      <c r="DL16" s="56">
        <v>11706</v>
      </c>
      <c r="DM16" s="56">
        <v>89770</v>
      </c>
      <c r="DN16" s="56">
        <v>54023</v>
      </c>
      <c r="DO16" s="56">
        <v>23789</v>
      </c>
      <c r="DP16" s="56">
        <v>17512</v>
      </c>
      <c r="DQ16" s="56">
        <v>1125745</v>
      </c>
      <c r="DR16" s="56">
        <v>23469</v>
      </c>
      <c r="DS16" s="56">
        <v>181119</v>
      </c>
      <c r="DT16" s="56">
        <v>14915</v>
      </c>
      <c r="DU16" s="56">
        <v>1134965</v>
      </c>
      <c r="DV16" s="56">
        <v>684321</v>
      </c>
      <c r="DW16" s="56">
        <v>62481</v>
      </c>
      <c r="DX16" s="56">
        <v>392641</v>
      </c>
      <c r="DY16" s="56">
        <v>4341</v>
      </c>
      <c r="DZ16" s="56">
        <v>72206</v>
      </c>
      <c r="EA16" s="56">
        <v>308012</v>
      </c>
      <c r="EB16" s="56">
        <v>59842</v>
      </c>
      <c r="EC16" s="56">
        <v>355375</v>
      </c>
    </row>
    <row r="17" spans="1:133" x14ac:dyDescent="0.25">
      <c r="A17" s="6">
        <v>2018</v>
      </c>
      <c r="B17" s="4" t="s">
        <v>64</v>
      </c>
      <c r="C17" s="6">
        <v>23.353999999999999</v>
      </c>
      <c r="D17" t="str">
        <f t="shared" si="0"/>
        <v>OR</v>
      </c>
      <c r="E17" s="6">
        <v>2018</v>
      </c>
      <c r="F17">
        <f t="shared" si="1"/>
        <v>23354</v>
      </c>
      <c r="G17" t="str">
        <f t="shared" si="2"/>
        <v>JEFFERSON</v>
      </c>
      <c r="H17" s="18"/>
      <c r="I17" s="15">
        <f t="shared" si="3"/>
        <v>2033</v>
      </c>
      <c r="J17" s="56">
        <v>8742996</v>
      </c>
      <c r="K17" s="56">
        <v>23707</v>
      </c>
      <c r="L17" s="87">
        <v>23747</v>
      </c>
      <c r="M17" s="56">
        <v>235393</v>
      </c>
      <c r="N17" s="56">
        <v>87004</v>
      </c>
      <c r="O17" s="87">
        <v>79616</v>
      </c>
      <c r="P17" s="87">
        <v>598230</v>
      </c>
      <c r="Q17" s="87">
        <v>3894</v>
      </c>
      <c r="R17" s="56">
        <v>115829</v>
      </c>
      <c r="S17" s="56">
        <v>50826</v>
      </c>
      <c r="T17" s="87">
        <v>7971</v>
      </c>
      <c r="U17" s="56">
        <v>136772</v>
      </c>
      <c r="V17" s="87">
        <v>2134</v>
      </c>
      <c r="W17" s="56">
        <v>123153</v>
      </c>
      <c r="X17" s="56">
        <v>75886</v>
      </c>
      <c r="Y17" s="56">
        <v>91271</v>
      </c>
      <c r="Z17" s="87">
        <v>37718</v>
      </c>
      <c r="AA17" s="87">
        <v>2545225</v>
      </c>
      <c r="AB17" s="56">
        <v>309620</v>
      </c>
      <c r="AC17" s="87">
        <v>53982</v>
      </c>
      <c r="AD17" s="87">
        <v>22179</v>
      </c>
      <c r="AE17" s="87">
        <v>86709</v>
      </c>
      <c r="AF17" s="87">
        <v>10925</v>
      </c>
      <c r="AG17" s="56">
        <v>79250</v>
      </c>
      <c r="AH17" s="87">
        <v>45167</v>
      </c>
      <c r="AI17" s="87">
        <v>21737</v>
      </c>
      <c r="AJ17" s="87">
        <v>14608</v>
      </c>
      <c r="AK17" s="87">
        <v>1029783</v>
      </c>
      <c r="AL17" s="87">
        <v>18568</v>
      </c>
      <c r="AM17" s="56">
        <v>151960</v>
      </c>
      <c r="AN17" s="87">
        <v>13249</v>
      </c>
      <c r="AO17" s="56">
        <v>988759</v>
      </c>
      <c r="AP17" s="87">
        <v>576021</v>
      </c>
      <c r="AQ17" s="87">
        <v>49018</v>
      </c>
      <c r="AR17" s="87">
        <v>347232</v>
      </c>
      <c r="AS17" s="87">
        <v>3773</v>
      </c>
      <c r="AT17" s="56">
        <v>66008</v>
      </c>
      <c r="AU17" s="56">
        <v>270171</v>
      </c>
      <c r="AV17" s="87">
        <v>51799</v>
      </c>
      <c r="AW17" s="57">
        <v>294102</v>
      </c>
      <c r="AY17" s="18">
        <v>2033</v>
      </c>
      <c r="AZ17" s="56">
        <v>7673874</v>
      </c>
      <c r="BA17" s="56">
        <v>20187</v>
      </c>
      <c r="BB17" s="56">
        <v>21100</v>
      </c>
      <c r="BC17" s="56">
        <v>184559</v>
      </c>
      <c r="BD17" s="56">
        <v>77017</v>
      </c>
      <c r="BE17" s="56">
        <v>67718</v>
      </c>
      <c r="BF17" s="56">
        <v>521706</v>
      </c>
      <c r="BG17" s="56">
        <v>3607</v>
      </c>
      <c r="BH17" s="56">
        <v>102407</v>
      </c>
      <c r="BI17" s="56">
        <v>40717</v>
      </c>
      <c r="BJ17" s="56">
        <v>7007</v>
      </c>
      <c r="BK17" s="56">
        <v>108659</v>
      </c>
      <c r="BL17" s="56">
        <v>1830</v>
      </c>
      <c r="BM17" s="56">
        <v>105933</v>
      </c>
      <c r="BN17" s="56">
        <v>68915</v>
      </c>
      <c r="BO17" s="56">
        <v>74204</v>
      </c>
      <c r="BP17" s="56">
        <v>30304</v>
      </c>
      <c r="BQ17" s="56">
        <v>2337598</v>
      </c>
      <c r="BR17" s="56">
        <v>255477</v>
      </c>
      <c r="BS17" s="56">
        <v>46015</v>
      </c>
      <c r="BT17" s="56">
        <v>18563</v>
      </c>
      <c r="BU17" s="56">
        <v>75345</v>
      </c>
      <c r="BV17" s="56">
        <v>10042</v>
      </c>
      <c r="BW17" s="56">
        <v>67123</v>
      </c>
      <c r="BX17" s="56">
        <v>38769</v>
      </c>
      <c r="BY17" s="56">
        <v>20324</v>
      </c>
      <c r="BZ17" s="56">
        <v>12572</v>
      </c>
      <c r="CA17" s="56">
        <v>897113</v>
      </c>
      <c r="CB17" s="56">
        <v>15320</v>
      </c>
      <c r="CC17" s="56">
        <v>130267</v>
      </c>
      <c r="CD17" s="56">
        <v>12037</v>
      </c>
      <c r="CE17" s="56">
        <v>862091</v>
      </c>
      <c r="CF17" s="56">
        <v>509205</v>
      </c>
      <c r="CG17" s="56">
        <v>39976</v>
      </c>
      <c r="CH17" s="56">
        <v>299064</v>
      </c>
      <c r="CI17" s="56">
        <v>3320</v>
      </c>
      <c r="CJ17" s="56">
        <v>59144</v>
      </c>
      <c r="CK17" s="56">
        <v>234523</v>
      </c>
      <c r="CL17" s="56">
        <v>45050</v>
      </c>
      <c r="CM17" s="56">
        <v>249066</v>
      </c>
      <c r="CO17" s="18">
        <v>2033</v>
      </c>
      <c r="CP17" s="56">
        <v>10134148</v>
      </c>
      <c r="CQ17" s="56">
        <v>26302</v>
      </c>
      <c r="CR17" s="56">
        <v>30098</v>
      </c>
      <c r="CS17" s="56">
        <v>265808</v>
      </c>
      <c r="CT17" s="56">
        <v>104411</v>
      </c>
      <c r="CU17" s="56">
        <v>90014</v>
      </c>
      <c r="CV17" s="56">
        <v>692901</v>
      </c>
      <c r="CW17" s="56">
        <v>4294</v>
      </c>
      <c r="CX17" s="56">
        <v>127188</v>
      </c>
      <c r="CY17" s="56">
        <v>58901</v>
      </c>
      <c r="CZ17" s="56">
        <v>9988</v>
      </c>
      <c r="DA17" s="56">
        <v>181155</v>
      </c>
      <c r="DB17" s="56">
        <v>2538</v>
      </c>
      <c r="DC17" s="56">
        <v>141682</v>
      </c>
      <c r="DD17" s="56">
        <v>82945</v>
      </c>
      <c r="DE17" s="56">
        <v>116738</v>
      </c>
      <c r="DF17" s="56">
        <v>46161</v>
      </c>
      <c r="DG17" s="56">
        <v>2900069</v>
      </c>
      <c r="DH17" s="56">
        <v>385065</v>
      </c>
      <c r="DI17" s="56">
        <v>64224</v>
      </c>
      <c r="DJ17" s="56">
        <v>26249</v>
      </c>
      <c r="DK17" s="56">
        <v>102731</v>
      </c>
      <c r="DL17" s="56">
        <v>11722</v>
      </c>
      <c r="DM17" s="56">
        <v>91066</v>
      </c>
      <c r="DN17" s="56">
        <v>54519</v>
      </c>
      <c r="DO17" s="56">
        <v>23879</v>
      </c>
      <c r="DP17" s="56">
        <v>17686</v>
      </c>
      <c r="DQ17" s="56">
        <v>1137242</v>
      </c>
      <c r="DR17" s="56">
        <v>23816</v>
      </c>
      <c r="DS17" s="56">
        <v>184146</v>
      </c>
      <c r="DT17" s="56">
        <v>15047</v>
      </c>
      <c r="DU17" s="56">
        <v>1151941</v>
      </c>
      <c r="DV17" s="56">
        <v>692648</v>
      </c>
      <c r="DW17" s="56">
        <v>63288</v>
      </c>
      <c r="DX17" s="56">
        <v>398458</v>
      </c>
      <c r="DY17" s="56">
        <v>4348</v>
      </c>
      <c r="DZ17" s="56">
        <v>72854</v>
      </c>
      <c r="EA17" s="56">
        <v>312443</v>
      </c>
      <c r="EB17" s="56">
        <v>60301</v>
      </c>
      <c r="EC17" s="56">
        <v>359282</v>
      </c>
    </row>
    <row r="18" spans="1:133" x14ac:dyDescent="0.25">
      <c r="A18" s="6">
        <v>2018</v>
      </c>
      <c r="B18" s="4" t="s">
        <v>65</v>
      </c>
      <c r="C18" s="6">
        <v>86.756</v>
      </c>
      <c r="D18" t="str">
        <f t="shared" si="0"/>
        <v>OR</v>
      </c>
      <c r="E18" s="6">
        <v>2018</v>
      </c>
      <c r="F18">
        <f t="shared" si="1"/>
        <v>86756</v>
      </c>
      <c r="G18" t="str">
        <f t="shared" si="2"/>
        <v>JOSEPHINE</v>
      </c>
      <c r="H18" s="18"/>
      <c r="I18" s="15">
        <f t="shared" si="3"/>
        <v>2034</v>
      </c>
      <c r="J18" s="56">
        <v>8819675</v>
      </c>
      <c r="K18" s="56">
        <v>23977</v>
      </c>
      <c r="L18" s="87">
        <v>23790</v>
      </c>
      <c r="M18" s="56">
        <v>237718</v>
      </c>
      <c r="N18" s="56">
        <v>87519</v>
      </c>
      <c r="O18" s="87">
        <v>79882</v>
      </c>
      <c r="P18" s="87">
        <v>605164</v>
      </c>
      <c r="Q18" s="87">
        <v>3885</v>
      </c>
      <c r="R18" s="56">
        <v>116174</v>
      </c>
      <c r="S18" s="56">
        <v>51305</v>
      </c>
      <c r="T18" s="87">
        <v>7972</v>
      </c>
      <c r="U18" s="56">
        <v>139914</v>
      </c>
      <c r="V18" s="87">
        <v>2126</v>
      </c>
      <c r="W18" s="56">
        <v>124624</v>
      </c>
      <c r="X18" s="56">
        <v>75899</v>
      </c>
      <c r="Y18" s="56">
        <v>91710</v>
      </c>
      <c r="Z18" s="87">
        <v>38169</v>
      </c>
      <c r="AA18" s="87">
        <v>2567674</v>
      </c>
      <c r="AB18" s="56">
        <v>311567</v>
      </c>
      <c r="AC18" s="87">
        <v>54456</v>
      </c>
      <c r="AD18" s="87">
        <v>22166</v>
      </c>
      <c r="AE18" s="87">
        <v>87087</v>
      </c>
      <c r="AF18" s="87">
        <v>10921</v>
      </c>
      <c r="AG18" s="56">
        <v>80123</v>
      </c>
      <c r="AH18" s="87">
        <v>45257</v>
      </c>
      <c r="AI18" s="87">
        <v>21749</v>
      </c>
      <c r="AJ18" s="87">
        <v>14634</v>
      </c>
      <c r="AK18" s="87">
        <v>1038461</v>
      </c>
      <c r="AL18" s="87">
        <v>18682</v>
      </c>
      <c r="AM18" s="56">
        <v>153640</v>
      </c>
      <c r="AN18" s="87">
        <v>13323</v>
      </c>
      <c r="AO18" s="56">
        <v>999377</v>
      </c>
      <c r="AP18" s="87">
        <v>579649</v>
      </c>
      <c r="AQ18" s="87">
        <v>49204</v>
      </c>
      <c r="AR18" s="87">
        <v>350864</v>
      </c>
      <c r="AS18" s="87">
        <v>3759</v>
      </c>
      <c r="AT18" s="56">
        <v>66282</v>
      </c>
      <c r="AU18" s="56">
        <v>272833</v>
      </c>
      <c r="AV18" s="87">
        <v>51966</v>
      </c>
      <c r="AW18" s="57">
        <v>296173</v>
      </c>
      <c r="AY18" s="18">
        <v>2034</v>
      </c>
      <c r="AZ18" s="56">
        <v>7714680</v>
      </c>
      <c r="BA18" s="56">
        <v>20274</v>
      </c>
      <c r="BB18" s="56">
        <v>21102</v>
      </c>
      <c r="BC18" s="56">
        <v>184526</v>
      </c>
      <c r="BD18" s="56">
        <v>77326</v>
      </c>
      <c r="BE18" s="56">
        <v>67467</v>
      </c>
      <c r="BF18" s="56">
        <v>524938</v>
      </c>
      <c r="BG18" s="56">
        <v>3594</v>
      </c>
      <c r="BH18" s="56">
        <v>102303</v>
      </c>
      <c r="BI18" s="56">
        <v>40813</v>
      </c>
      <c r="BJ18" s="56">
        <v>6992</v>
      </c>
      <c r="BK18" s="56">
        <v>110543</v>
      </c>
      <c r="BL18" s="56">
        <v>1812</v>
      </c>
      <c r="BM18" s="56">
        <v>106515</v>
      </c>
      <c r="BN18" s="56">
        <v>68760</v>
      </c>
      <c r="BO18" s="56">
        <v>74064</v>
      </c>
      <c r="BP18" s="56">
        <v>30354</v>
      </c>
      <c r="BQ18" s="56">
        <v>2354128</v>
      </c>
      <c r="BR18" s="56">
        <v>255615</v>
      </c>
      <c r="BS18" s="56">
        <v>46096</v>
      </c>
      <c r="BT18" s="56">
        <v>18448</v>
      </c>
      <c r="BU18" s="56">
        <v>75296</v>
      </c>
      <c r="BV18" s="56">
        <v>10026</v>
      </c>
      <c r="BW18" s="56">
        <v>67597</v>
      </c>
      <c r="BX18" s="56">
        <v>38742</v>
      </c>
      <c r="BY18" s="56">
        <v>20295</v>
      </c>
      <c r="BZ18" s="56">
        <v>12550</v>
      </c>
      <c r="CA18" s="56">
        <v>902187</v>
      </c>
      <c r="CB18" s="56">
        <v>15323</v>
      </c>
      <c r="CC18" s="56">
        <v>131265</v>
      </c>
      <c r="CD18" s="56">
        <v>12063</v>
      </c>
      <c r="CE18" s="56">
        <v>869019</v>
      </c>
      <c r="CF18" s="56">
        <v>510846</v>
      </c>
      <c r="CG18" s="56">
        <v>39864</v>
      </c>
      <c r="CH18" s="56">
        <v>301215</v>
      </c>
      <c r="CI18" s="56">
        <v>3298</v>
      </c>
      <c r="CJ18" s="56">
        <v>59164</v>
      </c>
      <c r="CK18" s="56">
        <v>235484</v>
      </c>
      <c r="CL18" s="56">
        <v>44983</v>
      </c>
      <c r="CM18" s="56">
        <v>249793</v>
      </c>
      <c r="CO18" s="18">
        <v>2034</v>
      </c>
      <c r="CP18" s="56">
        <v>10262605</v>
      </c>
      <c r="CQ18" s="56">
        <v>26719</v>
      </c>
      <c r="CR18" s="56">
        <v>30432</v>
      </c>
      <c r="CS18" s="56">
        <v>269086</v>
      </c>
      <c r="CT18" s="56">
        <v>105967</v>
      </c>
      <c r="CU18" s="56">
        <v>90647</v>
      </c>
      <c r="CV18" s="56">
        <v>703480</v>
      </c>
      <c r="CW18" s="56">
        <v>4307</v>
      </c>
      <c r="CX18" s="56">
        <v>128163</v>
      </c>
      <c r="CY18" s="56">
        <v>59683</v>
      </c>
      <c r="CZ18" s="56">
        <v>10070</v>
      </c>
      <c r="DA18" s="56">
        <v>186596</v>
      </c>
      <c r="DB18" s="56">
        <v>2548</v>
      </c>
      <c r="DC18" s="56">
        <v>144194</v>
      </c>
      <c r="DD18" s="56">
        <v>83191</v>
      </c>
      <c r="DE18" s="56">
        <v>118295</v>
      </c>
      <c r="DF18" s="56">
        <v>46981</v>
      </c>
      <c r="DG18" s="56">
        <v>2933708</v>
      </c>
      <c r="DH18" s="56">
        <v>390239</v>
      </c>
      <c r="DI18" s="56">
        <v>65114</v>
      </c>
      <c r="DJ18" s="56">
        <v>26377</v>
      </c>
      <c r="DK18" s="56">
        <v>103696</v>
      </c>
      <c r="DL18" s="56">
        <v>11737</v>
      </c>
      <c r="DM18" s="56">
        <v>92369</v>
      </c>
      <c r="DN18" s="56">
        <v>55016</v>
      </c>
      <c r="DO18" s="56">
        <v>23971</v>
      </c>
      <c r="DP18" s="56">
        <v>17861</v>
      </c>
      <c r="DQ18" s="56">
        <v>1148709</v>
      </c>
      <c r="DR18" s="56">
        <v>24163</v>
      </c>
      <c r="DS18" s="56">
        <v>187202</v>
      </c>
      <c r="DT18" s="56">
        <v>15178</v>
      </c>
      <c r="DU18" s="56">
        <v>1168929</v>
      </c>
      <c r="DV18" s="56">
        <v>700905</v>
      </c>
      <c r="DW18" s="56">
        <v>64105</v>
      </c>
      <c r="DX18" s="56">
        <v>404310</v>
      </c>
      <c r="DY18" s="56">
        <v>4356</v>
      </c>
      <c r="DZ18" s="56">
        <v>73504</v>
      </c>
      <c r="EA18" s="56">
        <v>316865</v>
      </c>
      <c r="EB18" s="56">
        <v>60756</v>
      </c>
      <c r="EC18" s="56">
        <v>363176</v>
      </c>
    </row>
    <row r="19" spans="1:133" x14ac:dyDescent="0.25">
      <c r="A19" s="6">
        <v>2018</v>
      </c>
      <c r="B19" s="4" t="s">
        <v>66</v>
      </c>
      <c r="C19" s="6">
        <v>66.650999999999996</v>
      </c>
      <c r="D19" t="str">
        <f t="shared" si="0"/>
        <v>OR</v>
      </c>
      <c r="E19" s="6">
        <v>2018</v>
      </c>
      <c r="F19">
        <f t="shared" si="1"/>
        <v>66651</v>
      </c>
      <c r="G19" t="str">
        <f t="shared" si="2"/>
        <v>KLAMATH</v>
      </c>
      <c r="H19" s="18"/>
      <c r="I19" s="15">
        <f t="shared" si="3"/>
        <v>2035</v>
      </c>
      <c r="J19" s="56">
        <v>8894306</v>
      </c>
      <c r="K19" s="56">
        <v>24241</v>
      </c>
      <c r="L19" s="87">
        <v>23826</v>
      </c>
      <c r="M19" s="56">
        <v>239987</v>
      </c>
      <c r="N19" s="56">
        <v>88014</v>
      </c>
      <c r="O19" s="87">
        <v>80123</v>
      </c>
      <c r="P19" s="87">
        <v>611968</v>
      </c>
      <c r="Q19" s="87">
        <v>3875</v>
      </c>
      <c r="R19" s="56">
        <v>116485</v>
      </c>
      <c r="S19" s="56">
        <v>51779</v>
      </c>
      <c r="T19" s="87">
        <v>7972</v>
      </c>
      <c r="U19" s="56">
        <v>143087</v>
      </c>
      <c r="V19" s="87">
        <v>2116</v>
      </c>
      <c r="W19" s="56">
        <v>126072</v>
      </c>
      <c r="X19" s="56">
        <v>75865</v>
      </c>
      <c r="Y19" s="56">
        <v>92133</v>
      </c>
      <c r="Z19" s="87">
        <v>38609</v>
      </c>
      <c r="AA19" s="87">
        <v>2589545</v>
      </c>
      <c r="AB19" s="56">
        <v>313420</v>
      </c>
      <c r="AC19" s="87">
        <v>54918</v>
      </c>
      <c r="AD19" s="87">
        <v>22145</v>
      </c>
      <c r="AE19" s="87">
        <v>87449</v>
      </c>
      <c r="AF19" s="87">
        <v>10912</v>
      </c>
      <c r="AG19" s="56">
        <v>80985</v>
      </c>
      <c r="AH19" s="87">
        <v>45335</v>
      </c>
      <c r="AI19" s="87">
        <v>21758</v>
      </c>
      <c r="AJ19" s="87">
        <v>14656</v>
      </c>
      <c r="AK19" s="87">
        <v>1046915</v>
      </c>
      <c r="AL19" s="87">
        <v>18789</v>
      </c>
      <c r="AM19" s="56">
        <v>155309</v>
      </c>
      <c r="AN19" s="87">
        <v>13393</v>
      </c>
      <c r="AO19" s="56">
        <v>1009774</v>
      </c>
      <c r="AP19" s="87">
        <v>583078</v>
      </c>
      <c r="AQ19" s="87">
        <v>49388</v>
      </c>
      <c r="AR19" s="87">
        <v>354414</v>
      </c>
      <c r="AS19" s="87">
        <v>3745</v>
      </c>
      <c r="AT19" s="56">
        <v>66541</v>
      </c>
      <c r="AU19" s="56">
        <v>275405</v>
      </c>
      <c r="AV19" s="87">
        <v>52118</v>
      </c>
      <c r="AW19" s="57">
        <v>298162</v>
      </c>
      <c r="AY19" s="18">
        <v>2035</v>
      </c>
      <c r="AZ19" s="56">
        <v>7754881</v>
      </c>
      <c r="BA19" s="56">
        <v>20356</v>
      </c>
      <c r="BB19" s="56">
        <v>21105</v>
      </c>
      <c r="BC19" s="56">
        <v>184485</v>
      </c>
      <c r="BD19" s="56">
        <v>77629</v>
      </c>
      <c r="BE19" s="56">
        <v>67214</v>
      </c>
      <c r="BF19" s="56">
        <v>528125</v>
      </c>
      <c r="BG19" s="56">
        <v>3581</v>
      </c>
      <c r="BH19" s="56">
        <v>102204</v>
      </c>
      <c r="BI19" s="56">
        <v>40910</v>
      </c>
      <c r="BJ19" s="56">
        <v>6976</v>
      </c>
      <c r="BK19" s="56">
        <v>112462</v>
      </c>
      <c r="BL19" s="56">
        <v>1793</v>
      </c>
      <c r="BM19" s="56">
        <v>107089</v>
      </c>
      <c r="BN19" s="56">
        <v>68597</v>
      </c>
      <c r="BO19" s="56">
        <v>73921</v>
      </c>
      <c r="BP19" s="56">
        <v>30380</v>
      </c>
      <c r="BQ19" s="56">
        <v>2370505</v>
      </c>
      <c r="BR19" s="56">
        <v>255711</v>
      </c>
      <c r="BS19" s="56">
        <v>46173</v>
      </c>
      <c r="BT19" s="56">
        <v>18327</v>
      </c>
      <c r="BU19" s="56">
        <v>75251</v>
      </c>
      <c r="BV19" s="56">
        <v>10010</v>
      </c>
      <c r="BW19" s="56">
        <v>68070</v>
      </c>
      <c r="BX19" s="56">
        <v>38714</v>
      </c>
      <c r="BY19" s="56">
        <v>20265</v>
      </c>
      <c r="BZ19" s="56">
        <v>12527</v>
      </c>
      <c r="CA19" s="56">
        <v>907207</v>
      </c>
      <c r="CB19" s="56">
        <v>15314</v>
      </c>
      <c r="CC19" s="56">
        <v>132275</v>
      </c>
      <c r="CD19" s="56">
        <v>12090</v>
      </c>
      <c r="CE19" s="56">
        <v>875885</v>
      </c>
      <c r="CF19" s="56">
        <v>512384</v>
      </c>
      <c r="CG19" s="56">
        <v>39760</v>
      </c>
      <c r="CH19" s="56">
        <v>303339</v>
      </c>
      <c r="CI19" s="56">
        <v>3277</v>
      </c>
      <c r="CJ19" s="56">
        <v>59181</v>
      </c>
      <c r="CK19" s="56">
        <v>236388</v>
      </c>
      <c r="CL19" s="56">
        <v>44917</v>
      </c>
      <c r="CM19" s="56">
        <v>250484</v>
      </c>
      <c r="CO19" s="18">
        <v>2035</v>
      </c>
      <c r="CP19" s="56">
        <v>10391037</v>
      </c>
      <c r="CQ19" s="56">
        <v>27136</v>
      </c>
      <c r="CR19" s="56">
        <v>30765</v>
      </c>
      <c r="CS19" s="56">
        <v>272367</v>
      </c>
      <c r="CT19" s="56">
        <v>107538</v>
      </c>
      <c r="CU19" s="56">
        <v>91269</v>
      </c>
      <c r="CV19" s="56">
        <v>714065</v>
      </c>
      <c r="CW19" s="56">
        <v>4321</v>
      </c>
      <c r="CX19" s="56">
        <v>129145</v>
      </c>
      <c r="CY19" s="56">
        <v>60469</v>
      </c>
      <c r="CZ19" s="56">
        <v>10151</v>
      </c>
      <c r="DA19" s="56">
        <v>192131</v>
      </c>
      <c r="DB19" s="56">
        <v>2557</v>
      </c>
      <c r="DC19" s="56">
        <v>146716</v>
      </c>
      <c r="DD19" s="56">
        <v>83426</v>
      </c>
      <c r="DE19" s="56">
        <v>119859</v>
      </c>
      <c r="DF19" s="56">
        <v>47799</v>
      </c>
      <c r="DG19" s="56">
        <v>2967282</v>
      </c>
      <c r="DH19" s="56">
        <v>395392</v>
      </c>
      <c r="DI19" s="56">
        <v>66004</v>
      </c>
      <c r="DJ19" s="56">
        <v>26500</v>
      </c>
      <c r="DK19" s="56">
        <v>104659</v>
      </c>
      <c r="DL19" s="56">
        <v>11752</v>
      </c>
      <c r="DM19" s="56">
        <v>93677</v>
      </c>
      <c r="DN19" s="56">
        <v>55514</v>
      </c>
      <c r="DO19" s="56">
        <v>24062</v>
      </c>
      <c r="DP19" s="56">
        <v>18037</v>
      </c>
      <c r="DQ19" s="56">
        <v>1160145</v>
      </c>
      <c r="DR19" s="56">
        <v>24508</v>
      </c>
      <c r="DS19" s="56">
        <v>190287</v>
      </c>
      <c r="DT19" s="56">
        <v>15308</v>
      </c>
      <c r="DU19" s="56">
        <v>1185922</v>
      </c>
      <c r="DV19" s="56">
        <v>709088</v>
      </c>
      <c r="DW19" s="56">
        <v>64933</v>
      </c>
      <c r="DX19" s="56">
        <v>410199</v>
      </c>
      <c r="DY19" s="56">
        <v>4365</v>
      </c>
      <c r="DZ19" s="56">
        <v>74154</v>
      </c>
      <c r="EA19" s="56">
        <v>321273</v>
      </c>
      <c r="EB19" s="56">
        <v>61206</v>
      </c>
      <c r="EC19" s="56">
        <v>367056</v>
      </c>
    </row>
    <row r="20" spans="1:133" x14ac:dyDescent="0.25">
      <c r="A20" s="6">
        <v>2018</v>
      </c>
      <c r="B20" s="4" t="s">
        <v>67</v>
      </c>
      <c r="C20" s="6">
        <v>7.9660000000000002</v>
      </c>
      <c r="D20" t="str">
        <f t="shared" si="0"/>
        <v>OR</v>
      </c>
      <c r="E20" s="6">
        <v>2018</v>
      </c>
      <c r="F20">
        <f t="shared" si="1"/>
        <v>7966</v>
      </c>
      <c r="G20" t="str">
        <f t="shared" si="2"/>
        <v>LAKE</v>
      </c>
      <c r="H20" s="18"/>
      <c r="I20" s="15">
        <f t="shared" si="3"/>
        <v>2036</v>
      </c>
      <c r="J20" s="56">
        <v>8966953</v>
      </c>
      <c r="K20" s="56">
        <v>24415</v>
      </c>
      <c r="L20" s="87">
        <v>23857</v>
      </c>
      <c r="M20" s="56">
        <v>242174</v>
      </c>
      <c r="N20" s="56">
        <v>88550</v>
      </c>
      <c r="O20" s="87">
        <v>80322</v>
      </c>
      <c r="P20" s="87">
        <v>618455</v>
      </c>
      <c r="Q20" s="87">
        <v>3864</v>
      </c>
      <c r="R20" s="56">
        <v>116779</v>
      </c>
      <c r="S20" s="56">
        <v>52327</v>
      </c>
      <c r="T20" s="87">
        <v>7966</v>
      </c>
      <c r="U20" s="56">
        <v>146128</v>
      </c>
      <c r="V20" s="87">
        <v>2105</v>
      </c>
      <c r="W20" s="56">
        <v>127488</v>
      </c>
      <c r="X20" s="56">
        <v>75846</v>
      </c>
      <c r="Y20" s="56">
        <v>92639</v>
      </c>
      <c r="Z20" s="87">
        <v>38881</v>
      </c>
      <c r="AA20" s="87">
        <v>2610572</v>
      </c>
      <c r="AB20" s="56">
        <v>315437</v>
      </c>
      <c r="AC20" s="87">
        <v>55363</v>
      </c>
      <c r="AD20" s="87">
        <v>22113</v>
      </c>
      <c r="AE20" s="87">
        <v>87834</v>
      </c>
      <c r="AF20" s="87">
        <v>10904</v>
      </c>
      <c r="AG20" s="56">
        <v>81807</v>
      </c>
      <c r="AH20" s="87">
        <v>45414</v>
      </c>
      <c r="AI20" s="87">
        <v>21788</v>
      </c>
      <c r="AJ20" s="87">
        <v>14658</v>
      </c>
      <c r="AK20" s="87">
        <v>1055163</v>
      </c>
      <c r="AL20" s="87">
        <v>18872</v>
      </c>
      <c r="AM20" s="56">
        <v>157231</v>
      </c>
      <c r="AN20" s="87">
        <v>13461</v>
      </c>
      <c r="AO20" s="56">
        <v>1019751</v>
      </c>
      <c r="AP20" s="87">
        <v>586444</v>
      </c>
      <c r="AQ20" s="87">
        <v>49740</v>
      </c>
      <c r="AR20" s="87">
        <v>357785</v>
      </c>
      <c r="AS20" s="87">
        <v>3740</v>
      </c>
      <c r="AT20" s="56">
        <v>66755</v>
      </c>
      <c r="AU20" s="56">
        <v>277891</v>
      </c>
      <c r="AV20" s="87">
        <v>52266</v>
      </c>
      <c r="AW20" s="57">
        <v>300168</v>
      </c>
      <c r="AY20" s="18">
        <v>2036</v>
      </c>
      <c r="AZ20" s="56">
        <v>7787613</v>
      </c>
      <c r="BA20" s="56">
        <v>20335</v>
      </c>
      <c r="BB20" s="56">
        <v>21077</v>
      </c>
      <c r="BC20" s="56">
        <v>184310</v>
      </c>
      <c r="BD20" s="56">
        <v>77909</v>
      </c>
      <c r="BE20" s="56">
        <v>66917</v>
      </c>
      <c r="BF20" s="56">
        <v>530668</v>
      </c>
      <c r="BG20" s="56">
        <v>3567</v>
      </c>
      <c r="BH20" s="56">
        <v>102125</v>
      </c>
      <c r="BI20" s="56">
        <v>41055</v>
      </c>
      <c r="BJ20" s="56">
        <v>6947</v>
      </c>
      <c r="BK20" s="56">
        <v>114240</v>
      </c>
      <c r="BL20" s="56">
        <v>1775</v>
      </c>
      <c r="BM20" s="56">
        <v>107566</v>
      </c>
      <c r="BN20" s="56">
        <v>68446</v>
      </c>
      <c r="BO20" s="56">
        <v>73784</v>
      </c>
      <c r="BP20" s="56">
        <v>30182</v>
      </c>
      <c r="BQ20" s="56">
        <v>2384053</v>
      </c>
      <c r="BR20" s="56">
        <v>255758</v>
      </c>
      <c r="BS20" s="56">
        <v>46224</v>
      </c>
      <c r="BT20" s="56">
        <v>18176</v>
      </c>
      <c r="BU20" s="56">
        <v>75210</v>
      </c>
      <c r="BV20" s="56">
        <v>9997</v>
      </c>
      <c r="BW20" s="56">
        <v>68454</v>
      </c>
      <c r="BX20" s="56">
        <v>38670</v>
      </c>
      <c r="BY20" s="56">
        <v>20237</v>
      </c>
      <c r="BZ20" s="56">
        <v>12470</v>
      </c>
      <c r="CA20" s="56">
        <v>911288</v>
      </c>
      <c r="CB20" s="56">
        <v>15277</v>
      </c>
      <c r="CC20" s="56">
        <v>133432</v>
      </c>
      <c r="CD20" s="56">
        <v>12115</v>
      </c>
      <c r="CE20" s="56">
        <v>881675</v>
      </c>
      <c r="CF20" s="56">
        <v>513420</v>
      </c>
      <c r="CG20" s="56">
        <v>39779</v>
      </c>
      <c r="CH20" s="56">
        <v>305064</v>
      </c>
      <c r="CI20" s="56">
        <v>3261</v>
      </c>
      <c r="CJ20" s="56">
        <v>59137</v>
      </c>
      <c r="CK20" s="56">
        <v>237204</v>
      </c>
      <c r="CL20" s="56">
        <v>44841</v>
      </c>
      <c r="CM20" s="56">
        <v>250968</v>
      </c>
      <c r="CO20" s="18">
        <v>2036</v>
      </c>
      <c r="CP20" s="56">
        <v>10507008</v>
      </c>
      <c r="CQ20" s="56">
        <v>27432</v>
      </c>
      <c r="CR20" s="56">
        <v>31060</v>
      </c>
      <c r="CS20" s="56">
        <v>275395</v>
      </c>
      <c r="CT20" s="56">
        <v>109092</v>
      </c>
      <c r="CU20" s="56">
        <v>91762</v>
      </c>
      <c r="CV20" s="56">
        <v>723495</v>
      </c>
      <c r="CW20" s="56">
        <v>4333</v>
      </c>
      <c r="CX20" s="56">
        <v>130124</v>
      </c>
      <c r="CY20" s="56">
        <v>61260</v>
      </c>
      <c r="CZ20" s="56">
        <v>10219</v>
      </c>
      <c r="DA20" s="56">
        <v>197144</v>
      </c>
      <c r="DB20" s="56">
        <v>2566</v>
      </c>
      <c r="DC20" s="56">
        <v>149010</v>
      </c>
      <c r="DD20" s="56">
        <v>83672</v>
      </c>
      <c r="DE20" s="56">
        <v>121365</v>
      </c>
      <c r="DF20" s="56">
        <v>48394</v>
      </c>
      <c r="DG20" s="56">
        <v>2996899</v>
      </c>
      <c r="DH20" s="56">
        <v>400213</v>
      </c>
      <c r="DI20" s="56">
        <v>66801</v>
      </c>
      <c r="DJ20" s="56">
        <v>26590</v>
      </c>
      <c r="DK20" s="56">
        <v>105541</v>
      </c>
      <c r="DL20" s="56">
        <v>11769</v>
      </c>
      <c r="DM20" s="56">
        <v>94845</v>
      </c>
      <c r="DN20" s="56">
        <v>55982</v>
      </c>
      <c r="DO20" s="56">
        <v>24152</v>
      </c>
      <c r="DP20" s="56">
        <v>18188</v>
      </c>
      <c r="DQ20" s="56">
        <v>1170239</v>
      </c>
      <c r="DR20" s="56">
        <v>24797</v>
      </c>
      <c r="DS20" s="56">
        <v>193383</v>
      </c>
      <c r="DT20" s="56">
        <v>15421</v>
      </c>
      <c r="DU20" s="56">
        <v>1201111</v>
      </c>
      <c r="DV20" s="56">
        <v>716408</v>
      </c>
      <c r="DW20" s="56">
        <v>65850</v>
      </c>
      <c r="DX20" s="56">
        <v>415764</v>
      </c>
      <c r="DY20" s="56">
        <v>4379</v>
      </c>
      <c r="DZ20" s="56">
        <v>74722</v>
      </c>
      <c r="EA20" s="56">
        <v>325406</v>
      </c>
      <c r="EB20" s="56">
        <v>61592</v>
      </c>
      <c r="EC20" s="56">
        <v>370633</v>
      </c>
    </row>
    <row r="21" spans="1:133" x14ac:dyDescent="0.25">
      <c r="A21" s="6">
        <v>2018</v>
      </c>
      <c r="B21" s="4" t="s">
        <v>68</v>
      </c>
      <c r="C21" s="6">
        <v>371.00799999999998</v>
      </c>
      <c r="D21" t="str">
        <f t="shared" si="0"/>
        <v>OR</v>
      </c>
      <c r="E21" s="6">
        <v>2018</v>
      </c>
      <c r="F21">
        <f t="shared" si="1"/>
        <v>371008</v>
      </c>
      <c r="G21" t="str">
        <f t="shared" si="2"/>
        <v>LANE</v>
      </c>
      <c r="H21" s="18"/>
      <c r="I21" s="15">
        <f t="shared" si="3"/>
        <v>2037</v>
      </c>
      <c r="J21" s="56">
        <v>9037784</v>
      </c>
      <c r="K21" s="56">
        <v>24583</v>
      </c>
      <c r="L21" s="87">
        <v>23883</v>
      </c>
      <c r="M21" s="56">
        <v>244315</v>
      </c>
      <c r="N21" s="56">
        <v>89065</v>
      </c>
      <c r="O21" s="87">
        <v>80499</v>
      </c>
      <c r="P21" s="87">
        <v>624839</v>
      </c>
      <c r="Q21" s="87">
        <v>3851</v>
      </c>
      <c r="R21" s="56">
        <v>117042</v>
      </c>
      <c r="S21" s="56">
        <v>52867</v>
      </c>
      <c r="T21" s="87">
        <v>7959</v>
      </c>
      <c r="U21" s="56">
        <v>149194</v>
      </c>
      <c r="V21" s="87">
        <v>2094</v>
      </c>
      <c r="W21" s="56">
        <v>128886</v>
      </c>
      <c r="X21" s="56">
        <v>75806</v>
      </c>
      <c r="Y21" s="56">
        <v>93121</v>
      </c>
      <c r="Z21" s="87">
        <v>39143</v>
      </c>
      <c r="AA21" s="87">
        <v>2631048</v>
      </c>
      <c r="AB21" s="56">
        <v>317380</v>
      </c>
      <c r="AC21" s="87">
        <v>55795</v>
      </c>
      <c r="AD21" s="87">
        <v>22074</v>
      </c>
      <c r="AE21" s="87">
        <v>88198</v>
      </c>
      <c r="AF21" s="87">
        <v>10893</v>
      </c>
      <c r="AG21" s="56">
        <v>82615</v>
      </c>
      <c r="AH21" s="87">
        <v>45480</v>
      </c>
      <c r="AI21" s="87">
        <v>21813</v>
      </c>
      <c r="AJ21" s="87">
        <v>14656</v>
      </c>
      <c r="AK21" s="87">
        <v>1063185</v>
      </c>
      <c r="AL21" s="87">
        <v>18950</v>
      </c>
      <c r="AM21" s="56">
        <v>159132</v>
      </c>
      <c r="AN21" s="87">
        <v>13526</v>
      </c>
      <c r="AO21" s="56">
        <v>1029545</v>
      </c>
      <c r="AP21" s="87">
        <v>589667</v>
      </c>
      <c r="AQ21" s="87">
        <v>50080</v>
      </c>
      <c r="AR21" s="87">
        <v>361088</v>
      </c>
      <c r="AS21" s="87">
        <v>3734</v>
      </c>
      <c r="AT21" s="56">
        <v>66952</v>
      </c>
      <c r="AU21" s="56">
        <v>280321</v>
      </c>
      <c r="AV21" s="87">
        <v>52400</v>
      </c>
      <c r="AW21" s="57">
        <v>302105</v>
      </c>
      <c r="AY21" s="18">
        <v>2037</v>
      </c>
      <c r="AZ21" s="56">
        <v>7820558</v>
      </c>
      <c r="BA21" s="56">
        <v>20313</v>
      </c>
      <c r="BB21" s="56">
        <v>21048</v>
      </c>
      <c r="BC21" s="56">
        <v>184135</v>
      </c>
      <c r="BD21" s="56">
        <v>78190</v>
      </c>
      <c r="BE21" s="56">
        <v>66621</v>
      </c>
      <c r="BF21" s="56">
        <v>533223</v>
      </c>
      <c r="BG21" s="56">
        <v>3553</v>
      </c>
      <c r="BH21" s="56">
        <v>102045</v>
      </c>
      <c r="BI21" s="56">
        <v>41201</v>
      </c>
      <c r="BJ21" s="56">
        <v>6919</v>
      </c>
      <c r="BK21" s="56">
        <v>116047</v>
      </c>
      <c r="BL21" s="56">
        <v>1756</v>
      </c>
      <c r="BM21" s="56">
        <v>108045</v>
      </c>
      <c r="BN21" s="56">
        <v>68296</v>
      </c>
      <c r="BO21" s="56">
        <v>73648</v>
      </c>
      <c r="BP21" s="56">
        <v>29985</v>
      </c>
      <c r="BQ21" s="56">
        <v>2397679</v>
      </c>
      <c r="BR21" s="56">
        <v>255805</v>
      </c>
      <c r="BS21" s="56">
        <v>46275</v>
      </c>
      <c r="BT21" s="56">
        <v>18026</v>
      </c>
      <c r="BU21" s="56">
        <v>75169</v>
      </c>
      <c r="BV21" s="56">
        <v>9985</v>
      </c>
      <c r="BW21" s="56">
        <v>68841</v>
      </c>
      <c r="BX21" s="56">
        <v>38625</v>
      </c>
      <c r="BY21" s="56">
        <v>20209</v>
      </c>
      <c r="BZ21" s="56">
        <v>12414</v>
      </c>
      <c r="CA21" s="56">
        <v>915388</v>
      </c>
      <c r="CB21" s="56">
        <v>15241</v>
      </c>
      <c r="CC21" s="56">
        <v>134600</v>
      </c>
      <c r="CD21" s="56">
        <v>12140</v>
      </c>
      <c r="CE21" s="56">
        <v>887504</v>
      </c>
      <c r="CF21" s="56">
        <v>514458</v>
      </c>
      <c r="CG21" s="56">
        <v>39798</v>
      </c>
      <c r="CH21" s="56">
        <v>306798</v>
      </c>
      <c r="CI21" s="56">
        <v>3244</v>
      </c>
      <c r="CJ21" s="56">
        <v>59094</v>
      </c>
      <c r="CK21" s="56">
        <v>238022</v>
      </c>
      <c r="CL21" s="56">
        <v>44766</v>
      </c>
      <c r="CM21" s="56">
        <v>251452</v>
      </c>
      <c r="CO21" s="18">
        <v>2037</v>
      </c>
      <c r="CP21" s="56">
        <v>10624374</v>
      </c>
      <c r="CQ21" s="56">
        <v>27731</v>
      </c>
      <c r="CR21" s="56">
        <v>31359</v>
      </c>
      <c r="CS21" s="56">
        <v>278457</v>
      </c>
      <c r="CT21" s="56">
        <v>110669</v>
      </c>
      <c r="CU21" s="56">
        <v>92259</v>
      </c>
      <c r="CV21" s="56">
        <v>733050</v>
      </c>
      <c r="CW21" s="56">
        <v>4344</v>
      </c>
      <c r="CX21" s="56">
        <v>131110</v>
      </c>
      <c r="CY21" s="56">
        <v>62061</v>
      </c>
      <c r="CZ21" s="56">
        <v>10287</v>
      </c>
      <c r="DA21" s="56">
        <v>202288</v>
      </c>
      <c r="DB21" s="56">
        <v>2575</v>
      </c>
      <c r="DC21" s="56">
        <v>151339</v>
      </c>
      <c r="DD21" s="56">
        <v>83919</v>
      </c>
      <c r="DE21" s="56">
        <v>122890</v>
      </c>
      <c r="DF21" s="56">
        <v>48997</v>
      </c>
      <c r="DG21" s="56">
        <v>3026812</v>
      </c>
      <c r="DH21" s="56">
        <v>405094</v>
      </c>
      <c r="DI21" s="56">
        <v>67607</v>
      </c>
      <c r="DJ21" s="56">
        <v>26681</v>
      </c>
      <c r="DK21" s="56">
        <v>106431</v>
      </c>
      <c r="DL21" s="56">
        <v>11786</v>
      </c>
      <c r="DM21" s="56">
        <v>96027</v>
      </c>
      <c r="DN21" s="56">
        <v>56454</v>
      </c>
      <c r="DO21" s="56">
        <v>24243</v>
      </c>
      <c r="DP21" s="56">
        <v>18340</v>
      </c>
      <c r="DQ21" s="56">
        <v>1180421</v>
      </c>
      <c r="DR21" s="56">
        <v>25090</v>
      </c>
      <c r="DS21" s="56">
        <v>196530</v>
      </c>
      <c r="DT21" s="56">
        <v>15535</v>
      </c>
      <c r="DU21" s="56">
        <v>1216496</v>
      </c>
      <c r="DV21" s="56">
        <v>723804</v>
      </c>
      <c r="DW21" s="56">
        <v>66780</v>
      </c>
      <c r="DX21" s="56">
        <v>421404</v>
      </c>
      <c r="DY21" s="56">
        <v>4393</v>
      </c>
      <c r="DZ21" s="56">
        <v>75295</v>
      </c>
      <c r="EA21" s="56">
        <v>329592</v>
      </c>
      <c r="EB21" s="56">
        <v>61979</v>
      </c>
      <c r="EC21" s="56">
        <v>374245</v>
      </c>
    </row>
    <row r="22" spans="1:133" x14ac:dyDescent="0.25">
      <c r="A22" s="6">
        <v>2018</v>
      </c>
      <c r="B22" s="4" t="s">
        <v>69</v>
      </c>
      <c r="C22" s="6">
        <v>48.460999999999999</v>
      </c>
      <c r="D22" t="str">
        <f t="shared" si="0"/>
        <v>OR</v>
      </c>
      <c r="E22" s="6">
        <v>2018</v>
      </c>
      <c r="F22">
        <f t="shared" si="1"/>
        <v>48461</v>
      </c>
      <c r="G22" t="str">
        <f t="shared" si="2"/>
        <v>LINCOLN</v>
      </c>
      <c r="H22" s="18"/>
      <c r="I22" s="15">
        <f t="shared" si="3"/>
        <v>2038</v>
      </c>
      <c r="J22" s="56">
        <v>9106882</v>
      </c>
      <c r="K22" s="56">
        <v>24746</v>
      </c>
      <c r="L22" s="87">
        <v>23902</v>
      </c>
      <c r="M22" s="56">
        <v>246410</v>
      </c>
      <c r="N22" s="56">
        <v>89560</v>
      </c>
      <c r="O22" s="87">
        <v>80656</v>
      </c>
      <c r="P22" s="87">
        <v>631126</v>
      </c>
      <c r="Q22" s="87">
        <v>3837</v>
      </c>
      <c r="R22" s="56">
        <v>117276</v>
      </c>
      <c r="S22" s="56">
        <v>53399</v>
      </c>
      <c r="T22" s="87">
        <v>7948</v>
      </c>
      <c r="U22" s="56">
        <v>152285</v>
      </c>
      <c r="V22" s="87">
        <v>2083</v>
      </c>
      <c r="W22" s="56">
        <v>130264</v>
      </c>
      <c r="X22" s="56">
        <v>75747</v>
      </c>
      <c r="Y22" s="56">
        <v>93582</v>
      </c>
      <c r="Z22" s="87">
        <v>39397</v>
      </c>
      <c r="AA22" s="87">
        <v>2650998</v>
      </c>
      <c r="AB22" s="56">
        <v>319251</v>
      </c>
      <c r="AC22" s="87">
        <v>56218</v>
      </c>
      <c r="AD22" s="87">
        <v>22030</v>
      </c>
      <c r="AE22" s="87">
        <v>88538</v>
      </c>
      <c r="AF22" s="87">
        <v>10881</v>
      </c>
      <c r="AG22" s="56">
        <v>83410</v>
      </c>
      <c r="AH22" s="87">
        <v>45535</v>
      </c>
      <c r="AI22" s="87">
        <v>21831</v>
      </c>
      <c r="AJ22" s="87">
        <v>14649</v>
      </c>
      <c r="AK22" s="87">
        <v>1070990</v>
      </c>
      <c r="AL22" s="87">
        <v>19022</v>
      </c>
      <c r="AM22" s="56">
        <v>161013</v>
      </c>
      <c r="AN22" s="87">
        <v>13588</v>
      </c>
      <c r="AO22" s="56">
        <v>1039163</v>
      </c>
      <c r="AP22" s="87">
        <v>592754</v>
      </c>
      <c r="AQ22" s="87">
        <v>50411</v>
      </c>
      <c r="AR22" s="87">
        <v>364327</v>
      </c>
      <c r="AS22" s="87">
        <v>3725</v>
      </c>
      <c r="AT22" s="56">
        <v>67132</v>
      </c>
      <c r="AU22" s="56">
        <v>282701</v>
      </c>
      <c r="AV22" s="87">
        <v>52520</v>
      </c>
      <c r="AW22" s="57">
        <v>303977</v>
      </c>
      <c r="AY22" s="18">
        <v>2038</v>
      </c>
      <c r="AZ22" s="56">
        <v>7853714</v>
      </c>
      <c r="BA22" s="56">
        <v>20292</v>
      </c>
      <c r="BB22" s="56">
        <v>21020</v>
      </c>
      <c r="BC22" s="56">
        <v>183960</v>
      </c>
      <c r="BD22" s="56">
        <v>78473</v>
      </c>
      <c r="BE22" s="56">
        <v>66326</v>
      </c>
      <c r="BF22" s="56">
        <v>535791</v>
      </c>
      <c r="BG22" s="56">
        <v>3539</v>
      </c>
      <c r="BH22" s="56">
        <v>101966</v>
      </c>
      <c r="BI22" s="56">
        <v>41348</v>
      </c>
      <c r="BJ22" s="56">
        <v>6890</v>
      </c>
      <c r="BK22" s="56">
        <v>117882</v>
      </c>
      <c r="BL22" s="56">
        <v>1738</v>
      </c>
      <c r="BM22" s="56">
        <v>108526</v>
      </c>
      <c r="BN22" s="56">
        <v>68145</v>
      </c>
      <c r="BO22" s="56">
        <v>73512</v>
      </c>
      <c r="BP22" s="56">
        <v>29789</v>
      </c>
      <c r="BQ22" s="56">
        <v>2411382</v>
      </c>
      <c r="BR22" s="56">
        <v>255851</v>
      </c>
      <c r="BS22" s="56">
        <v>46326</v>
      </c>
      <c r="BT22" s="56">
        <v>17877</v>
      </c>
      <c r="BU22" s="56">
        <v>75128</v>
      </c>
      <c r="BV22" s="56">
        <v>9972</v>
      </c>
      <c r="BW22" s="56">
        <v>69229</v>
      </c>
      <c r="BX22" s="56">
        <v>38581</v>
      </c>
      <c r="BY22" s="56">
        <v>20181</v>
      </c>
      <c r="BZ22" s="56">
        <v>12358</v>
      </c>
      <c r="CA22" s="56">
        <v>919506</v>
      </c>
      <c r="CB22" s="56">
        <v>15205</v>
      </c>
      <c r="CC22" s="56">
        <v>135778</v>
      </c>
      <c r="CD22" s="56">
        <v>12165</v>
      </c>
      <c r="CE22" s="56">
        <v>893371</v>
      </c>
      <c r="CF22" s="56">
        <v>515498</v>
      </c>
      <c r="CG22" s="56">
        <v>39816</v>
      </c>
      <c r="CH22" s="56">
        <v>308543</v>
      </c>
      <c r="CI22" s="56">
        <v>3228</v>
      </c>
      <c r="CJ22" s="56">
        <v>59050</v>
      </c>
      <c r="CK22" s="56">
        <v>238844</v>
      </c>
      <c r="CL22" s="56">
        <v>44690</v>
      </c>
      <c r="CM22" s="56">
        <v>251938</v>
      </c>
      <c r="CO22" s="18">
        <v>2038</v>
      </c>
      <c r="CP22" s="56">
        <v>10743143</v>
      </c>
      <c r="CQ22" s="56">
        <v>28034</v>
      </c>
      <c r="CR22" s="56">
        <v>31660</v>
      </c>
      <c r="CS22" s="56">
        <v>281552</v>
      </c>
      <c r="CT22" s="56">
        <v>112268</v>
      </c>
      <c r="CU22" s="56">
        <v>92757</v>
      </c>
      <c r="CV22" s="56">
        <v>742731</v>
      </c>
      <c r="CW22" s="56">
        <v>4356</v>
      </c>
      <c r="CX22" s="56">
        <v>132104</v>
      </c>
      <c r="CY22" s="56">
        <v>62872</v>
      </c>
      <c r="CZ22" s="56">
        <v>10355</v>
      </c>
      <c r="DA22" s="56">
        <v>207565</v>
      </c>
      <c r="DB22" s="56">
        <v>2585</v>
      </c>
      <c r="DC22" s="56">
        <v>153705</v>
      </c>
      <c r="DD22" s="56">
        <v>84167</v>
      </c>
      <c r="DE22" s="56">
        <v>124434</v>
      </c>
      <c r="DF22" s="56">
        <v>49607</v>
      </c>
      <c r="DG22" s="56">
        <v>3057023</v>
      </c>
      <c r="DH22" s="56">
        <v>410033</v>
      </c>
      <c r="DI22" s="56">
        <v>68424</v>
      </c>
      <c r="DJ22" s="56">
        <v>26771</v>
      </c>
      <c r="DK22" s="56">
        <v>107328</v>
      </c>
      <c r="DL22" s="56">
        <v>11804</v>
      </c>
      <c r="DM22" s="56">
        <v>97225</v>
      </c>
      <c r="DN22" s="56">
        <v>56930</v>
      </c>
      <c r="DO22" s="56">
        <v>24334</v>
      </c>
      <c r="DP22" s="56">
        <v>18493</v>
      </c>
      <c r="DQ22" s="56">
        <v>1190691</v>
      </c>
      <c r="DR22" s="56">
        <v>25387</v>
      </c>
      <c r="DS22" s="56">
        <v>199728</v>
      </c>
      <c r="DT22" s="56">
        <v>15650</v>
      </c>
      <c r="DU22" s="56">
        <v>1232077</v>
      </c>
      <c r="DV22" s="56">
        <v>731276</v>
      </c>
      <c r="DW22" s="56">
        <v>67723</v>
      </c>
      <c r="DX22" s="56">
        <v>427121</v>
      </c>
      <c r="DY22" s="56">
        <v>4407</v>
      </c>
      <c r="DZ22" s="56">
        <v>75872</v>
      </c>
      <c r="EA22" s="56">
        <v>333832</v>
      </c>
      <c r="EB22" s="56">
        <v>62370</v>
      </c>
      <c r="EC22" s="56">
        <v>377892</v>
      </c>
    </row>
    <row r="23" spans="1:133" x14ac:dyDescent="0.25">
      <c r="A23" s="6">
        <v>2018</v>
      </c>
      <c r="B23" s="4" t="s">
        <v>70</v>
      </c>
      <c r="C23" s="6">
        <v>123.128</v>
      </c>
      <c r="D23" t="str">
        <f t="shared" si="0"/>
        <v>OR</v>
      </c>
      <c r="E23" s="6">
        <v>2018</v>
      </c>
      <c r="F23">
        <f t="shared" si="1"/>
        <v>123128</v>
      </c>
      <c r="G23" t="str">
        <f t="shared" si="2"/>
        <v>LINN</v>
      </c>
      <c r="H23" s="18"/>
      <c r="I23" s="15">
        <f t="shared" si="3"/>
        <v>2039</v>
      </c>
      <c r="J23" s="56">
        <v>9174747</v>
      </c>
      <c r="K23" s="56">
        <v>24906</v>
      </c>
      <c r="L23" s="87">
        <v>23917</v>
      </c>
      <c r="M23" s="56">
        <v>248474</v>
      </c>
      <c r="N23" s="56">
        <v>90038</v>
      </c>
      <c r="O23" s="87">
        <v>80797</v>
      </c>
      <c r="P23" s="87">
        <v>637349</v>
      </c>
      <c r="Q23" s="87">
        <v>3823</v>
      </c>
      <c r="R23" s="56">
        <v>117487</v>
      </c>
      <c r="S23" s="56">
        <v>53925</v>
      </c>
      <c r="T23" s="87">
        <v>7937</v>
      </c>
      <c r="U23" s="56">
        <v>155407</v>
      </c>
      <c r="V23" s="87">
        <v>2071</v>
      </c>
      <c r="W23" s="56">
        <v>131631</v>
      </c>
      <c r="X23" s="56">
        <v>75673</v>
      </c>
      <c r="Y23" s="56">
        <v>94027</v>
      </c>
      <c r="Z23" s="87">
        <v>39645</v>
      </c>
      <c r="AA23" s="87">
        <v>2670566</v>
      </c>
      <c r="AB23" s="56">
        <v>321071</v>
      </c>
      <c r="AC23" s="87">
        <v>56631</v>
      </c>
      <c r="AD23" s="87">
        <v>21981</v>
      </c>
      <c r="AE23" s="87">
        <v>88863</v>
      </c>
      <c r="AF23" s="87">
        <v>10865</v>
      </c>
      <c r="AG23" s="56">
        <v>84194</v>
      </c>
      <c r="AH23" s="87">
        <v>45581</v>
      </c>
      <c r="AI23" s="87">
        <v>21845</v>
      </c>
      <c r="AJ23" s="87">
        <v>14641</v>
      </c>
      <c r="AK23" s="87">
        <v>1078637</v>
      </c>
      <c r="AL23" s="87">
        <v>19092</v>
      </c>
      <c r="AM23" s="56">
        <v>162886</v>
      </c>
      <c r="AN23" s="87">
        <v>13646</v>
      </c>
      <c r="AO23" s="56">
        <v>1048661</v>
      </c>
      <c r="AP23" s="87">
        <v>595738</v>
      </c>
      <c r="AQ23" s="87">
        <v>50732</v>
      </c>
      <c r="AR23" s="87">
        <v>367522</v>
      </c>
      <c r="AS23" s="87">
        <v>3717</v>
      </c>
      <c r="AT23" s="56">
        <v>67299</v>
      </c>
      <c r="AU23" s="56">
        <v>285044</v>
      </c>
      <c r="AV23" s="87">
        <v>52630</v>
      </c>
      <c r="AW23" s="57">
        <v>305798</v>
      </c>
      <c r="AY23" s="18">
        <v>2039</v>
      </c>
      <c r="AZ23" s="56">
        <v>7887091</v>
      </c>
      <c r="BA23" s="56">
        <v>20270</v>
      </c>
      <c r="BB23" s="56">
        <v>20992</v>
      </c>
      <c r="BC23" s="56">
        <v>183785</v>
      </c>
      <c r="BD23" s="56">
        <v>78756</v>
      </c>
      <c r="BE23" s="56">
        <v>66033</v>
      </c>
      <c r="BF23" s="56">
        <v>538371</v>
      </c>
      <c r="BG23" s="56">
        <v>3525</v>
      </c>
      <c r="BH23" s="56">
        <v>101887</v>
      </c>
      <c r="BI23" s="56">
        <v>41495</v>
      </c>
      <c r="BJ23" s="56">
        <v>6862</v>
      </c>
      <c r="BK23" s="56">
        <v>119746</v>
      </c>
      <c r="BL23" s="56">
        <v>1721</v>
      </c>
      <c r="BM23" s="56">
        <v>109010</v>
      </c>
      <c r="BN23" s="56">
        <v>67996</v>
      </c>
      <c r="BO23" s="56">
        <v>73376</v>
      </c>
      <c r="BP23" s="56">
        <v>29595</v>
      </c>
      <c r="BQ23" s="56">
        <v>2425164</v>
      </c>
      <c r="BR23" s="56">
        <v>255898</v>
      </c>
      <c r="BS23" s="56">
        <v>46378</v>
      </c>
      <c r="BT23" s="56">
        <v>17729</v>
      </c>
      <c r="BU23" s="56">
        <v>75087</v>
      </c>
      <c r="BV23" s="56">
        <v>9960</v>
      </c>
      <c r="BW23" s="56">
        <v>69620</v>
      </c>
      <c r="BX23" s="56">
        <v>38537</v>
      </c>
      <c r="BY23" s="56">
        <v>20153</v>
      </c>
      <c r="BZ23" s="56">
        <v>12302</v>
      </c>
      <c r="CA23" s="56">
        <v>923642</v>
      </c>
      <c r="CB23" s="56">
        <v>15168</v>
      </c>
      <c r="CC23" s="56">
        <v>136966</v>
      </c>
      <c r="CD23" s="56">
        <v>12191</v>
      </c>
      <c r="CE23" s="56">
        <v>899276</v>
      </c>
      <c r="CF23" s="56">
        <v>516541</v>
      </c>
      <c r="CG23" s="56">
        <v>39835</v>
      </c>
      <c r="CH23" s="56">
        <v>310297</v>
      </c>
      <c r="CI23" s="56">
        <v>3212</v>
      </c>
      <c r="CJ23" s="56">
        <v>59007</v>
      </c>
      <c r="CK23" s="56">
        <v>239668</v>
      </c>
      <c r="CL23" s="56">
        <v>44615</v>
      </c>
      <c r="CM23" s="56">
        <v>252425</v>
      </c>
      <c r="CO23" s="18">
        <v>2039</v>
      </c>
      <c r="CP23" s="56">
        <v>10863341</v>
      </c>
      <c r="CQ23" s="56">
        <v>28340</v>
      </c>
      <c r="CR23" s="56">
        <v>31964</v>
      </c>
      <c r="CS23" s="56">
        <v>284682</v>
      </c>
      <c r="CT23" s="56">
        <v>113890</v>
      </c>
      <c r="CU23" s="56">
        <v>93259</v>
      </c>
      <c r="CV23" s="56">
        <v>752540</v>
      </c>
      <c r="CW23" s="56">
        <v>4367</v>
      </c>
      <c r="CX23" s="56">
        <v>133105</v>
      </c>
      <c r="CY23" s="56">
        <v>63694</v>
      </c>
      <c r="CZ23" s="56">
        <v>10424</v>
      </c>
      <c r="DA23" s="56">
        <v>212981</v>
      </c>
      <c r="DB23" s="56">
        <v>2594</v>
      </c>
      <c r="DC23" s="56">
        <v>156108</v>
      </c>
      <c r="DD23" s="56">
        <v>84416</v>
      </c>
      <c r="DE23" s="56">
        <v>125998</v>
      </c>
      <c r="DF23" s="56">
        <v>50225</v>
      </c>
      <c r="DG23" s="56">
        <v>3087536</v>
      </c>
      <c r="DH23" s="56">
        <v>415033</v>
      </c>
      <c r="DI23" s="56">
        <v>69250</v>
      </c>
      <c r="DJ23" s="56">
        <v>26863</v>
      </c>
      <c r="DK23" s="56">
        <v>108233</v>
      </c>
      <c r="DL23" s="56">
        <v>11821</v>
      </c>
      <c r="DM23" s="56">
        <v>98437</v>
      </c>
      <c r="DN23" s="56">
        <v>57410</v>
      </c>
      <c r="DO23" s="56">
        <v>24425</v>
      </c>
      <c r="DP23" s="56">
        <v>18647</v>
      </c>
      <c r="DQ23" s="56">
        <v>1201051</v>
      </c>
      <c r="DR23" s="56">
        <v>25687</v>
      </c>
      <c r="DS23" s="56">
        <v>202977</v>
      </c>
      <c r="DT23" s="56">
        <v>15766</v>
      </c>
      <c r="DU23" s="56">
        <v>1247857</v>
      </c>
      <c r="DV23" s="56">
        <v>738826</v>
      </c>
      <c r="DW23" s="56">
        <v>68679</v>
      </c>
      <c r="DX23" s="56">
        <v>432916</v>
      </c>
      <c r="DY23" s="56">
        <v>4422</v>
      </c>
      <c r="DZ23" s="56">
        <v>76453</v>
      </c>
      <c r="EA23" s="56">
        <v>338127</v>
      </c>
      <c r="EB23" s="56">
        <v>62763</v>
      </c>
      <c r="EC23" s="56">
        <v>381575</v>
      </c>
    </row>
    <row r="24" spans="1:133" ht="15.75" thickBot="1" x14ac:dyDescent="0.3">
      <c r="A24" s="6">
        <v>2018</v>
      </c>
      <c r="B24" s="4" t="s">
        <v>71</v>
      </c>
      <c r="C24" s="6">
        <v>30.527000000000001</v>
      </c>
      <c r="D24" t="str">
        <f t="shared" si="0"/>
        <v>OR</v>
      </c>
      <c r="E24" s="6">
        <v>2018</v>
      </c>
      <c r="F24">
        <f t="shared" si="1"/>
        <v>30527</v>
      </c>
      <c r="G24" t="str">
        <f t="shared" si="2"/>
        <v>MALHEUR</v>
      </c>
      <c r="H24" s="19"/>
      <c r="I24" s="20">
        <f t="shared" si="3"/>
        <v>2040</v>
      </c>
      <c r="J24" s="58">
        <v>9242022</v>
      </c>
      <c r="K24" s="58">
        <v>25062</v>
      </c>
      <c r="L24" s="88">
        <v>23928</v>
      </c>
      <c r="M24" s="58">
        <v>250524</v>
      </c>
      <c r="N24" s="58">
        <v>90509</v>
      </c>
      <c r="O24" s="88">
        <v>80928</v>
      </c>
      <c r="P24" s="88">
        <v>643552</v>
      </c>
      <c r="Q24" s="88">
        <v>3809</v>
      </c>
      <c r="R24" s="58">
        <v>117682</v>
      </c>
      <c r="S24" s="58">
        <v>54449</v>
      </c>
      <c r="T24" s="88">
        <v>7925</v>
      </c>
      <c r="U24" s="58">
        <v>158574</v>
      </c>
      <c r="V24" s="88">
        <v>2059</v>
      </c>
      <c r="W24" s="58">
        <v>132995</v>
      </c>
      <c r="X24" s="58">
        <v>75589</v>
      </c>
      <c r="Y24" s="58">
        <v>94461</v>
      </c>
      <c r="Z24" s="88">
        <v>39889</v>
      </c>
      <c r="AA24" s="88">
        <v>2689938</v>
      </c>
      <c r="AB24" s="58">
        <v>322859</v>
      </c>
      <c r="AC24" s="88">
        <v>57040</v>
      </c>
      <c r="AD24" s="88">
        <v>21930</v>
      </c>
      <c r="AE24" s="88">
        <v>89178</v>
      </c>
      <c r="AF24" s="88">
        <v>10848</v>
      </c>
      <c r="AG24" s="58">
        <v>84976</v>
      </c>
      <c r="AH24" s="88">
        <v>45621</v>
      </c>
      <c r="AI24" s="88">
        <v>21857</v>
      </c>
      <c r="AJ24" s="88">
        <v>14630</v>
      </c>
      <c r="AK24" s="88">
        <v>1086201</v>
      </c>
      <c r="AL24" s="88">
        <v>19160</v>
      </c>
      <c r="AM24" s="58">
        <v>164760</v>
      </c>
      <c r="AN24" s="88">
        <v>13704</v>
      </c>
      <c r="AO24" s="58">
        <v>1058113</v>
      </c>
      <c r="AP24" s="88">
        <v>598663</v>
      </c>
      <c r="AQ24" s="88">
        <v>51050</v>
      </c>
      <c r="AR24" s="88">
        <v>370699</v>
      </c>
      <c r="AS24" s="88">
        <v>3709</v>
      </c>
      <c r="AT24" s="58">
        <v>67457</v>
      </c>
      <c r="AU24" s="58">
        <v>287369</v>
      </c>
      <c r="AV24" s="88">
        <v>52734</v>
      </c>
      <c r="AW24" s="59">
        <v>307591</v>
      </c>
      <c r="AY24" s="19">
        <v>2040</v>
      </c>
      <c r="AZ24" s="58">
        <v>7920676</v>
      </c>
      <c r="BA24" s="58">
        <v>20249</v>
      </c>
      <c r="BB24" s="58">
        <v>20964</v>
      </c>
      <c r="BC24" s="58">
        <v>183610</v>
      </c>
      <c r="BD24" s="58">
        <v>79040</v>
      </c>
      <c r="BE24" s="58">
        <v>65741</v>
      </c>
      <c r="BF24" s="58">
        <v>540963</v>
      </c>
      <c r="BG24" s="58">
        <v>3511</v>
      </c>
      <c r="BH24" s="58">
        <v>101808</v>
      </c>
      <c r="BI24" s="58">
        <v>41642</v>
      </c>
      <c r="BJ24" s="58">
        <v>6834</v>
      </c>
      <c r="BK24" s="58">
        <v>121639</v>
      </c>
      <c r="BL24" s="58">
        <v>1703</v>
      </c>
      <c r="BM24" s="58">
        <v>109495</v>
      </c>
      <c r="BN24" s="58">
        <v>67846</v>
      </c>
      <c r="BO24" s="58">
        <v>73240</v>
      </c>
      <c r="BP24" s="58">
        <v>29402</v>
      </c>
      <c r="BQ24" s="58">
        <v>2439025</v>
      </c>
      <c r="BR24" s="58">
        <v>255945</v>
      </c>
      <c r="BS24" s="58">
        <v>46429</v>
      </c>
      <c r="BT24" s="58">
        <v>17583</v>
      </c>
      <c r="BU24" s="58">
        <v>75046</v>
      </c>
      <c r="BV24" s="58">
        <v>9947</v>
      </c>
      <c r="BW24" s="58">
        <v>70013</v>
      </c>
      <c r="BX24" s="58">
        <v>38493</v>
      </c>
      <c r="BY24" s="58">
        <v>20125</v>
      </c>
      <c r="BZ24" s="58">
        <v>12247</v>
      </c>
      <c r="CA24" s="58">
        <v>927797</v>
      </c>
      <c r="CB24" s="58">
        <v>15132</v>
      </c>
      <c r="CC24" s="58">
        <v>138164</v>
      </c>
      <c r="CD24" s="58">
        <v>12216</v>
      </c>
      <c r="CE24" s="58">
        <v>905221</v>
      </c>
      <c r="CF24" s="58">
        <v>517585</v>
      </c>
      <c r="CG24" s="58">
        <v>39854</v>
      </c>
      <c r="CH24" s="58">
        <v>312061</v>
      </c>
      <c r="CI24" s="58">
        <v>3196</v>
      </c>
      <c r="CJ24" s="58">
        <v>58963</v>
      </c>
      <c r="CK24" s="58">
        <v>240495</v>
      </c>
      <c r="CL24" s="58">
        <v>44540</v>
      </c>
      <c r="CM24" s="58">
        <v>252912</v>
      </c>
      <c r="CO24" s="19">
        <v>2040</v>
      </c>
      <c r="CP24" s="58">
        <v>10984980</v>
      </c>
      <c r="CQ24" s="58">
        <v>28649</v>
      </c>
      <c r="CR24" s="58">
        <v>32271</v>
      </c>
      <c r="CS24" s="58">
        <v>287847</v>
      </c>
      <c r="CT24" s="58">
        <v>115536</v>
      </c>
      <c r="CU24" s="58">
        <v>93763</v>
      </c>
      <c r="CV24" s="58">
        <v>762479</v>
      </c>
      <c r="CW24" s="58">
        <v>4379</v>
      </c>
      <c r="CX24" s="58">
        <v>134114</v>
      </c>
      <c r="CY24" s="58">
        <v>64527</v>
      </c>
      <c r="CZ24" s="58">
        <v>10494</v>
      </c>
      <c r="DA24" s="58">
        <v>218538</v>
      </c>
      <c r="DB24" s="58">
        <v>2603</v>
      </c>
      <c r="DC24" s="58">
        <v>158549</v>
      </c>
      <c r="DD24" s="58">
        <v>84665</v>
      </c>
      <c r="DE24" s="58">
        <v>127581</v>
      </c>
      <c r="DF24" s="58">
        <v>50850</v>
      </c>
      <c r="DG24" s="58">
        <v>3118353</v>
      </c>
      <c r="DH24" s="58">
        <v>420094</v>
      </c>
      <c r="DI24" s="58">
        <v>70086</v>
      </c>
      <c r="DJ24" s="58">
        <v>26954</v>
      </c>
      <c r="DK24" s="58">
        <v>109145</v>
      </c>
      <c r="DL24" s="58">
        <v>11838</v>
      </c>
      <c r="DM24" s="58">
        <v>99664</v>
      </c>
      <c r="DN24" s="58">
        <v>57894</v>
      </c>
      <c r="DO24" s="58">
        <v>24517</v>
      </c>
      <c r="DP24" s="58">
        <v>18803</v>
      </c>
      <c r="DQ24" s="58">
        <v>1211501</v>
      </c>
      <c r="DR24" s="58">
        <v>25990</v>
      </c>
      <c r="DS24" s="58">
        <v>206280</v>
      </c>
      <c r="DT24" s="58">
        <v>15882</v>
      </c>
      <c r="DU24" s="58">
        <v>1263840</v>
      </c>
      <c r="DV24" s="58">
        <v>746453</v>
      </c>
      <c r="DW24" s="58">
        <v>69649</v>
      </c>
      <c r="DX24" s="58">
        <v>438789</v>
      </c>
      <c r="DY24" s="58">
        <v>4436</v>
      </c>
      <c r="DZ24" s="58">
        <v>77039</v>
      </c>
      <c r="EA24" s="58">
        <v>342477</v>
      </c>
      <c r="EB24" s="58">
        <v>63158</v>
      </c>
      <c r="EC24" s="58">
        <v>385293</v>
      </c>
    </row>
    <row r="25" spans="1:133" x14ac:dyDescent="0.25">
      <c r="A25" s="6">
        <v>2018</v>
      </c>
      <c r="B25" s="4" t="s">
        <v>72</v>
      </c>
      <c r="C25" s="6">
        <v>338.99599999999998</v>
      </c>
      <c r="D25" t="str">
        <f t="shared" si="0"/>
        <v>OR</v>
      </c>
      <c r="E25" s="6">
        <v>2018</v>
      </c>
      <c r="F25">
        <f t="shared" si="1"/>
        <v>338996</v>
      </c>
      <c r="G25" t="str">
        <f t="shared" si="2"/>
        <v>MARION</v>
      </c>
    </row>
    <row r="26" spans="1:133" ht="15.75" thickBot="1" x14ac:dyDescent="0.3">
      <c r="A26" s="6">
        <v>2018</v>
      </c>
      <c r="B26" s="4" t="s">
        <v>73</v>
      </c>
      <c r="C26" s="6">
        <v>11.412000000000001</v>
      </c>
      <c r="D26" t="str">
        <f t="shared" si="0"/>
        <v>OR</v>
      </c>
      <c r="E26" s="6">
        <v>2018</v>
      </c>
      <c r="F26">
        <f t="shared" si="1"/>
        <v>11412</v>
      </c>
      <c r="G26" t="str">
        <f t="shared" si="2"/>
        <v>MORROW</v>
      </c>
    </row>
    <row r="27" spans="1:133" ht="15.75" thickBot="1" x14ac:dyDescent="0.3">
      <c r="A27" s="6">
        <v>2018</v>
      </c>
      <c r="B27" s="4" t="s">
        <v>74</v>
      </c>
      <c r="C27" s="6">
        <v>802.678</v>
      </c>
      <c r="D27" t="str">
        <f t="shared" si="0"/>
        <v>OR</v>
      </c>
      <c r="E27" s="6">
        <v>2018</v>
      </c>
      <c r="F27">
        <f t="shared" si="1"/>
        <v>802678</v>
      </c>
      <c r="G27" t="str">
        <f t="shared" si="2"/>
        <v>MULTNOMAH</v>
      </c>
      <c r="J27" s="63" t="s">
        <v>124</v>
      </c>
      <c r="K27" s="63" t="s">
        <v>125</v>
      </c>
      <c r="L27" s="92" t="s">
        <v>126</v>
      </c>
      <c r="M27" s="63" t="s">
        <v>127</v>
      </c>
      <c r="N27" s="63" t="s">
        <v>128</v>
      </c>
      <c r="O27" s="92" t="s">
        <v>129</v>
      </c>
      <c r="P27" s="92" t="s">
        <v>130</v>
      </c>
      <c r="Q27" s="92" t="s">
        <v>131</v>
      </c>
      <c r="R27" s="63" t="s">
        <v>132</v>
      </c>
      <c r="S27" s="63" t="s">
        <v>133</v>
      </c>
      <c r="T27" s="92" t="s">
        <v>134</v>
      </c>
      <c r="U27" s="63" t="s">
        <v>135</v>
      </c>
      <c r="V27" s="92" t="s">
        <v>136</v>
      </c>
      <c r="W27" s="63" t="s">
        <v>137</v>
      </c>
      <c r="X27" s="63" t="s">
        <v>138</v>
      </c>
      <c r="Y27" s="63" t="s">
        <v>139</v>
      </c>
      <c r="Z27" s="92" t="s">
        <v>140</v>
      </c>
      <c r="AA27" s="92" t="s">
        <v>141</v>
      </c>
      <c r="AB27" s="63" t="s">
        <v>142</v>
      </c>
      <c r="AC27" s="92" t="s">
        <v>143</v>
      </c>
      <c r="AD27" s="92" t="s">
        <v>144</v>
      </c>
      <c r="AE27" s="92" t="s">
        <v>145</v>
      </c>
      <c r="AF27" s="92" t="s">
        <v>146</v>
      </c>
      <c r="AG27" s="63" t="s">
        <v>147</v>
      </c>
      <c r="AH27" s="92" t="s">
        <v>148</v>
      </c>
      <c r="AI27" s="92" t="s">
        <v>149</v>
      </c>
      <c r="AJ27" s="92" t="s">
        <v>150</v>
      </c>
      <c r="AK27" s="92" t="s">
        <v>151</v>
      </c>
      <c r="AL27" s="92" t="s">
        <v>152</v>
      </c>
      <c r="AM27" s="63" t="s">
        <v>153</v>
      </c>
      <c r="AN27" s="92" t="s">
        <v>154</v>
      </c>
      <c r="AO27" s="63" t="s">
        <v>155</v>
      </c>
      <c r="AP27" s="92" t="s">
        <v>156</v>
      </c>
      <c r="AQ27" s="92" t="s">
        <v>157</v>
      </c>
      <c r="AR27" s="92" t="s">
        <v>158</v>
      </c>
      <c r="AS27" s="92" t="s">
        <v>159</v>
      </c>
      <c r="AT27" s="63" t="s">
        <v>160</v>
      </c>
      <c r="AU27" s="63" t="s">
        <v>161</v>
      </c>
      <c r="AV27" s="92" t="s">
        <v>162</v>
      </c>
      <c r="AW27" s="64" t="s">
        <v>163</v>
      </c>
    </row>
    <row r="28" spans="1:133" x14ac:dyDescent="0.25">
      <c r="A28" s="6">
        <v>2018</v>
      </c>
      <c r="B28" s="4" t="s">
        <v>75</v>
      </c>
      <c r="C28" s="6">
        <v>82.295000000000002</v>
      </c>
      <c r="D28" t="str">
        <f t="shared" si="0"/>
        <v>OR</v>
      </c>
      <c r="E28" s="6">
        <v>2018</v>
      </c>
      <c r="F28">
        <f t="shared" si="1"/>
        <v>82295</v>
      </c>
      <c r="G28" t="str">
        <f t="shared" si="2"/>
        <v>POLK</v>
      </c>
      <c r="H28" s="22" t="s">
        <v>165</v>
      </c>
      <c r="I28" s="23">
        <v>2018</v>
      </c>
      <c r="J28" s="60">
        <f t="shared" ref="J28:J50" si="4">SUMIFS($F:$F,$E:$E,I28,$D:$D,$H$28)</f>
        <v>7447003</v>
      </c>
      <c r="K28" s="70">
        <f>SUMIFS($F:$F,$G:$G,K$1,$A:$A,$I28,$D:$D,$H$28)</f>
        <v>19528</v>
      </c>
      <c r="L28" s="93">
        <f t="shared" ref="L28:AW34" si="5">SUMIFS($F:$F,$G:$G,L$1,$A:$A,$I28,$D:$D,$H$28)</f>
        <v>22739</v>
      </c>
      <c r="M28" s="70">
        <f t="shared" si="5"/>
        <v>199866</v>
      </c>
      <c r="N28" s="70">
        <f t="shared" si="5"/>
        <v>77926</v>
      </c>
      <c r="O28" s="93">
        <f t="shared" si="5"/>
        <v>76146</v>
      </c>
      <c r="P28" s="93">
        <f t="shared" si="5"/>
        <v>490083</v>
      </c>
      <c r="Q28" s="93">
        <f t="shared" si="5"/>
        <v>3927</v>
      </c>
      <c r="R28" s="70">
        <f t="shared" si="5"/>
        <v>105245</v>
      </c>
      <c r="S28" s="70">
        <f t="shared" si="5"/>
        <v>42016</v>
      </c>
      <c r="T28" s="93">
        <f t="shared" si="5"/>
        <v>7699</v>
      </c>
      <c r="U28" s="70">
        <f t="shared" si="5"/>
        <v>92721</v>
      </c>
      <c r="V28" s="93">
        <f t="shared" si="5"/>
        <v>2205</v>
      </c>
      <c r="W28" s="70">
        <f t="shared" si="5"/>
        <v>96964</v>
      </c>
      <c r="X28" s="70">
        <f t="shared" si="5"/>
        <v>72195</v>
      </c>
      <c r="Y28" s="70">
        <f t="shared" si="5"/>
        <v>82751</v>
      </c>
      <c r="Z28" s="93">
        <f t="shared" si="5"/>
        <v>31167</v>
      </c>
      <c r="AA28" s="93">
        <f t="shared" si="5"/>
        <v>2204798</v>
      </c>
      <c r="AB28" s="70">
        <f t="shared" si="5"/>
        <v>269679</v>
      </c>
      <c r="AC28" s="93">
        <f t="shared" si="5"/>
        <v>44451</v>
      </c>
      <c r="AD28" s="93">
        <f t="shared" si="5"/>
        <v>21613</v>
      </c>
      <c r="AE28" s="93">
        <f t="shared" si="5"/>
        <v>77728</v>
      </c>
      <c r="AF28" s="93">
        <f t="shared" si="5"/>
        <v>10395</v>
      </c>
      <c r="AG28" s="70">
        <f t="shared" si="5"/>
        <v>62816</v>
      </c>
      <c r="AH28" s="93">
        <f t="shared" si="5"/>
        <v>42181</v>
      </c>
      <c r="AI28" s="93">
        <f t="shared" si="5"/>
        <v>21241</v>
      </c>
      <c r="AJ28" s="93">
        <f t="shared" si="5"/>
        <v>13414</v>
      </c>
      <c r="AK28" s="93">
        <f t="shared" si="5"/>
        <v>876426</v>
      </c>
      <c r="AL28" s="93">
        <f t="shared" si="5"/>
        <v>16941</v>
      </c>
      <c r="AM28" s="70">
        <f t="shared" si="5"/>
        <v>126492</v>
      </c>
      <c r="AN28" s="93">
        <f t="shared" si="5"/>
        <v>11600</v>
      </c>
      <c r="AO28" s="70">
        <f t="shared" si="5"/>
        <v>802734</v>
      </c>
      <c r="AP28" s="93">
        <f t="shared" si="5"/>
        <v>503212</v>
      </c>
      <c r="AQ28" s="93">
        <f t="shared" si="5"/>
        <v>44806</v>
      </c>
      <c r="AR28" s="93">
        <f t="shared" si="5"/>
        <v>280969</v>
      </c>
      <c r="AS28" s="93">
        <f t="shared" si="5"/>
        <v>4090</v>
      </c>
      <c r="AT28" s="70">
        <f t="shared" si="5"/>
        <v>65253</v>
      </c>
      <c r="AU28" s="70">
        <f t="shared" si="5"/>
        <v>220962</v>
      </c>
      <c r="AV28" s="93">
        <f t="shared" si="5"/>
        <v>48869</v>
      </c>
      <c r="AW28" s="70">
        <f t="shared" si="5"/>
        <v>253155</v>
      </c>
    </row>
    <row r="29" spans="1:133" x14ac:dyDescent="0.25">
      <c r="A29" s="6">
        <v>2018</v>
      </c>
      <c r="B29" s="4" t="s">
        <v>76</v>
      </c>
      <c r="C29" s="6">
        <v>1.66</v>
      </c>
      <c r="D29" t="str">
        <f t="shared" si="0"/>
        <v>OR</v>
      </c>
      <c r="E29" s="6">
        <v>2018</v>
      </c>
      <c r="F29">
        <f t="shared" si="1"/>
        <v>1660</v>
      </c>
      <c r="G29" t="str">
        <f t="shared" si="2"/>
        <v>SHERMAN</v>
      </c>
      <c r="H29" s="24" t="s">
        <v>167</v>
      </c>
      <c r="I29" s="21">
        <f t="shared" ref="I29:I50" si="6">I28+1</f>
        <v>2019</v>
      </c>
      <c r="J29" s="61">
        <f t="shared" si="4"/>
        <v>7541979</v>
      </c>
      <c r="K29" s="61">
        <f t="shared" ref="K29:Z50" si="7">SUMIFS($F:$F,$G:$G,K$1,$A:$A,$I29,$D:$D,$H$28)</f>
        <v>19624</v>
      </c>
      <c r="L29" s="94">
        <f t="shared" si="5"/>
        <v>22959</v>
      </c>
      <c r="M29" s="61">
        <f t="shared" si="5"/>
        <v>203192</v>
      </c>
      <c r="N29" s="61">
        <f t="shared" si="5"/>
        <v>78719</v>
      </c>
      <c r="O29" s="94">
        <f t="shared" si="5"/>
        <v>77071</v>
      </c>
      <c r="P29" s="94">
        <f t="shared" si="5"/>
        <v>500804</v>
      </c>
      <c r="Q29" s="94">
        <f t="shared" si="5"/>
        <v>3922</v>
      </c>
      <c r="R29" s="61">
        <f t="shared" si="5"/>
        <v>105861</v>
      </c>
      <c r="S29" s="61">
        <f t="shared" si="5"/>
        <v>42530</v>
      </c>
      <c r="T29" s="94">
        <f t="shared" si="5"/>
        <v>7740</v>
      </c>
      <c r="U29" s="61">
        <f t="shared" si="5"/>
        <v>94081</v>
      </c>
      <c r="V29" s="94">
        <f t="shared" si="5"/>
        <v>2201</v>
      </c>
      <c r="W29" s="61">
        <f t="shared" si="5"/>
        <v>98252</v>
      </c>
      <c r="X29" s="61">
        <f t="shared" si="5"/>
        <v>72573</v>
      </c>
      <c r="Y29" s="61">
        <f t="shared" si="5"/>
        <v>83502</v>
      </c>
      <c r="Z29" s="94">
        <f t="shared" si="5"/>
        <v>31412</v>
      </c>
      <c r="AA29" s="94">
        <f t="shared" si="5"/>
        <v>2235322</v>
      </c>
      <c r="AB29" s="61">
        <f t="shared" si="5"/>
        <v>272999</v>
      </c>
      <c r="AC29" s="94">
        <f t="shared" si="5"/>
        <v>44862</v>
      </c>
      <c r="AD29" s="94">
        <f t="shared" si="5"/>
        <v>21816</v>
      </c>
      <c r="AE29" s="94">
        <f t="shared" si="5"/>
        <v>78371</v>
      </c>
      <c r="AF29" s="94">
        <f t="shared" si="5"/>
        <v>10422</v>
      </c>
      <c r="AG29" s="61">
        <f t="shared" si="5"/>
        <v>63440</v>
      </c>
      <c r="AH29" s="94">
        <f t="shared" si="5"/>
        <v>42414</v>
      </c>
      <c r="AI29" s="94">
        <f t="shared" si="5"/>
        <v>21379</v>
      </c>
      <c r="AJ29" s="94">
        <f t="shared" si="5"/>
        <v>13527</v>
      </c>
      <c r="AK29" s="94">
        <f t="shared" si="5"/>
        <v>887723</v>
      </c>
      <c r="AL29" s="94">
        <f t="shared" si="5"/>
        <v>17181</v>
      </c>
      <c r="AM29" s="61">
        <f t="shared" si="5"/>
        <v>128108</v>
      </c>
      <c r="AN29" s="94">
        <f t="shared" si="5"/>
        <v>11691</v>
      </c>
      <c r="AO29" s="61">
        <f t="shared" si="5"/>
        <v>813254</v>
      </c>
      <c r="AP29" s="94">
        <f t="shared" si="5"/>
        <v>507468</v>
      </c>
      <c r="AQ29" s="94">
        <f t="shared" si="5"/>
        <v>45159</v>
      </c>
      <c r="AR29" s="94">
        <f t="shared" si="5"/>
        <v>284951</v>
      </c>
      <c r="AS29" s="94">
        <f t="shared" si="5"/>
        <v>4107</v>
      </c>
      <c r="AT29" s="61">
        <f t="shared" si="5"/>
        <v>65592</v>
      </c>
      <c r="AU29" s="61">
        <f t="shared" si="5"/>
        <v>223982</v>
      </c>
      <c r="AV29" s="94">
        <f t="shared" si="5"/>
        <v>49111</v>
      </c>
      <c r="AW29" s="61">
        <f t="shared" si="5"/>
        <v>254657</v>
      </c>
    </row>
    <row r="30" spans="1:133" x14ac:dyDescent="0.25">
      <c r="A30" s="6">
        <v>2018</v>
      </c>
      <c r="B30" s="4" t="s">
        <v>77</v>
      </c>
      <c r="C30" s="6">
        <v>26.032</v>
      </c>
      <c r="D30" t="str">
        <f t="shared" si="0"/>
        <v>OR</v>
      </c>
      <c r="E30" s="6">
        <v>2018</v>
      </c>
      <c r="F30">
        <f t="shared" si="1"/>
        <v>26032</v>
      </c>
      <c r="G30" t="str">
        <f t="shared" si="2"/>
        <v>TILLAMOOK</v>
      </c>
      <c r="H30" s="24"/>
      <c r="I30" s="21">
        <f t="shared" si="6"/>
        <v>2020</v>
      </c>
      <c r="J30" s="61">
        <f t="shared" si="4"/>
        <v>7638037</v>
      </c>
      <c r="K30" s="61">
        <f t="shared" si="7"/>
        <v>19721</v>
      </c>
      <c r="L30" s="94">
        <f t="shared" si="5"/>
        <v>23180</v>
      </c>
      <c r="M30" s="61">
        <f t="shared" si="5"/>
        <v>206564</v>
      </c>
      <c r="N30" s="61">
        <f t="shared" si="5"/>
        <v>79517</v>
      </c>
      <c r="O30" s="94">
        <f t="shared" si="5"/>
        <v>78006</v>
      </c>
      <c r="P30" s="94">
        <f t="shared" si="5"/>
        <v>511731</v>
      </c>
      <c r="Q30" s="94">
        <f t="shared" si="5"/>
        <v>3917</v>
      </c>
      <c r="R30" s="61">
        <f t="shared" si="5"/>
        <v>106474</v>
      </c>
      <c r="S30" s="61">
        <f t="shared" si="5"/>
        <v>43050</v>
      </c>
      <c r="T30" s="94">
        <f t="shared" si="5"/>
        <v>7781</v>
      </c>
      <c r="U30" s="61">
        <f t="shared" si="5"/>
        <v>95455</v>
      </c>
      <c r="V30" s="94">
        <f t="shared" si="5"/>
        <v>2197</v>
      </c>
      <c r="W30" s="61">
        <f t="shared" si="5"/>
        <v>99554</v>
      </c>
      <c r="X30" s="61">
        <f t="shared" si="5"/>
        <v>72950</v>
      </c>
      <c r="Y30" s="61">
        <f t="shared" si="5"/>
        <v>84257</v>
      </c>
      <c r="Z30" s="94">
        <f t="shared" si="5"/>
        <v>31657</v>
      </c>
      <c r="AA30" s="94">
        <f t="shared" si="5"/>
        <v>2266215</v>
      </c>
      <c r="AB30" s="61">
        <f t="shared" si="5"/>
        <v>276354</v>
      </c>
      <c r="AC30" s="94">
        <f t="shared" si="5"/>
        <v>45276</v>
      </c>
      <c r="AD30" s="94">
        <f t="shared" si="5"/>
        <v>22019</v>
      </c>
      <c r="AE30" s="94">
        <f t="shared" si="5"/>
        <v>79018</v>
      </c>
      <c r="AF30" s="94">
        <f t="shared" si="5"/>
        <v>10449</v>
      </c>
      <c r="AG30" s="61">
        <f t="shared" si="5"/>
        <v>64068</v>
      </c>
      <c r="AH30" s="94">
        <f t="shared" si="5"/>
        <v>42647</v>
      </c>
      <c r="AI30" s="94">
        <f t="shared" si="5"/>
        <v>21517</v>
      </c>
      <c r="AJ30" s="94">
        <f t="shared" si="5"/>
        <v>13640</v>
      </c>
      <c r="AK30" s="94">
        <f t="shared" si="5"/>
        <v>899146</v>
      </c>
      <c r="AL30" s="94">
        <f t="shared" si="5"/>
        <v>17424</v>
      </c>
      <c r="AM30" s="61">
        <f t="shared" si="5"/>
        <v>129741.99999999999</v>
      </c>
      <c r="AN30" s="94">
        <f t="shared" si="5"/>
        <v>11781</v>
      </c>
      <c r="AO30" s="61">
        <f t="shared" si="5"/>
        <v>823892</v>
      </c>
      <c r="AP30" s="94">
        <f t="shared" si="5"/>
        <v>511742</v>
      </c>
      <c r="AQ30" s="94">
        <f t="shared" si="5"/>
        <v>45513</v>
      </c>
      <c r="AR30" s="94">
        <f t="shared" si="5"/>
        <v>288982</v>
      </c>
      <c r="AS30" s="94">
        <f t="shared" si="5"/>
        <v>4123</v>
      </c>
      <c r="AT30" s="61">
        <f t="shared" si="5"/>
        <v>65929</v>
      </c>
      <c r="AU30" s="61">
        <f t="shared" si="5"/>
        <v>227039</v>
      </c>
      <c r="AV30" s="94">
        <f t="shared" si="5"/>
        <v>49353</v>
      </c>
      <c r="AW30" s="61">
        <f t="shared" si="5"/>
        <v>256156.99999999997</v>
      </c>
    </row>
    <row r="31" spans="1:133" x14ac:dyDescent="0.25">
      <c r="A31" s="6">
        <v>2018</v>
      </c>
      <c r="B31" s="4" t="s">
        <v>78</v>
      </c>
      <c r="C31" s="6">
        <v>77.965000000000003</v>
      </c>
      <c r="D31" t="str">
        <f t="shared" si="0"/>
        <v>OR</v>
      </c>
      <c r="E31" s="6">
        <v>2018</v>
      </c>
      <c r="F31">
        <f t="shared" si="1"/>
        <v>77965</v>
      </c>
      <c r="G31" t="str">
        <f t="shared" si="2"/>
        <v>UMATILLA</v>
      </c>
      <c r="H31" s="24"/>
      <c r="I31" s="21">
        <f t="shared" si="6"/>
        <v>2021</v>
      </c>
      <c r="J31" s="61">
        <f t="shared" si="4"/>
        <v>7735198</v>
      </c>
      <c r="K31" s="61">
        <f t="shared" si="7"/>
        <v>19817</v>
      </c>
      <c r="L31" s="94">
        <f t="shared" si="5"/>
        <v>23403</v>
      </c>
      <c r="M31" s="61">
        <f t="shared" si="5"/>
        <v>209983</v>
      </c>
      <c r="N31" s="61">
        <f t="shared" si="5"/>
        <v>80321</v>
      </c>
      <c r="O31" s="94">
        <f t="shared" si="5"/>
        <v>78950</v>
      </c>
      <c r="P31" s="94">
        <f t="shared" si="5"/>
        <v>522866.99999999994</v>
      </c>
      <c r="Q31" s="94">
        <f t="shared" si="5"/>
        <v>3912</v>
      </c>
      <c r="R31" s="61">
        <f t="shared" si="5"/>
        <v>107085</v>
      </c>
      <c r="S31" s="61">
        <f t="shared" si="5"/>
        <v>43575</v>
      </c>
      <c r="T31" s="94">
        <f t="shared" si="5"/>
        <v>7822</v>
      </c>
      <c r="U31" s="61">
        <f t="shared" si="5"/>
        <v>96846</v>
      </c>
      <c r="V31" s="94">
        <f t="shared" si="5"/>
        <v>2193</v>
      </c>
      <c r="W31" s="61">
        <f t="shared" si="5"/>
        <v>100871</v>
      </c>
      <c r="X31" s="61">
        <f t="shared" si="5"/>
        <v>73328</v>
      </c>
      <c r="Y31" s="61">
        <f t="shared" si="5"/>
        <v>85018</v>
      </c>
      <c r="Z31" s="94">
        <f t="shared" si="5"/>
        <v>31904</v>
      </c>
      <c r="AA31" s="94">
        <f t="shared" si="5"/>
        <v>2297481</v>
      </c>
      <c r="AB31" s="61">
        <f t="shared" si="5"/>
        <v>279744</v>
      </c>
      <c r="AC31" s="94">
        <f t="shared" si="5"/>
        <v>45693</v>
      </c>
      <c r="AD31" s="94">
        <f t="shared" si="5"/>
        <v>22223</v>
      </c>
      <c r="AE31" s="94">
        <f t="shared" si="5"/>
        <v>79668</v>
      </c>
      <c r="AF31" s="94">
        <f t="shared" si="5"/>
        <v>10475</v>
      </c>
      <c r="AG31" s="61">
        <f t="shared" si="5"/>
        <v>64700.999999999993</v>
      </c>
      <c r="AH31" s="94">
        <f t="shared" si="5"/>
        <v>42880</v>
      </c>
      <c r="AI31" s="94">
        <f t="shared" si="5"/>
        <v>21655</v>
      </c>
      <c r="AJ31" s="94">
        <f t="shared" si="5"/>
        <v>13754</v>
      </c>
      <c r="AK31" s="94">
        <f t="shared" si="5"/>
        <v>910693</v>
      </c>
      <c r="AL31" s="94">
        <f t="shared" si="5"/>
        <v>17670</v>
      </c>
      <c r="AM31" s="61">
        <f t="shared" si="5"/>
        <v>131394</v>
      </c>
      <c r="AN31" s="94">
        <f t="shared" si="5"/>
        <v>11872</v>
      </c>
      <c r="AO31" s="61">
        <f t="shared" si="5"/>
        <v>834651</v>
      </c>
      <c r="AP31" s="94">
        <f t="shared" si="5"/>
        <v>516033</v>
      </c>
      <c r="AQ31" s="94">
        <f t="shared" si="5"/>
        <v>45867</v>
      </c>
      <c r="AR31" s="94">
        <f t="shared" si="5"/>
        <v>293063</v>
      </c>
      <c r="AS31" s="94">
        <f t="shared" si="5"/>
        <v>4140</v>
      </c>
      <c r="AT31" s="61">
        <f t="shared" si="5"/>
        <v>66266</v>
      </c>
      <c r="AU31" s="61">
        <f t="shared" si="5"/>
        <v>230132</v>
      </c>
      <c r="AV31" s="94">
        <f t="shared" si="5"/>
        <v>49594</v>
      </c>
      <c r="AW31" s="61">
        <f t="shared" si="5"/>
        <v>257654</v>
      </c>
    </row>
    <row r="32" spans="1:133" x14ac:dyDescent="0.25">
      <c r="A32" s="6">
        <v>2018</v>
      </c>
      <c r="B32" s="4" t="s">
        <v>79</v>
      </c>
      <c r="C32" s="6">
        <v>26.015999999999998</v>
      </c>
      <c r="D32" t="str">
        <f t="shared" si="0"/>
        <v>OR</v>
      </c>
      <c r="E32" s="6">
        <v>2018</v>
      </c>
      <c r="F32">
        <f t="shared" si="1"/>
        <v>26016</v>
      </c>
      <c r="G32" t="str">
        <f t="shared" si="2"/>
        <v>UNION</v>
      </c>
      <c r="H32" s="24"/>
      <c r="I32" s="21">
        <f t="shared" si="6"/>
        <v>2022</v>
      </c>
      <c r="J32" s="61">
        <f t="shared" si="4"/>
        <v>7833452</v>
      </c>
      <c r="K32" s="61">
        <f t="shared" si="7"/>
        <v>19913</v>
      </c>
      <c r="L32" s="94">
        <f t="shared" si="5"/>
        <v>23627</v>
      </c>
      <c r="M32" s="61">
        <f t="shared" si="5"/>
        <v>213447</v>
      </c>
      <c r="N32" s="61">
        <f t="shared" si="5"/>
        <v>81130</v>
      </c>
      <c r="O32" s="94">
        <f t="shared" si="5"/>
        <v>79903</v>
      </c>
      <c r="P32" s="94">
        <f t="shared" si="5"/>
        <v>534215</v>
      </c>
      <c r="Q32" s="94">
        <f t="shared" si="5"/>
        <v>3906</v>
      </c>
      <c r="R32" s="61">
        <f t="shared" si="5"/>
        <v>107694</v>
      </c>
      <c r="S32" s="61">
        <f t="shared" si="5"/>
        <v>44105</v>
      </c>
      <c r="T32" s="94">
        <f t="shared" si="5"/>
        <v>7863</v>
      </c>
      <c r="U32" s="61">
        <f t="shared" si="5"/>
        <v>98251</v>
      </c>
      <c r="V32" s="94">
        <f t="shared" si="5"/>
        <v>2188</v>
      </c>
      <c r="W32" s="61">
        <f t="shared" si="5"/>
        <v>102202</v>
      </c>
      <c r="X32" s="61">
        <f t="shared" si="5"/>
        <v>73707</v>
      </c>
      <c r="Y32" s="61">
        <f t="shared" si="5"/>
        <v>85783</v>
      </c>
      <c r="Z32" s="94">
        <f t="shared" si="5"/>
        <v>32152</v>
      </c>
      <c r="AA32" s="94">
        <f t="shared" si="5"/>
        <v>2329123</v>
      </c>
      <c r="AB32" s="61">
        <f t="shared" si="5"/>
        <v>283169</v>
      </c>
      <c r="AC32" s="94">
        <f t="shared" si="5"/>
        <v>46112</v>
      </c>
      <c r="AD32" s="94">
        <f t="shared" si="5"/>
        <v>22428</v>
      </c>
      <c r="AE32" s="94">
        <f t="shared" si="5"/>
        <v>80321</v>
      </c>
      <c r="AF32" s="94">
        <f t="shared" si="5"/>
        <v>10501</v>
      </c>
      <c r="AG32" s="61">
        <f t="shared" si="5"/>
        <v>65337.999999999993</v>
      </c>
      <c r="AH32" s="94">
        <f t="shared" si="5"/>
        <v>43113</v>
      </c>
      <c r="AI32" s="94">
        <f t="shared" si="5"/>
        <v>21794</v>
      </c>
      <c r="AJ32" s="94">
        <f t="shared" si="5"/>
        <v>13868</v>
      </c>
      <c r="AK32" s="94">
        <f t="shared" si="5"/>
        <v>922367</v>
      </c>
      <c r="AL32" s="94">
        <f t="shared" si="5"/>
        <v>17919</v>
      </c>
      <c r="AM32" s="61">
        <f t="shared" si="5"/>
        <v>133063</v>
      </c>
      <c r="AN32" s="94">
        <f t="shared" si="5"/>
        <v>11962</v>
      </c>
      <c r="AO32" s="61">
        <f t="shared" si="5"/>
        <v>845529</v>
      </c>
      <c r="AP32" s="94">
        <f t="shared" si="5"/>
        <v>520341</v>
      </c>
      <c r="AQ32" s="94">
        <f t="shared" si="5"/>
        <v>46223</v>
      </c>
      <c r="AR32" s="94">
        <f t="shared" si="5"/>
        <v>297195</v>
      </c>
      <c r="AS32" s="94">
        <f t="shared" si="5"/>
        <v>4156</v>
      </c>
      <c r="AT32" s="61">
        <f t="shared" si="5"/>
        <v>66601</v>
      </c>
      <c r="AU32" s="61">
        <f t="shared" si="5"/>
        <v>233262</v>
      </c>
      <c r="AV32" s="94">
        <f t="shared" si="5"/>
        <v>49835</v>
      </c>
      <c r="AW32" s="61">
        <f t="shared" si="5"/>
        <v>259146.00000000003</v>
      </c>
    </row>
    <row r="33" spans="1:49" x14ac:dyDescent="0.25">
      <c r="A33" s="6">
        <v>2018</v>
      </c>
      <c r="B33" s="4" t="s">
        <v>80</v>
      </c>
      <c r="C33" s="6">
        <v>6.9160000000000004</v>
      </c>
      <c r="D33" t="str">
        <f t="shared" si="0"/>
        <v>OR</v>
      </c>
      <c r="E33" s="6">
        <v>2018</v>
      </c>
      <c r="F33">
        <f t="shared" si="1"/>
        <v>6916</v>
      </c>
      <c r="G33" t="str">
        <f t="shared" si="2"/>
        <v>WALLOWA</v>
      </c>
      <c r="H33" s="24"/>
      <c r="I33" s="21">
        <f t="shared" si="6"/>
        <v>2023</v>
      </c>
      <c r="J33" s="61">
        <f t="shared" si="4"/>
        <v>7932728</v>
      </c>
      <c r="K33" s="61">
        <f t="shared" si="7"/>
        <v>20008</v>
      </c>
      <c r="L33" s="94">
        <f t="shared" si="5"/>
        <v>23852</v>
      </c>
      <c r="M33" s="61">
        <f t="shared" si="5"/>
        <v>216956</v>
      </c>
      <c r="N33" s="61">
        <f t="shared" si="5"/>
        <v>81944</v>
      </c>
      <c r="O33" s="94">
        <f t="shared" si="5"/>
        <v>80865</v>
      </c>
      <c r="P33" s="94">
        <f t="shared" si="5"/>
        <v>545772</v>
      </c>
      <c r="Q33" s="94">
        <f t="shared" si="5"/>
        <v>3900</v>
      </c>
      <c r="R33" s="61">
        <f t="shared" si="5"/>
        <v>108298</v>
      </c>
      <c r="S33" s="61">
        <f t="shared" si="5"/>
        <v>44639</v>
      </c>
      <c r="T33" s="94">
        <f t="shared" si="5"/>
        <v>7903</v>
      </c>
      <c r="U33" s="61">
        <f t="shared" si="5"/>
        <v>99672</v>
      </c>
      <c r="V33" s="94">
        <f t="shared" si="5"/>
        <v>2184</v>
      </c>
      <c r="W33" s="61">
        <f t="shared" si="5"/>
        <v>103546</v>
      </c>
      <c r="X33" s="61">
        <f t="shared" si="5"/>
        <v>74084</v>
      </c>
      <c r="Y33" s="61">
        <f t="shared" si="5"/>
        <v>86552</v>
      </c>
      <c r="Z33" s="94">
        <f t="shared" si="5"/>
        <v>32401.000000000004</v>
      </c>
      <c r="AA33" s="94">
        <f t="shared" si="5"/>
        <v>2361116</v>
      </c>
      <c r="AB33" s="61">
        <f t="shared" si="5"/>
        <v>286625</v>
      </c>
      <c r="AC33" s="94">
        <f t="shared" si="5"/>
        <v>46534</v>
      </c>
      <c r="AD33" s="94">
        <f t="shared" si="5"/>
        <v>22633</v>
      </c>
      <c r="AE33" s="94">
        <f t="shared" si="5"/>
        <v>80977</v>
      </c>
      <c r="AF33" s="94">
        <f t="shared" si="5"/>
        <v>10527</v>
      </c>
      <c r="AG33" s="61">
        <f t="shared" si="5"/>
        <v>65980</v>
      </c>
      <c r="AH33" s="94">
        <f t="shared" si="5"/>
        <v>43345</v>
      </c>
      <c r="AI33" s="94">
        <f t="shared" si="5"/>
        <v>21933</v>
      </c>
      <c r="AJ33" s="94">
        <f t="shared" si="5"/>
        <v>13983</v>
      </c>
      <c r="AK33" s="94">
        <f t="shared" si="5"/>
        <v>934158</v>
      </c>
      <c r="AL33" s="94">
        <f t="shared" si="5"/>
        <v>18171</v>
      </c>
      <c r="AM33" s="61">
        <f t="shared" si="5"/>
        <v>134749</v>
      </c>
      <c r="AN33" s="94">
        <f t="shared" si="5"/>
        <v>12052</v>
      </c>
      <c r="AO33" s="61">
        <f t="shared" si="5"/>
        <v>856519</v>
      </c>
      <c r="AP33" s="94">
        <f t="shared" si="5"/>
        <v>524659</v>
      </c>
      <c r="AQ33" s="94">
        <f t="shared" si="5"/>
        <v>46580</v>
      </c>
      <c r="AR33" s="94">
        <f t="shared" si="5"/>
        <v>301375</v>
      </c>
      <c r="AS33" s="94">
        <f t="shared" si="5"/>
        <v>4172</v>
      </c>
      <c r="AT33" s="61">
        <f t="shared" si="5"/>
        <v>66933</v>
      </c>
      <c r="AU33" s="61">
        <f t="shared" si="5"/>
        <v>236425</v>
      </c>
      <c r="AV33" s="94">
        <f t="shared" si="5"/>
        <v>50074</v>
      </c>
      <c r="AW33" s="61">
        <f t="shared" si="5"/>
        <v>260632</v>
      </c>
    </row>
    <row r="34" spans="1:49" x14ac:dyDescent="0.25">
      <c r="A34" s="6">
        <v>2018</v>
      </c>
      <c r="B34" s="4" t="s">
        <v>81</v>
      </c>
      <c r="C34" s="6">
        <v>26.196999999999999</v>
      </c>
      <c r="D34" t="str">
        <f t="shared" si="0"/>
        <v>OR</v>
      </c>
      <c r="E34" s="6">
        <v>2018</v>
      </c>
      <c r="F34">
        <f t="shared" si="1"/>
        <v>26197</v>
      </c>
      <c r="G34" t="str">
        <f t="shared" si="2"/>
        <v>WASCO</v>
      </c>
      <c r="H34" s="24"/>
      <c r="I34" s="21">
        <f t="shared" si="6"/>
        <v>2024</v>
      </c>
      <c r="J34" s="61">
        <f t="shared" si="4"/>
        <v>8033084</v>
      </c>
      <c r="K34" s="61">
        <f t="shared" si="7"/>
        <v>20104</v>
      </c>
      <c r="L34" s="94">
        <f t="shared" si="5"/>
        <v>24079</v>
      </c>
      <c r="M34" s="61">
        <f t="shared" si="5"/>
        <v>220511</v>
      </c>
      <c r="N34" s="61">
        <f t="shared" si="5"/>
        <v>82764</v>
      </c>
      <c r="O34" s="94">
        <f t="shared" si="5"/>
        <v>81837</v>
      </c>
      <c r="P34" s="94">
        <f t="shared" si="5"/>
        <v>557544</v>
      </c>
      <c r="Q34" s="94">
        <f t="shared" si="5"/>
        <v>3894</v>
      </c>
      <c r="R34" s="61">
        <f t="shared" si="5"/>
        <v>108899</v>
      </c>
      <c r="S34" s="61">
        <f t="shared" si="5"/>
        <v>45179</v>
      </c>
      <c r="T34" s="94">
        <f t="shared" si="5"/>
        <v>7944</v>
      </c>
      <c r="U34" s="61">
        <f t="shared" si="5"/>
        <v>101107</v>
      </c>
      <c r="V34" s="94">
        <f t="shared" si="5"/>
        <v>2179</v>
      </c>
      <c r="W34" s="61">
        <f t="shared" si="5"/>
        <v>104904</v>
      </c>
      <c r="X34" s="61">
        <f t="shared" si="5"/>
        <v>74462</v>
      </c>
      <c r="Y34" s="61">
        <f t="shared" si="5"/>
        <v>87326</v>
      </c>
      <c r="Z34" s="94">
        <f t="shared" si="5"/>
        <v>32650</v>
      </c>
      <c r="AA34" s="94">
        <f t="shared" si="5"/>
        <v>2393479</v>
      </c>
      <c r="AB34" s="61">
        <f t="shared" si="5"/>
        <v>290115</v>
      </c>
      <c r="AC34" s="94">
        <f t="shared" si="5"/>
        <v>46958</v>
      </c>
      <c r="AD34" s="94">
        <f t="shared" si="5"/>
        <v>22838</v>
      </c>
      <c r="AE34" s="94">
        <f t="shared" si="5"/>
        <v>81635</v>
      </c>
      <c r="AF34" s="94">
        <f t="shared" si="5"/>
        <v>10552</v>
      </c>
      <c r="AG34" s="61">
        <f t="shared" si="5"/>
        <v>66626</v>
      </c>
      <c r="AH34" s="94">
        <f t="shared" si="5"/>
        <v>43577</v>
      </c>
      <c r="AI34" s="94">
        <f t="shared" si="5"/>
        <v>22072</v>
      </c>
      <c r="AJ34" s="94">
        <f t="shared" si="5"/>
        <v>14098</v>
      </c>
      <c r="AK34" s="94">
        <f t="shared" si="5"/>
        <v>946071</v>
      </c>
      <c r="AL34" s="94">
        <f t="shared" si="5"/>
        <v>18426</v>
      </c>
      <c r="AM34" s="61">
        <f t="shared" ref="AM34:AW49" si="8">SUMIFS($F:$F,$G:$G,AM$1,$A:$A,$I34,$D:$D,$H$28)</f>
        <v>136452</v>
      </c>
      <c r="AN34" s="94">
        <f t="shared" si="8"/>
        <v>12143</v>
      </c>
      <c r="AO34" s="61">
        <f t="shared" si="8"/>
        <v>867626</v>
      </c>
      <c r="AP34" s="94">
        <f t="shared" si="8"/>
        <v>528990</v>
      </c>
      <c r="AQ34" s="94">
        <f t="shared" si="8"/>
        <v>46937</v>
      </c>
      <c r="AR34" s="94">
        <f t="shared" si="8"/>
        <v>305604</v>
      </c>
      <c r="AS34" s="94">
        <f t="shared" si="8"/>
        <v>4188</v>
      </c>
      <c r="AT34" s="61">
        <f t="shared" si="8"/>
        <v>67265</v>
      </c>
      <c r="AU34" s="61">
        <f t="shared" si="8"/>
        <v>239625</v>
      </c>
      <c r="AV34" s="94">
        <f t="shared" si="8"/>
        <v>50312</v>
      </c>
      <c r="AW34" s="61">
        <f t="shared" si="8"/>
        <v>262112.00000000003</v>
      </c>
    </row>
    <row r="35" spans="1:49" x14ac:dyDescent="0.25">
      <c r="A35" s="6">
        <v>2018</v>
      </c>
      <c r="B35" s="4" t="s">
        <v>82</v>
      </c>
      <c r="C35" s="6">
        <v>605.76</v>
      </c>
      <c r="D35" t="str">
        <f t="shared" si="0"/>
        <v>OR</v>
      </c>
      <c r="E35" s="6">
        <v>2018</v>
      </c>
      <c r="F35">
        <f t="shared" si="1"/>
        <v>605760</v>
      </c>
      <c r="G35" t="str">
        <f t="shared" si="2"/>
        <v>WASHINGTON</v>
      </c>
      <c r="H35" s="24"/>
      <c r="I35" s="21">
        <f t="shared" si="6"/>
        <v>2025</v>
      </c>
      <c r="J35" s="61">
        <f t="shared" si="4"/>
        <v>8134265</v>
      </c>
      <c r="K35" s="61">
        <f t="shared" si="7"/>
        <v>20198</v>
      </c>
      <c r="L35" s="94">
        <f t="shared" si="7"/>
        <v>24306</v>
      </c>
      <c r="M35" s="61">
        <f t="shared" si="7"/>
        <v>224105</v>
      </c>
      <c r="N35" s="61">
        <f t="shared" si="7"/>
        <v>83586</v>
      </c>
      <c r="O35" s="94">
        <f t="shared" si="7"/>
        <v>82815</v>
      </c>
      <c r="P35" s="94">
        <f t="shared" si="7"/>
        <v>569516</v>
      </c>
      <c r="Q35" s="94">
        <f t="shared" si="7"/>
        <v>3888</v>
      </c>
      <c r="R35" s="61">
        <f t="shared" si="7"/>
        <v>109493</v>
      </c>
      <c r="S35" s="61">
        <f t="shared" si="7"/>
        <v>45721</v>
      </c>
      <c r="T35" s="94">
        <f t="shared" si="7"/>
        <v>7984</v>
      </c>
      <c r="U35" s="61">
        <f t="shared" si="7"/>
        <v>102554</v>
      </c>
      <c r="V35" s="94">
        <f t="shared" si="7"/>
        <v>2175</v>
      </c>
      <c r="W35" s="61">
        <f t="shared" si="7"/>
        <v>106272</v>
      </c>
      <c r="X35" s="61">
        <f t="shared" si="7"/>
        <v>74836</v>
      </c>
      <c r="Y35" s="61">
        <f t="shared" si="7"/>
        <v>88101</v>
      </c>
      <c r="Z35" s="94">
        <f t="shared" si="7"/>
        <v>32900</v>
      </c>
      <c r="AA35" s="94">
        <f t="shared" ref="AA35:AP49" si="9">SUMIFS($F:$F,$G:$G,AA$1,$A:$A,$I35,$D:$D,$H$28)</f>
        <v>2426138</v>
      </c>
      <c r="AB35" s="61">
        <f t="shared" si="9"/>
        <v>293630</v>
      </c>
      <c r="AC35" s="94">
        <f t="shared" si="9"/>
        <v>47383</v>
      </c>
      <c r="AD35" s="94">
        <f t="shared" si="9"/>
        <v>23044</v>
      </c>
      <c r="AE35" s="94">
        <f t="shared" si="9"/>
        <v>82294</v>
      </c>
      <c r="AF35" s="94">
        <f t="shared" si="9"/>
        <v>10576</v>
      </c>
      <c r="AG35" s="61">
        <f t="shared" si="9"/>
        <v>67274</v>
      </c>
      <c r="AH35" s="94">
        <f t="shared" si="9"/>
        <v>43808</v>
      </c>
      <c r="AI35" s="94">
        <f t="shared" si="9"/>
        <v>22210</v>
      </c>
      <c r="AJ35" s="94">
        <f t="shared" si="9"/>
        <v>14213</v>
      </c>
      <c r="AK35" s="94">
        <f t="shared" si="9"/>
        <v>958078</v>
      </c>
      <c r="AL35" s="94">
        <f t="shared" si="9"/>
        <v>18683</v>
      </c>
      <c r="AM35" s="61">
        <f t="shared" si="9"/>
        <v>138169</v>
      </c>
      <c r="AN35" s="94">
        <f t="shared" si="9"/>
        <v>12232</v>
      </c>
      <c r="AO35" s="61">
        <f t="shared" si="9"/>
        <v>878824</v>
      </c>
      <c r="AP35" s="94">
        <f t="shared" si="9"/>
        <v>533318</v>
      </c>
      <c r="AQ35" s="94">
        <f t="shared" si="8"/>
        <v>47293</v>
      </c>
      <c r="AR35" s="94">
        <f t="shared" si="8"/>
        <v>309874</v>
      </c>
      <c r="AS35" s="94">
        <f t="shared" si="8"/>
        <v>4203</v>
      </c>
      <c r="AT35" s="61">
        <f t="shared" si="8"/>
        <v>67592</v>
      </c>
      <c r="AU35" s="61">
        <f t="shared" si="8"/>
        <v>242853</v>
      </c>
      <c r="AV35" s="94">
        <f t="shared" si="8"/>
        <v>50548</v>
      </c>
      <c r="AW35" s="61">
        <f t="shared" si="8"/>
        <v>263578</v>
      </c>
    </row>
    <row r="36" spans="1:49" x14ac:dyDescent="0.25">
      <c r="A36" s="6">
        <v>2018</v>
      </c>
      <c r="B36" s="4" t="s">
        <v>83</v>
      </c>
      <c r="C36" s="6">
        <v>1.349</v>
      </c>
      <c r="D36" t="str">
        <f t="shared" si="0"/>
        <v>OR</v>
      </c>
      <c r="E36" s="6">
        <v>2018</v>
      </c>
      <c r="F36">
        <f t="shared" si="1"/>
        <v>1349</v>
      </c>
      <c r="G36" t="str">
        <f t="shared" si="2"/>
        <v>WHEELER</v>
      </c>
      <c r="H36" s="24"/>
      <c r="I36" s="21">
        <f t="shared" si="6"/>
        <v>2026</v>
      </c>
      <c r="J36" s="61">
        <f t="shared" si="4"/>
        <v>8236191</v>
      </c>
      <c r="K36" s="61">
        <f t="shared" si="7"/>
        <v>20291</v>
      </c>
      <c r="L36" s="94">
        <f t="shared" si="7"/>
        <v>24533</v>
      </c>
      <c r="M36" s="61">
        <f t="shared" si="7"/>
        <v>227735</v>
      </c>
      <c r="N36" s="61">
        <f t="shared" si="7"/>
        <v>84409</v>
      </c>
      <c r="O36" s="94">
        <f t="shared" si="7"/>
        <v>83798</v>
      </c>
      <c r="P36" s="94">
        <f t="shared" si="7"/>
        <v>581685</v>
      </c>
      <c r="Q36" s="94">
        <f t="shared" si="7"/>
        <v>3882</v>
      </c>
      <c r="R36" s="61">
        <f t="shared" si="7"/>
        <v>110079</v>
      </c>
      <c r="S36" s="61">
        <f t="shared" si="7"/>
        <v>46267</v>
      </c>
      <c r="T36" s="94">
        <f t="shared" si="7"/>
        <v>8023.9999999999991</v>
      </c>
      <c r="U36" s="61">
        <f t="shared" si="7"/>
        <v>104012</v>
      </c>
      <c r="V36" s="94">
        <f t="shared" si="7"/>
        <v>2170</v>
      </c>
      <c r="W36" s="61">
        <f t="shared" si="7"/>
        <v>107650</v>
      </c>
      <c r="X36" s="61">
        <f t="shared" si="7"/>
        <v>75207</v>
      </c>
      <c r="Y36" s="61">
        <f t="shared" si="7"/>
        <v>88876</v>
      </c>
      <c r="Z36" s="94">
        <f t="shared" si="7"/>
        <v>33149</v>
      </c>
      <c r="AA36" s="94">
        <f t="shared" si="9"/>
        <v>2459067</v>
      </c>
      <c r="AB36" s="61">
        <f t="shared" si="9"/>
        <v>297166</v>
      </c>
      <c r="AC36" s="94">
        <f t="shared" si="9"/>
        <v>47809</v>
      </c>
      <c r="AD36" s="94">
        <f t="shared" si="9"/>
        <v>23248</v>
      </c>
      <c r="AE36" s="94">
        <f t="shared" si="9"/>
        <v>82953</v>
      </c>
      <c r="AF36" s="94">
        <f t="shared" si="9"/>
        <v>10600</v>
      </c>
      <c r="AG36" s="61">
        <f t="shared" si="9"/>
        <v>67924</v>
      </c>
      <c r="AH36" s="94">
        <f t="shared" si="9"/>
        <v>44036</v>
      </c>
      <c r="AI36" s="94">
        <f t="shared" si="9"/>
        <v>22348</v>
      </c>
      <c r="AJ36" s="94">
        <f t="shared" si="9"/>
        <v>14328</v>
      </c>
      <c r="AK36" s="94">
        <f t="shared" si="9"/>
        <v>970169</v>
      </c>
      <c r="AL36" s="94">
        <f t="shared" si="9"/>
        <v>18943</v>
      </c>
      <c r="AM36" s="61">
        <f t="shared" si="9"/>
        <v>139897</v>
      </c>
      <c r="AN36" s="94">
        <f t="shared" si="9"/>
        <v>12321</v>
      </c>
      <c r="AO36" s="61">
        <f t="shared" si="9"/>
        <v>890103</v>
      </c>
      <c r="AP36" s="94">
        <f t="shared" si="9"/>
        <v>537636</v>
      </c>
      <c r="AQ36" s="94">
        <f t="shared" si="8"/>
        <v>47648</v>
      </c>
      <c r="AR36" s="94">
        <f t="shared" si="8"/>
        <v>314181</v>
      </c>
      <c r="AS36" s="94">
        <f t="shared" si="8"/>
        <v>4218</v>
      </c>
      <c r="AT36" s="61">
        <f t="shared" si="8"/>
        <v>67915</v>
      </c>
      <c r="AU36" s="61">
        <f t="shared" si="8"/>
        <v>246107</v>
      </c>
      <c r="AV36" s="94">
        <f t="shared" si="8"/>
        <v>50780</v>
      </c>
      <c r="AW36" s="61">
        <f t="shared" si="8"/>
        <v>265027</v>
      </c>
    </row>
    <row r="37" spans="1:49" x14ac:dyDescent="0.25">
      <c r="A37" s="6">
        <v>2018</v>
      </c>
      <c r="B37" s="4" t="s">
        <v>84</v>
      </c>
      <c r="C37" s="6">
        <v>105.773</v>
      </c>
      <c r="D37" t="str">
        <f t="shared" si="0"/>
        <v>OR</v>
      </c>
      <c r="E37" s="6">
        <v>2018</v>
      </c>
      <c r="F37">
        <f t="shared" si="1"/>
        <v>105773</v>
      </c>
      <c r="G37" t="str">
        <f t="shared" si="2"/>
        <v>YAMHILL</v>
      </c>
      <c r="H37" s="24"/>
      <c r="I37" s="21">
        <f t="shared" si="6"/>
        <v>2027</v>
      </c>
      <c r="J37" s="61">
        <f t="shared" si="4"/>
        <v>8338831</v>
      </c>
      <c r="K37" s="61">
        <f t="shared" si="7"/>
        <v>20383</v>
      </c>
      <c r="L37" s="94">
        <f t="shared" si="7"/>
        <v>24760</v>
      </c>
      <c r="M37" s="61">
        <f t="shared" si="7"/>
        <v>231402</v>
      </c>
      <c r="N37" s="61">
        <f t="shared" si="7"/>
        <v>85234</v>
      </c>
      <c r="O37" s="94">
        <f t="shared" si="7"/>
        <v>84787</v>
      </c>
      <c r="P37" s="94">
        <f t="shared" si="7"/>
        <v>594050</v>
      </c>
      <c r="Q37" s="94">
        <f t="shared" si="7"/>
        <v>3875</v>
      </c>
      <c r="R37" s="61">
        <f t="shared" si="7"/>
        <v>110656</v>
      </c>
      <c r="S37" s="61">
        <f t="shared" si="7"/>
        <v>46815</v>
      </c>
      <c r="T37" s="94">
        <f t="shared" si="7"/>
        <v>8063.0000000000009</v>
      </c>
      <c r="U37" s="61">
        <f t="shared" si="7"/>
        <v>105481</v>
      </c>
      <c r="V37" s="94">
        <f t="shared" si="7"/>
        <v>2165</v>
      </c>
      <c r="W37" s="61">
        <f t="shared" si="7"/>
        <v>109037</v>
      </c>
      <c r="X37" s="61">
        <f t="shared" si="7"/>
        <v>75575</v>
      </c>
      <c r="Y37" s="61">
        <f t="shared" si="7"/>
        <v>89652</v>
      </c>
      <c r="Z37" s="94">
        <f t="shared" si="7"/>
        <v>33397</v>
      </c>
      <c r="AA37" s="94">
        <f t="shared" si="9"/>
        <v>2492259</v>
      </c>
      <c r="AB37" s="61">
        <f t="shared" si="9"/>
        <v>300723</v>
      </c>
      <c r="AC37" s="94">
        <f t="shared" si="9"/>
        <v>48235</v>
      </c>
      <c r="AD37" s="94">
        <f t="shared" si="9"/>
        <v>23452</v>
      </c>
      <c r="AE37" s="94">
        <f t="shared" si="9"/>
        <v>83610</v>
      </c>
      <c r="AF37" s="94">
        <f t="shared" si="9"/>
        <v>10623</v>
      </c>
      <c r="AG37" s="61">
        <f t="shared" si="9"/>
        <v>68574</v>
      </c>
      <c r="AH37" s="94">
        <f t="shared" si="9"/>
        <v>44262</v>
      </c>
      <c r="AI37" s="94">
        <f t="shared" si="9"/>
        <v>22485</v>
      </c>
      <c r="AJ37" s="94">
        <f t="shared" si="9"/>
        <v>14442</v>
      </c>
      <c r="AK37" s="94">
        <f t="shared" si="9"/>
        <v>982339</v>
      </c>
      <c r="AL37" s="94">
        <f t="shared" si="9"/>
        <v>19204</v>
      </c>
      <c r="AM37" s="61">
        <f t="shared" si="9"/>
        <v>141636</v>
      </c>
      <c r="AN37" s="94">
        <f t="shared" si="9"/>
        <v>12410</v>
      </c>
      <c r="AO37" s="61">
        <f t="shared" si="9"/>
        <v>901460</v>
      </c>
      <c r="AP37" s="94">
        <f t="shared" si="9"/>
        <v>541941</v>
      </c>
      <c r="AQ37" s="94">
        <f t="shared" si="8"/>
        <v>48001</v>
      </c>
      <c r="AR37" s="94">
        <f t="shared" si="8"/>
        <v>318524</v>
      </c>
      <c r="AS37" s="94">
        <f t="shared" si="8"/>
        <v>4233</v>
      </c>
      <c r="AT37" s="61">
        <f t="shared" si="8"/>
        <v>68233</v>
      </c>
      <c r="AU37" s="61">
        <f t="shared" si="8"/>
        <v>249386</v>
      </c>
      <c r="AV37" s="94">
        <f t="shared" si="8"/>
        <v>51009</v>
      </c>
      <c r="AW37" s="61">
        <f t="shared" si="8"/>
        <v>266458</v>
      </c>
    </row>
    <row r="38" spans="1:49" x14ac:dyDescent="0.25">
      <c r="A38" s="6">
        <v>2018</v>
      </c>
      <c r="B38" s="4" t="s">
        <v>85</v>
      </c>
      <c r="C38" s="6">
        <v>19.527999999999999</v>
      </c>
      <c r="D38" t="str">
        <f t="shared" si="0"/>
        <v>WA</v>
      </c>
      <c r="E38" s="6">
        <v>2018</v>
      </c>
      <c r="F38">
        <f t="shared" si="1"/>
        <v>19528</v>
      </c>
      <c r="G38" t="str">
        <f t="shared" si="2"/>
        <v>ADAMS</v>
      </c>
      <c r="H38" s="24"/>
      <c r="I38" s="21">
        <f t="shared" si="6"/>
        <v>2028</v>
      </c>
      <c r="J38" s="61">
        <f t="shared" si="4"/>
        <v>8442010</v>
      </c>
      <c r="K38" s="61">
        <f t="shared" si="7"/>
        <v>20474</v>
      </c>
      <c r="L38" s="94">
        <f t="shared" si="7"/>
        <v>24987</v>
      </c>
      <c r="M38" s="61">
        <f t="shared" si="7"/>
        <v>235101</v>
      </c>
      <c r="N38" s="61">
        <f t="shared" si="7"/>
        <v>86058</v>
      </c>
      <c r="O38" s="94">
        <f t="shared" si="7"/>
        <v>85780</v>
      </c>
      <c r="P38" s="94">
        <f t="shared" si="7"/>
        <v>606600</v>
      </c>
      <c r="Q38" s="94">
        <f t="shared" si="7"/>
        <v>3867</v>
      </c>
      <c r="R38" s="61">
        <f t="shared" si="7"/>
        <v>111222</v>
      </c>
      <c r="S38" s="61">
        <f t="shared" si="7"/>
        <v>47366</v>
      </c>
      <c r="T38" s="94">
        <f t="shared" si="7"/>
        <v>8101.0000000000009</v>
      </c>
      <c r="U38" s="61">
        <f t="shared" si="7"/>
        <v>106957</v>
      </c>
      <c r="V38" s="94">
        <f t="shared" si="7"/>
        <v>2160</v>
      </c>
      <c r="W38" s="61">
        <f t="shared" si="7"/>
        <v>110431</v>
      </c>
      <c r="X38" s="61">
        <f t="shared" si="7"/>
        <v>75937</v>
      </c>
      <c r="Y38" s="61">
        <f t="shared" si="7"/>
        <v>90426</v>
      </c>
      <c r="Z38" s="94">
        <f t="shared" si="7"/>
        <v>33645</v>
      </c>
      <c r="AA38" s="94">
        <f t="shared" si="9"/>
        <v>2525660</v>
      </c>
      <c r="AB38" s="61">
        <f t="shared" si="9"/>
        <v>304293</v>
      </c>
      <c r="AC38" s="94">
        <f t="shared" si="9"/>
        <v>48660</v>
      </c>
      <c r="AD38" s="94">
        <f t="shared" si="9"/>
        <v>23655</v>
      </c>
      <c r="AE38" s="94">
        <f t="shared" si="9"/>
        <v>84265</v>
      </c>
      <c r="AF38" s="94">
        <f t="shared" si="9"/>
        <v>10644</v>
      </c>
      <c r="AG38" s="61">
        <f t="shared" si="9"/>
        <v>69225</v>
      </c>
      <c r="AH38" s="94">
        <f t="shared" si="9"/>
        <v>44484</v>
      </c>
      <c r="AI38" s="94">
        <f t="shared" si="9"/>
        <v>22621</v>
      </c>
      <c r="AJ38" s="94">
        <f t="shared" si="9"/>
        <v>14555</v>
      </c>
      <c r="AK38" s="94">
        <f t="shared" si="9"/>
        <v>994568</v>
      </c>
      <c r="AL38" s="94">
        <f t="shared" si="9"/>
        <v>19468</v>
      </c>
      <c r="AM38" s="61">
        <f t="shared" si="9"/>
        <v>143383</v>
      </c>
      <c r="AN38" s="94">
        <f t="shared" si="9"/>
        <v>12497</v>
      </c>
      <c r="AO38" s="61">
        <f t="shared" si="9"/>
        <v>912875</v>
      </c>
      <c r="AP38" s="94">
        <f t="shared" si="9"/>
        <v>546221</v>
      </c>
      <c r="AQ38" s="94">
        <f t="shared" si="8"/>
        <v>48352</v>
      </c>
      <c r="AR38" s="94">
        <f t="shared" si="8"/>
        <v>322897</v>
      </c>
      <c r="AS38" s="94">
        <f t="shared" si="8"/>
        <v>4247</v>
      </c>
      <c r="AT38" s="61">
        <f t="shared" si="8"/>
        <v>68543</v>
      </c>
      <c r="AU38" s="61">
        <f t="shared" si="8"/>
        <v>252685</v>
      </c>
      <c r="AV38" s="94">
        <f t="shared" si="8"/>
        <v>51234</v>
      </c>
      <c r="AW38" s="61">
        <f t="shared" si="8"/>
        <v>267866</v>
      </c>
    </row>
    <row r="39" spans="1:49" x14ac:dyDescent="0.25">
      <c r="A39" s="6">
        <v>2018</v>
      </c>
      <c r="B39" s="4" t="s">
        <v>86</v>
      </c>
      <c r="C39" s="6">
        <v>22.739000000000001</v>
      </c>
      <c r="D39" t="str">
        <f t="shared" si="0"/>
        <v>WA</v>
      </c>
      <c r="E39" s="6">
        <v>2018</v>
      </c>
      <c r="F39">
        <f t="shared" si="1"/>
        <v>22739</v>
      </c>
      <c r="G39" t="str">
        <f t="shared" si="2"/>
        <v>ASOTIN</v>
      </c>
      <c r="H39" s="24"/>
      <c r="I39" s="21">
        <f t="shared" si="6"/>
        <v>2029</v>
      </c>
      <c r="J39" s="61">
        <f t="shared" si="4"/>
        <v>8545848</v>
      </c>
      <c r="K39" s="61">
        <f t="shared" si="7"/>
        <v>20563</v>
      </c>
      <c r="L39" s="94">
        <f t="shared" si="7"/>
        <v>25213</v>
      </c>
      <c r="M39" s="61">
        <f t="shared" si="7"/>
        <v>238833</v>
      </c>
      <c r="N39" s="61">
        <f t="shared" si="7"/>
        <v>86883</v>
      </c>
      <c r="O39" s="94">
        <f t="shared" si="7"/>
        <v>86778</v>
      </c>
      <c r="P39" s="94">
        <f t="shared" si="7"/>
        <v>619345</v>
      </c>
      <c r="Q39" s="94">
        <f t="shared" si="7"/>
        <v>3859</v>
      </c>
      <c r="R39" s="61">
        <f t="shared" si="7"/>
        <v>111778</v>
      </c>
      <c r="S39" s="61">
        <f t="shared" si="7"/>
        <v>47918</v>
      </c>
      <c r="T39" s="94">
        <f t="shared" si="7"/>
        <v>8138.9999999999991</v>
      </c>
      <c r="U39" s="61">
        <f t="shared" si="7"/>
        <v>108443</v>
      </c>
      <c r="V39" s="94">
        <f t="shared" si="7"/>
        <v>2154</v>
      </c>
      <c r="W39" s="61">
        <f t="shared" si="7"/>
        <v>111833</v>
      </c>
      <c r="X39" s="61">
        <f t="shared" si="7"/>
        <v>76295</v>
      </c>
      <c r="Y39" s="61">
        <f t="shared" si="7"/>
        <v>91199</v>
      </c>
      <c r="Z39" s="94">
        <f t="shared" si="7"/>
        <v>33891</v>
      </c>
      <c r="AA39" s="94">
        <f t="shared" si="9"/>
        <v>2559308</v>
      </c>
      <c r="AB39" s="61">
        <f t="shared" si="9"/>
        <v>307881</v>
      </c>
      <c r="AC39" s="94">
        <f t="shared" si="9"/>
        <v>49085</v>
      </c>
      <c r="AD39" s="94">
        <f t="shared" si="9"/>
        <v>23856</v>
      </c>
      <c r="AE39" s="94">
        <f t="shared" si="9"/>
        <v>84918</v>
      </c>
      <c r="AF39" s="94">
        <f t="shared" si="9"/>
        <v>10665</v>
      </c>
      <c r="AG39" s="61">
        <f t="shared" si="9"/>
        <v>69876</v>
      </c>
      <c r="AH39" s="94">
        <f t="shared" si="9"/>
        <v>44704</v>
      </c>
      <c r="AI39" s="94">
        <f t="shared" si="9"/>
        <v>22756</v>
      </c>
      <c r="AJ39" s="94">
        <f t="shared" si="9"/>
        <v>14669</v>
      </c>
      <c r="AK39" s="94">
        <f t="shared" si="9"/>
        <v>1006870</v>
      </c>
      <c r="AL39" s="94">
        <f t="shared" si="9"/>
        <v>19734</v>
      </c>
      <c r="AM39" s="61">
        <f t="shared" si="9"/>
        <v>145140</v>
      </c>
      <c r="AN39" s="94">
        <f t="shared" si="9"/>
        <v>12584</v>
      </c>
      <c r="AO39" s="61">
        <f t="shared" si="9"/>
        <v>924363</v>
      </c>
      <c r="AP39" s="94">
        <f t="shared" si="9"/>
        <v>550485</v>
      </c>
      <c r="AQ39" s="94">
        <f t="shared" si="8"/>
        <v>48701</v>
      </c>
      <c r="AR39" s="94">
        <f t="shared" si="8"/>
        <v>327304</v>
      </c>
      <c r="AS39" s="94">
        <f t="shared" si="8"/>
        <v>4261</v>
      </c>
      <c r="AT39" s="61">
        <f t="shared" si="8"/>
        <v>68849</v>
      </c>
      <c r="AU39" s="61">
        <f t="shared" si="8"/>
        <v>256007.99999999997</v>
      </c>
      <c r="AV39" s="94">
        <f t="shared" si="8"/>
        <v>51455</v>
      </c>
      <c r="AW39" s="61">
        <f t="shared" si="8"/>
        <v>269252</v>
      </c>
    </row>
    <row r="40" spans="1:49" x14ac:dyDescent="0.25">
      <c r="A40" s="6">
        <v>2018</v>
      </c>
      <c r="B40" s="4" t="s">
        <v>87</v>
      </c>
      <c r="C40" s="6">
        <v>199.86600000000001</v>
      </c>
      <c r="D40" t="str">
        <f t="shared" si="0"/>
        <v>WA</v>
      </c>
      <c r="E40" s="6">
        <v>2018</v>
      </c>
      <c r="F40">
        <f t="shared" si="1"/>
        <v>199866</v>
      </c>
      <c r="G40" t="str">
        <f t="shared" si="2"/>
        <v>BENTON</v>
      </c>
      <c r="H40" s="24"/>
      <c r="I40" s="21">
        <f t="shared" si="6"/>
        <v>2030</v>
      </c>
      <c r="J40" s="61">
        <f t="shared" si="4"/>
        <v>8650265</v>
      </c>
      <c r="K40" s="61">
        <f t="shared" si="7"/>
        <v>20651</v>
      </c>
      <c r="L40" s="94">
        <f t="shared" si="7"/>
        <v>25439</v>
      </c>
      <c r="M40" s="61">
        <f t="shared" si="7"/>
        <v>242598</v>
      </c>
      <c r="N40" s="61">
        <f t="shared" si="7"/>
        <v>87708</v>
      </c>
      <c r="O40" s="94">
        <f t="shared" si="7"/>
        <v>87779</v>
      </c>
      <c r="P40" s="94">
        <f t="shared" si="7"/>
        <v>632282</v>
      </c>
      <c r="Q40" s="94">
        <f t="shared" si="7"/>
        <v>3851</v>
      </c>
      <c r="R40" s="61">
        <f t="shared" si="7"/>
        <v>112323</v>
      </c>
      <c r="S40" s="61">
        <f t="shared" si="7"/>
        <v>48473</v>
      </c>
      <c r="T40" s="94">
        <f t="shared" si="7"/>
        <v>8176</v>
      </c>
      <c r="U40" s="61">
        <f t="shared" si="7"/>
        <v>109938</v>
      </c>
      <c r="V40" s="94">
        <f t="shared" si="7"/>
        <v>2149</v>
      </c>
      <c r="W40" s="61">
        <f t="shared" si="7"/>
        <v>113243</v>
      </c>
      <c r="X40" s="61">
        <f t="shared" si="7"/>
        <v>76647</v>
      </c>
      <c r="Y40" s="61">
        <f t="shared" si="7"/>
        <v>91971</v>
      </c>
      <c r="Z40" s="94">
        <f t="shared" si="7"/>
        <v>34136</v>
      </c>
      <c r="AA40" s="94">
        <f t="shared" si="9"/>
        <v>2593178</v>
      </c>
      <c r="AB40" s="61">
        <f t="shared" si="9"/>
        <v>311485</v>
      </c>
      <c r="AC40" s="94">
        <f t="shared" si="9"/>
        <v>49509</v>
      </c>
      <c r="AD40" s="94">
        <f t="shared" si="9"/>
        <v>24057</v>
      </c>
      <c r="AE40" s="94">
        <f t="shared" si="9"/>
        <v>85569</v>
      </c>
      <c r="AF40" s="94">
        <f t="shared" si="9"/>
        <v>10685</v>
      </c>
      <c r="AG40" s="61">
        <f t="shared" si="9"/>
        <v>70527</v>
      </c>
      <c r="AH40" s="94">
        <f t="shared" si="9"/>
        <v>44920</v>
      </c>
      <c r="AI40" s="94">
        <f t="shared" si="9"/>
        <v>22889</v>
      </c>
      <c r="AJ40" s="94">
        <f t="shared" si="9"/>
        <v>14781</v>
      </c>
      <c r="AK40" s="94">
        <f t="shared" si="9"/>
        <v>1019235</v>
      </c>
      <c r="AL40" s="94">
        <f t="shared" si="9"/>
        <v>20001</v>
      </c>
      <c r="AM40" s="61">
        <f t="shared" si="9"/>
        <v>146906</v>
      </c>
      <c r="AN40" s="94">
        <f t="shared" si="9"/>
        <v>12670</v>
      </c>
      <c r="AO40" s="61">
        <f t="shared" si="9"/>
        <v>935913</v>
      </c>
      <c r="AP40" s="94">
        <f t="shared" si="9"/>
        <v>554725</v>
      </c>
      <c r="AQ40" s="94">
        <f t="shared" si="8"/>
        <v>49047</v>
      </c>
      <c r="AR40" s="94">
        <f t="shared" si="8"/>
        <v>331743</v>
      </c>
      <c r="AS40" s="94">
        <f t="shared" si="8"/>
        <v>4274</v>
      </c>
      <c r="AT40" s="61">
        <f t="shared" si="8"/>
        <v>69148</v>
      </c>
      <c r="AU40" s="61">
        <f t="shared" si="8"/>
        <v>259351.99999999997</v>
      </c>
      <c r="AV40" s="94">
        <f t="shared" si="8"/>
        <v>51671</v>
      </c>
      <c r="AW40" s="61">
        <f t="shared" si="8"/>
        <v>270616</v>
      </c>
    </row>
    <row r="41" spans="1:49" x14ac:dyDescent="0.25">
      <c r="A41" s="6">
        <v>2018</v>
      </c>
      <c r="B41" s="4" t="s">
        <v>88</v>
      </c>
      <c r="C41" s="6">
        <v>77.926000000000002</v>
      </c>
      <c r="D41" t="str">
        <f t="shared" si="0"/>
        <v>WA</v>
      </c>
      <c r="E41" s="6">
        <v>2018</v>
      </c>
      <c r="F41">
        <f t="shared" si="1"/>
        <v>77926</v>
      </c>
      <c r="G41" t="str">
        <f t="shared" si="2"/>
        <v>CHELAN</v>
      </c>
      <c r="H41" s="24"/>
      <c r="I41" s="21">
        <f t="shared" si="6"/>
        <v>2031</v>
      </c>
      <c r="J41" s="61">
        <f t="shared" si="4"/>
        <v>8754111</v>
      </c>
      <c r="K41" s="61">
        <f t="shared" si="7"/>
        <v>20734</v>
      </c>
      <c r="L41" s="94">
        <f t="shared" si="7"/>
        <v>25662</v>
      </c>
      <c r="M41" s="61">
        <f t="shared" si="7"/>
        <v>246363</v>
      </c>
      <c r="N41" s="61">
        <f t="shared" si="7"/>
        <v>88520</v>
      </c>
      <c r="O41" s="94">
        <f t="shared" si="7"/>
        <v>88773</v>
      </c>
      <c r="P41" s="94">
        <f t="shared" si="7"/>
        <v>645326</v>
      </c>
      <c r="Q41" s="94">
        <f t="shared" si="7"/>
        <v>3842</v>
      </c>
      <c r="R41" s="61">
        <f t="shared" si="7"/>
        <v>112843</v>
      </c>
      <c r="S41" s="61">
        <f t="shared" si="7"/>
        <v>49022</v>
      </c>
      <c r="T41" s="94">
        <f t="shared" si="7"/>
        <v>8212</v>
      </c>
      <c r="U41" s="61">
        <f t="shared" si="7"/>
        <v>111426</v>
      </c>
      <c r="V41" s="94">
        <f t="shared" si="7"/>
        <v>2143</v>
      </c>
      <c r="W41" s="61">
        <f t="shared" si="7"/>
        <v>114644</v>
      </c>
      <c r="X41" s="61">
        <f t="shared" si="7"/>
        <v>76985</v>
      </c>
      <c r="Y41" s="61">
        <f t="shared" si="7"/>
        <v>92730</v>
      </c>
      <c r="Z41" s="94">
        <f t="shared" si="7"/>
        <v>34376</v>
      </c>
      <c r="AA41" s="94">
        <f t="shared" si="9"/>
        <v>2626923</v>
      </c>
      <c r="AB41" s="61">
        <f t="shared" si="9"/>
        <v>315062</v>
      </c>
      <c r="AC41" s="94">
        <f t="shared" si="9"/>
        <v>49926</v>
      </c>
      <c r="AD41" s="94">
        <f t="shared" si="9"/>
        <v>24253</v>
      </c>
      <c r="AE41" s="94">
        <f t="shared" si="9"/>
        <v>86206</v>
      </c>
      <c r="AF41" s="94">
        <f t="shared" si="9"/>
        <v>10702</v>
      </c>
      <c r="AG41" s="61">
        <f t="shared" si="9"/>
        <v>71169</v>
      </c>
      <c r="AH41" s="94">
        <f t="shared" si="9"/>
        <v>45128</v>
      </c>
      <c r="AI41" s="94">
        <f t="shared" si="9"/>
        <v>23019</v>
      </c>
      <c r="AJ41" s="94">
        <f t="shared" si="9"/>
        <v>14891</v>
      </c>
      <c r="AK41" s="94">
        <f t="shared" si="9"/>
        <v>1031528</v>
      </c>
      <c r="AL41" s="94">
        <f t="shared" si="9"/>
        <v>20268</v>
      </c>
      <c r="AM41" s="61">
        <f t="shared" si="9"/>
        <v>148661</v>
      </c>
      <c r="AN41" s="94">
        <f t="shared" si="9"/>
        <v>12753</v>
      </c>
      <c r="AO41" s="61">
        <f t="shared" si="9"/>
        <v>947401</v>
      </c>
      <c r="AP41" s="94">
        <f t="shared" si="9"/>
        <v>558869</v>
      </c>
      <c r="AQ41" s="94">
        <f t="shared" si="8"/>
        <v>49385</v>
      </c>
      <c r="AR41" s="94">
        <f t="shared" si="8"/>
        <v>336168</v>
      </c>
      <c r="AS41" s="94">
        <f t="shared" si="8"/>
        <v>4286</v>
      </c>
      <c r="AT41" s="61">
        <f t="shared" si="8"/>
        <v>69433</v>
      </c>
      <c r="AU41" s="61">
        <f t="shared" si="8"/>
        <v>262682</v>
      </c>
      <c r="AV41" s="94">
        <f t="shared" si="8"/>
        <v>51876</v>
      </c>
      <c r="AW41" s="61">
        <f t="shared" si="8"/>
        <v>271921</v>
      </c>
    </row>
    <row r="42" spans="1:49" x14ac:dyDescent="0.25">
      <c r="A42" s="6">
        <v>2018</v>
      </c>
      <c r="B42" s="4" t="s">
        <v>89</v>
      </c>
      <c r="C42" s="6">
        <v>76.146000000000001</v>
      </c>
      <c r="D42" t="str">
        <f t="shared" si="0"/>
        <v>WA</v>
      </c>
      <c r="E42" s="6">
        <v>2018</v>
      </c>
      <c r="F42">
        <f t="shared" si="1"/>
        <v>76146</v>
      </c>
      <c r="G42" t="str">
        <f t="shared" si="2"/>
        <v>CLALLAM</v>
      </c>
      <c r="H42" s="24"/>
      <c r="I42" s="21">
        <f t="shared" si="6"/>
        <v>2032</v>
      </c>
      <c r="J42" s="61">
        <f t="shared" si="4"/>
        <v>8857271</v>
      </c>
      <c r="K42" s="61">
        <f t="shared" si="7"/>
        <v>20813</v>
      </c>
      <c r="L42" s="94">
        <f t="shared" si="7"/>
        <v>25880</v>
      </c>
      <c r="M42" s="61">
        <f t="shared" si="7"/>
        <v>250124</v>
      </c>
      <c r="N42" s="61">
        <f t="shared" si="7"/>
        <v>89319</v>
      </c>
      <c r="O42" s="94">
        <f t="shared" si="7"/>
        <v>89757</v>
      </c>
      <c r="P42" s="94">
        <f t="shared" si="7"/>
        <v>658470</v>
      </c>
      <c r="Q42" s="94">
        <f t="shared" si="7"/>
        <v>3832</v>
      </c>
      <c r="R42" s="61">
        <f t="shared" si="7"/>
        <v>113336</v>
      </c>
      <c r="S42" s="61">
        <f t="shared" si="7"/>
        <v>49567</v>
      </c>
      <c r="T42" s="94">
        <f t="shared" si="7"/>
        <v>8246</v>
      </c>
      <c r="U42" s="61">
        <f t="shared" si="7"/>
        <v>112906</v>
      </c>
      <c r="V42" s="94">
        <f t="shared" si="7"/>
        <v>2136</v>
      </c>
      <c r="W42" s="61">
        <f t="shared" si="7"/>
        <v>116036</v>
      </c>
      <c r="X42" s="61">
        <f t="shared" si="7"/>
        <v>77307</v>
      </c>
      <c r="Y42" s="61">
        <f t="shared" si="7"/>
        <v>93473</v>
      </c>
      <c r="Z42" s="94">
        <f t="shared" si="7"/>
        <v>34609</v>
      </c>
      <c r="AA42" s="94">
        <f t="shared" si="9"/>
        <v>2660511</v>
      </c>
      <c r="AB42" s="61">
        <f t="shared" si="9"/>
        <v>318609</v>
      </c>
      <c r="AC42" s="94">
        <f t="shared" si="9"/>
        <v>50335</v>
      </c>
      <c r="AD42" s="94">
        <f t="shared" si="9"/>
        <v>24444</v>
      </c>
      <c r="AE42" s="94">
        <f t="shared" si="9"/>
        <v>86829</v>
      </c>
      <c r="AF42" s="94">
        <f t="shared" si="9"/>
        <v>10716</v>
      </c>
      <c r="AG42" s="61">
        <f t="shared" si="9"/>
        <v>71800</v>
      </c>
      <c r="AH42" s="94">
        <f t="shared" si="9"/>
        <v>45326</v>
      </c>
      <c r="AI42" s="94">
        <f t="shared" si="9"/>
        <v>23144</v>
      </c>
      <c r="AJ42" s="94">
        <f t="shared" si="9"/>
        <v>14998</v>
      </c>
      <c r="AK42" s="94">
        <f t="shared" si="9"/>
        <v>1043733.9999999999</v>
      </c>
      <c r="AL42" s="94">
        <f t="shared" si="9"/>
        <v>20533</v>
      </c>
      <c r="AM42" s="61">
        <f t="shared" si="9"/>
        <v>150404</v>
      </c>
      <c r="AN42" s="94">
        <f t="shared" si="9"/>
        <v>12833</v>
      </c>
      <c r="AO42" s="61">
        <f t="shared" si="9"/>
        <v>958816</v>
      </c>
      <c r="AP42" s="94">
        <f t="shared" si="9"/>
        <v>562911</v>
      </c>
      <c r="AQ42" s="94">
        <f t="shared" si="8"/>
        <v>49713</v>
      </c>
      <c r="AR42" s="94">
        <f t="shared" si="8"/>
        <v>340576</v>
      </c>
      <c r="AS42" s="94">
        <f t="shared" si="8"/>
        <v>4297</v>
      </c>
      <c r="AT42" s="61">
        <f t="shared" si="8"/>
        <v>69701</v>
      </c>
      <c r="AU42" s="61">
        <f t="shared" si="8"/>
        <v>265995</v>
      </c>
      <c r="AV42" s="94">
        <f t="shared" si="8"/>
        <v>52070</v>
      </c>
      <c r="AW42" s="61">
        <f t="shared" si="8"/>
        <v>273165</v>
      </c>
    </row>
    <row r="43" spans="1:49" x14ac:dyDescent="0.25">
      <c r="A43" s="6">
        <v>2018</v>
      </c>
      <c r="B43" s="4" t="s">
        <v>90</v>
      </c>
      <c r="C43" s="6">
        <v>490.08300000000003</v>
      </c>
      <c r="D43" t="str">
        <f t="shared" si="0"/>
        <v>WA</v>
      </c>
      <c r="E43" s="6">
        <v>2018</v>
      </c>
      <c r="F43">
        <f t="shared" si="1"/>
        <v>490083</v>
      </c>
      <c r="G43" t="str">
        <f t="shared" si="2"/>
        <v>CLARK</v>
      </c>
      <c r="H43" s="24"/>
      <c r="I43" s="21">
        <f t="shared" si="6"/>
        <v>2033</v>
      </c>
      <c r="J43" s="61">
        <f t="shared" si="4"/>
        <v>8960006</v>
      </c>
      <c r="K43" s="61">
        <f t="shared" si="7"/>
        <v>20888</v>
      </c>
      <c r="L43" s="94">
        <f t="shared" si="7"/>
        <v>26095</v>
      </c>
      <c r="M43" s="61">
        <f t="shared" si="7"/>
        <v>253888</v>
      </c>
      <c r="N43" s="61">
        <f t="shared" si="7"/>
        <v>90108</v>
      </c>
      <c r="O43" s="94">
        <f t="shared" si="7"/>
        <v>90736</v>
      </c>
      <c r="P43" s="94">
        <f t="shared" si="7"/>
        <v>671731</v>
      </c>
      <c r="Q43" s="94">
        <f t="shared" si="7"/>
        <v>3821</v>
      </c>
      <c r="R43" s="61">
        <f t="shared" si="7"/>
        <v>113805</v>
      </c>
      <c r="S43" s="61">
        <f t="shared" si="7"/>
        <v>50108</v>
      </c>
      <c r="T43" s="94">
        <f t="shared" si="7"/>
        <v>8278</v>
      </c>
      <c r="U43" s="61">
        <f t="shared" si="7"/>
        <v>114382</v>
      </c>
      <c r="V43" s="94">
        <f t="shared" si="7"/>
        <v>2129</v>
      </c>
      <c r="W43" s="61">
        <f t="shared" si="7"/>
        <v>117422</v>
      </c>
      <c r="X43" s="61">
        <f t="shared" si="7"/>
        <v>77615</v>
      </c>
      <c r="Y43" s="61">
        <f t="shared" si="7"/>
        <v>94205</v>
      </c>
      <c r="Z43" s="94">
        <f t="shared" si="7"/>
        <v>34837</v>
      </c>
      <c r="AA43" s="94">
        <f t="shared" si="9"/>
        <v>2694017</v>
      </c>
      <c r="AB43" s="61">
        <f t="shared" si="9"/>
        <v>322134</v>
      </c>
      <c r="AC43" s="94">
        <f t="shared" si="9"/>
        <v>50738</v>
      </c>
      <c r="AD43" s="94">
        <f t="shared" si="9"/>
        <v>24632</v>
      </c>
      <c r="AE43" s="94">
        <f t="shared" si="9"/>
        <v>87439</v>
      </c>
      <c r="AF43" s="94">
        <f t="shared" si="9"/>
        <v>10729</v>
      </c>
      <c r="AG43" s="61">
        <f t="shared" si="9"/>
        <v>72424</v>
      </c>
      <c r="AH43" s="94">
        <f t="shared" si="9"/>
        <v>45516</v>
      </c>
      <c r="AI43" s="94">
        <f t="shared" si="9"/>
        <v>23265</v>
      </c>
      <c r="AJ43" s="94">
        <f t="shared" si="9"/>
        <v>15103</v>
      </c>
      <c r="AK43" s="94">
        <f t="shared" si="9"/>
        <v>1055885</v>
      </c>
      <c r="AL43" s="94">
        <f t="shared" si="9"/>
        <v>20799</v>
      </c>
      <c r="AM43" s="61">
        <f t="shared" si="9"/>
        <v>152138</v>
      </c>
      <c r="AN43" s="94">
        <f t="shared" si="9"/>
        <v>12911</v>
      </c>
      <c r="AO43" s="61">
        <f t="shared" si="9"/>
        <v>970183</v>
      </c>
      <c r="AP43" s="94">
        <f t="shared" si="9"/>
        <v>566865</v>
      </c>
      <c r="AQ43" s="94">
        <f t="shared" si="8"/>
        <v>50033</v>
      </c>
      <c r="AR43" s="94">
        <f t="shared" si="8"/>
        <v>344976</v>
      </c>
      <c r="AS43" s="94">
        <f t="shared" si="8"/>
        <v>4308</v>
      </c>
      <c r="AT43" s="61">
        <f t="shared" si="8"/>
        <v>69955</v>
      </c>
      <c r="AU43" s="61">
        <f t="shared" si="8"/>
        <v>269299</v>
      </c>
      <c r="AV43" s="94">
        <f t="shared" si="8"/>
        <v>52254</v>
      </c>
      <c r="AW43" s="61">
        <f t="shared" si="8"/>
        <v>274355</v>
      </c>
    </row>
    <row r="44" spans="1:49" x14ac:dyDescent="0.25">
      <c r="A44" s="6">
        <v>2018</v>
      </c>
      <c r="B44" s="4" t="s">
        <v>91</v>
      </c>
      <c r="C44" s="6">
        <v>3.927</v>
      </c>
      <c r="D44" t="str">
        <f t="shared" si="0"/>
        <v>WA</v>
      </c>
      <c r="E44" s="6">
        <v>2018</v>
      </c>
      <c r="F44">
        <f t="shared" si="1"/>
        <v>3927</v>
      </c>
      <c r="G44" t="str">
        <f t="shared" si="2"/>
        <v>COLUMBIA</v>
      </c>
      <c r="H44" s="24"/>
      <c r="I44" s="21">
        <f t="shared" si="6"/>
        <v>2034</v>
      </c>
      <c r="J44" s="61">
        <f t="shared" si="4"/>
        <v>9062212</v>
      </c>
      <c r="K44" s="61">
        <f t="shared" si="7"/>
        <v>20959</v>
      </c>
      <c r="L44" s="94">
        <f t="shared" si="7"/>
        <v>26306</v>
      </c>
      <c r="M44" s="61">
        <f t="shared" si="7"/>
        <v>257652</v>
      </c>
      <c r="N44" s="61">
        <f t="shared" si="7"/>
        <v>90886</v>
      </c>
      <c r="O44" s="94">
        <f t="shared" si="7"/>
        <v>91707</v>
      </c>
      <c r="P44" s="94">
        <f t="shared" si="7"/>
        <v>685102</v>
      </c>
      <c r="Q44" s="94">
        <f t="shared" si="7"/>
        <v>3810</v>
      </c>
      <c r="R44" s="61">
        <f t="shared" si="7"/>
        <v>114250</v>
      </c>
      <c r="S44" s="61">
        <f t="shared" si="7"/>
        <v>50644</v>
      </c>
      <c r="T44" s="94">
        <f t="shared" si="7"/>
        <v>8308</v>
      </c>
      <c r="U44" s="61">
        <f t="shared" si="7"/>
        <v>115851</v>
      </c>
      <c r="V44" s="94">
        <f t="shared" si="7"/>
        <v>2122</v>
      </c>
      <c r="W44" s="61">
        <f t="shared" si="7"/>
        <v>118800</v>
      </c>
      <c r="X44" s="61">
        <f t="shared" si="7"/>
        <v>77910</v>
      </c>
      <c r="Y44" s="61">
        <f t="shared" si="7"/>
        <v>94924</v>
      </c>
      <c r="Z44" s="94">
        <f t="shared" si="7"/>
        <v>35060</v>
      </c>
      <c r="AA44" s="94">
        <f t="shared" si="9"/>
        <v>2727410</v>
      </c>
      <c r="AB44" s="61">
        <f t="shared" si="9"/>
        <v>325635</v>
      </c>
      <c r="AC44" s="94">
        <f t="shared" si="9"/>
        <v>51134</v>
      </c>
      <c r="AD44" s="94">
        <f t="shared" si="9"/>
        <v>24815</v>
      </c>
      <c r="AE44" s="94">
        <f t="shared" si="9"/>
        <v>88036</v>
      </c>
      <c r="AF44" s="94">
        <f t="shared" si="9"/>
        <v>10739</v>
      </c>
      <c r="AG44" s="61">
        <f t="shared" si="9"/>
        <v>73038</v>
      </c>
      <c r="AH44" s="94">
        <f t="shared" si="9"/>
        <v>45697</v>
      </c>
      <c r="AI44" s="94">
        <f t="shared" si="9"/>
        <v>23382</v>
      </c>
      <c r="AJ44" s="94">
        <f t="shared" si="9"/>
        <v>15205</v>
      </c>
      <c r="AK44" s="94">
        <f t="shared" si="9"/>
        <v>1067967</v>
      </c>
      <c r="AL44" s="94">
        <f t="shared" si="9"/>
        <v>21063</v>
      </c>
      <c r="AM44" s="61">
        <f t="shared" si="9"/>
        <v>153862</v>
      </c>
      <c r="AN44" s="94">
        <f t="shared" si="9"/>
        <v>12987</v>
      </c>
      <c r="AO44" s="61">
        <f t="shared" si="9"/>
        <v>981493</v>
      </c>
      <c r="AP44" s="94">
        <f t="shared" si="9"/>
        <v>570728</v>
      </c>
      <c r="AQ44" s="94">
        <f t="shared" si="8"/>
        <v>50344</v>
      </c>
      <c r="AR44" s="94">
        <f t="shared" si="8"/>
        <v>349365</v>
      </c>
      <c r="AS44" s="94">
        <f t="shared" si="8"/>
        <v>4317</v>
      </c>
      <c r="AT44" s="61">
        <f t="shared" si="8"/>
        <v>70196</v>
      </c>
      <c r="AU44" s="61">
        <f t="shared" si="8"/>
        <v>272590</v>
      </c>
      <c r="AV44" s="94">
        <f t="shared" si="8"/>
        <v>52428</v>
      </c>
      <c r="AW44" s="61">
        <f t="shared" si="8"/>
        <v>275490</v>
      </c>
    </row>
    <row r="45" spans="1:49" x14ac:dyDescent="0.25">
      <c r="A45" s="6">
        <v>2018</v>
      </c>
      <c r="B45" s="4" t="s">
        <v>92</v>
      </c>
      <c r="C45" s="6">
        <v>105.245</v>
      </c>
      <c r="D45" t="str">
        <f t="shared" si="0"/>
        <v>WA</v>
      </c>
      <c r="E45" s="6">
        <v>2018</v>
      </c>
      <c r="F45">
        <f t="shared" si="1"/>
        <v>105245</v>
      </c>
      <c r="G45" t="str">
        <f t="shared" si="2"/>
        <v>COWLITZ</v>
      </c>
      <c r="H45" s="24"/>
      <c r="I45" s="21">
        <f t="shared" si="6"/>
        <v>2035</v>
      </c>
      <c r="J45" s="61">
        <f t="shared" si="4"/>
        <v>9163925</v>
      </c>
      <c r="K45" s="61">
        <f t="shared" si="7"/>
        <v>21026</v>
      </c>
      <c r="L45" s="94">
        <f t="shared" si="7"/>
        <v>26514</v>
      </c>
      <c r="M45" s="61">
        <f t="shared" si="7"/>
        <v>261416</v>
      </c>
      <c r="N45" s="61">
        <f t="shared" si="7"/>
        <v>91652</v>
      </c>
      <c r="O45" s="94">
        <f t="shared" si="7"/>
        <v>92671</v>
      </c>
      <c r="P45" s="94">
        <f t="shared" si="7"/>
        <v>698583</v>
      </c>
      <c r="Q45" s="94">
        <f t="shared" si="7"/>
        <v>3797</v>
      </c>
      <c r="R45" s="61">
        <f t="shared" si="7"/>
        <v>114672</v>
      </c>
      <c r="S45" s="61">
        <f t="shared" si="7"/>
        <v>51177</v>
      </c>
      <c r="T45" s="94">
        <f t="shared" si="7"/>
        <v>8337</v>
      </c>
      <c r="U45" s="61">
        <f t="shared" si="7"/>
        <v>117314</v>
      </c>
      <c r="V45" s="94">
        <f t="shared" si="7"/>
        <v>2114</v>
      </c>
      <c r="W45" s="61">
        <f t="shared" si="7"/>
        <v>120171</v>
      </c>
      <c r="X45" s="61">
        <f t="shared" si="7"/>
        <v>78191</v>
      </c>
      <c r="Y45" s="61">
        <f t="shared" si="7"/>
        <v>95630</v>
      </c>
      <c r="Z45" s="94">
        <f t="shared" si="7"/>
        <v>35278</v>
      </c>
      <c r="AA45" s="94">
        <f t="shared" si="9"/>
        <v>2760699</v>
      </c>
      <c r="AB45" s="61">
        <f t="shared" si="9"/>
        <v>329112</v>
      </c>
      <c r="AC45" s="94">
        <f t="shared" si="9"/>
        <v>51524</v>
      </c>
      <c r="AD45" s="94">
        <f t="shared" si="9"/>
        <v>24994</v>
      </c>
      <c r="AE45" s="94">
        <f t="shared" si="9"/>
        <v>88621</v>
      </c>
      <c r="AF45" s="94">
        <f t="shared" si="9"/>
        <v>10747</v>
      </c>
      <c r="AG45" s="61">
        <f t="shared" si="9"/>
        <v>73644</v>
      </c>
      <c r="AH45" s="94">
        <f t="shared" si="9"/>
        <v>45871</v>
      </c>
      <c r="AI45" s="94">
        <f t="shared" si="9"/>
        <v>23496</v>
      </c>
      <c r="AJ45" s="94">
        <f t="shared" si="9"/>
        <v>15306</v>
      </c>
      <c r="AK45" s="94">
        <f t="shared" si="9"/>
        <v>1079986</v>
      </c>
      <c r="AL45" s="94">
        <f t="shared" si="9"/>
        <v>21327</v>
      </c>
      <c r="AM45" s="61">
        <f t="shared" si="9"/>
        <v>155576</v>
      </c>
      <c r="AN45" s="94">
        <f t="shared" si="9"/>
        <v>13060</v>
      </c>
      <c r="AO45" s="61">
        <f t="shared" si="9"/>
        <v>992749</v>
      </c>
      <c r="AP45" s="94">
        <f t="shared" si="9"/>
        <v>574501</v>
      </c>
      <c r="AQ45" s="94">
        <f t="shared" si="8"/>
        <v>50647</v>
      </c>
      <c r="AR45" s="94">
        <f t="shared" si="8"/>
        <v>353743</v>
      </c>
      <c r="AS45" s="94">
        <f t="shared" si="8"/>
        <v>4325</v>
      </c>
      <c r="AT45" s="61">
        <f t="shared" si="8"/>
        <v>70422</v>
      </c>
      <c r="AU45" s="61">
        <f t="shared" si="8"/>
        <v>275870</v>
      </c>
      <c r="AV45" s="94">
        <f t="shared" si="8"/>
        <v>52591</v>
      </c>
      <c r="AW45" s="61">
        <f t="shared" si="8"/>
        <v>276571</v>
      </c>
    </row>
    <row r="46" spans="1:49" x14ac:dyDescent="0.25">
      <c r="A46" s="6">
        <v>2018</v>
      </c>
      <c r="B46" s="4" t="s">
        <v>93</v>
      </c>
      <c r="C46" s="6">
        <v>42.015999999999998</v>
      </c>
      <c r="D46" t="str">
        <f t="shared" si="0"/>
        <v>WA</v>
      </c>
      <c r="E46" s="6">
        <v>2018</v>
      </c>
      <c r="F46">
        <f t="shared" si="1"/>
        <v>42016</v>
      </c>
      <c r="G46" t="str">
        <f t="shared" si="2"/>
        <v>DOUGLAS</v>
      </c>
      <c r="H46" s="24"/>
      <c r="I46" s="21">
        <f t="shared" si="6"/>
        <v>2036</v>
      </c>
      <c r="J46" s="61">
        <f t="shared" si="4"/>
        <v>9265232</v>
      </c>
      <c r="K46" s="61">
        <f t="shared" si="7"/>
        <v>21089</v>
      </c>
      <c r="L46" s="94">
        <f t="shared" si="7"/>
        <v>26718</v>
      </c>
      <c r="M46" s="61">
        <f t="shared" si="7"/>
        <v>265184</v>
      </c>
      <c r="N46" s="61">
        <f t="shared" si="7"/>
        <v>92408</v>
      </c>
      <c r="O46" s="94">
        <f t="shared" si="7"/>
        <v>93629</v>
      </c>
      <c r="P46" s="94">
        <f t="shared" si="7"/>
        <v>712183</v>
      </c>
      <c r="Q46" s="94">
        <f t="shared" si="7"/>
        <v>3784</v>
      </c>
      <c r="R46" s="61">
        <f t="shared" si="7"/>
        <v>115071</v>
      </c>
      <c r="S46" s="61">
        <f t="shared" si="7"/>
        <v>51705</v>
      </c>
      <c r="T46" s="94">
        <f t="shared" si="7"/>
        <v>8365</v>
      </c>
      <c r="U46" s="61">
        <f t="shared" si="7"/>
        <v>118772</v>
      </c>
      <c r="V46" s="94">
        <f t="shared" si="7"/>
        <v>2106</v>
      </c>
      <c r="W46" s="61">
        <f t="shared" si="7"/>
        <v>121536</v>
      </c>
      <c r="X46" s="61">
        <f t="shared" si="7"/>
        <v>78459</v>
      </c>
      <c r="Y46" s="61">
        <f t="shared" si="7"/>
        <v>96325</v>
      </c>
      <c r="Z46" s="94">
        <f t="shared" si="7"/>
        <v>35491</v>
      </c>
      <c r="AA46" s="94">
        <f t="shared" si="9"/>
        <v>2793911</v>
      </c>
      <c r="AB46" s="61">
        <f t="shared" si="9"/>
        <v>332569</v>
      </c>
      <c r="AC46" s="94">
        <f t="shared" si="9"/>
        <v>51908</v>
      </c>
      <c r="AD46" s="94">
        <f t="shared" si="9"/>
        <v>25169</v>
      </c>
      <c r="AE46" s="94">
        <f t="shared" si="9"/>
        <v>89194</v>
      </c>
      <c r="AF46" s="94">
        <f t="shared" si="9"/>
        <v>10753</v>
      </c>
      <c r="AG46" s="61">
        <f t="shared" si="9"/>
        <v>74242</v>
      </c>
      <c r="AH46" s="94">
        <f t="shared" si="9"/>
        <v>46036</v>
      </c>
      <c r="AI46" s="94">
        <f t="shared" si="9"/>
        <v>23605</v>
      </c>
      <c r="AJ46" s="94">
        <f t="shared" si="9"/>
        <v>15403</v>
      </c>
      <c r="AK46" s="94">
        <f t="shared" si="9"/>
        <v>1091950</v>
      </c>
      <c r="AL46" s="94">
        <f t="shared" si="9"/>
        <v>21590</v>
      </c>
      <c r="AM46" s="61">
        <f t="shared" si="9"/>
        <v>157282</v>
      </c>
      <c r="AN46" s="94">
        <f t="shared" si="9"/>
        <v>13130</v>
      </c>
      <c r="AO46" s="61">
        <f t="shared" si="9"/>
        <v>1003959</v>
      </c>
      <c r="AP46" s="94">
        <f t="shared" si="9"/>
        <v>578192</v>
      </c>
      <c r="AQ46" s="94">
        <f t="shared" si="8"/>
        <v>50943</v>
      </c>
      <c r="AR46" s="94">
        <f t="shared" si="8"/>
        <v>358114</v>
      </c>
      <c r="AS46" s="94">
        <f t="shared" si="8"/>
        <v>4333</v>
      </c>
      <c r="AT46" s="61">
        <f t="shared" si="8"/>
        <v>70635</v>
      </c>
      <c r="AU46" s="61">
        <f t="shared" si="8"/>
        <v>279141</v>
      </c>
      <c r="AV46" s="94">
        <f t="shared" si="8"/>
        <v>52746</v>
      </c>
      <c r="AW46" s="61">
        <f t="shared" si="8"/>
        <v>277602</v>
      </c>
    </row>
    <row r="47" spans="1:49" x14ac:dyDescent="0.25">
      <c r="A47" s="6">
        <v>2018</v>
      </c>
      <c r="B47" s="4" t="s">
        <v>94</v>
      </c>
      <c r="C47" s="6">
        <v>7.6989999999999998</v>
      </c>
      <c r="D47" t="str">
        <f t="shared" si="0"/>
        <v>WA</v>
      </c>
      <c r="E47" s="6">
        <v>2018</v>
      </c>
      <c r="F47">
        <f t="shared" si="1"/>
        <v>7699</v>
      </c>
      <c r="G47" t="str">
        <f t="shared" si="2"/>
        <v>FERRY</v>
      </c>
      <c r="H47" s="24"/>
      <c r="I47" s="21">
        <f t="shared" si="6"/>
        <v>2037</v>
      </c>
      <c r="J47" s="61">
        <f t="shared" si="4"/>
        <v>9366165</v>
      </c>
      <c r="K47" s="61">
        <f t="shared" si="7"/>
        <v>21149</v>
      </c>
      <c r="L47" s="94">
        <f t="shared" si="7"/>
        <v>26920</v>
      </c>
      <c r="M47" s="61">
        <f t="shared" si="7"/>
        <v>268954</v>
      </c>
      <c r="N47" s="61">
        <f t="shared" si="7"/>
        <v>93155</v>
      </c>
      <c r="O47" s="94">
        <f t="shared" si="7"/>
        <v>94581</v>
      </c>
      <c r="P47" s="94">
        <f t="shared" si="7"/>
        <v>725901</v>
      </c>
      <c r="Q47" s="94">
        <f t="shared" si="7"/>
        <v>3770</v>
      </c>
      <c r="R47" s="61">
        <f t="shared" si="7"/>
        <v>115448</v>
      </c>
      <c r="S47" s="61">
        <f t="shared" si="7"/>
        <v>52230</v>
      </c>
      <c r="T47" s="94">
        <f t="shared" si="7"/>
        <v>8391</v>
      </c>
      <c r="U47" s="61">
        <f t="shared" si="7"/>
        <v>120226</v>
      </c>
      <c r="V47" s="94">
        <f t="shared" si="7"/>
        <v>2098</v>
      </c>
      <c r="W47" s="61">
        <f t="shared" si="7"/>
        <v>122896</v>
      </c>
      <c r="X47" s="61">
        <f t="shared" si="7"/>
        <v>78715</v>
      </c>
      <c r="Y47" s="61">
        <f t="shared" si="7"/>
        <v>97009</v>
      </c>
      <c r="Z47" s="94">
        <f t="shared" si="7"/>
        <v>35699</v>
      </c>
      <c r="AA47" s="94">
        <f t="shared" si="9"/>
        <v>2827053</v>
      </c>
      <c r="AB47" s="61">
        <f t="shared" si="9"/>
        <v>336006</v>
      </c>
      <c r="AC47" s="94">
        <f t="shared" si="9"/>
        <v>52285</v>
      </c>
      <c r="AD47" s="94">
        <f t="shared" si="9"/>
        <v>25340</v>
      </c>
      <c r="AE47" s="94">
        <f t="shared" si="9"/>
        <v>89756</v>
      </c>
      <c r="AF47" s="94">
        <f t="shared" si="9"/>
        <v>10758</v>
      </c>
      <c r="AG47" s="61">
        <f t="shared" si="9"/>
        <v>74832</v>
      </c>
      <c r="AH47" s="94">
        <f t="shared" si="9"/>
        <v>46195</v>
      </c>
      <c r="AI47" s="94">
        <f t="shared" si="9"/>
        <v>23712</v>
      </c>
      <c r="AJ47" s="94">
        <f t="shared" si="9"/>
        <v>15499</v>
      </c>
      <c r="AK47" s="94">
        <f t="shared" si="9"/>
        <v>1103864</v>
      </c>
      <c r="AL47" s="94">
        <f t="shared" si="9"/>
        <v>21853</v>
      </c>
      <c r="AM47" s="61">
        <f t="shared" si="9"/>
        <v>158980</v>
      </c>
      <c r="AN47" s="94">
        <f t="shared" si="9"/>
        <v>13199</v>
      </c>
      <c r="AO47" s="61">
        <f t="shared" si="9"/>
        <v>1015128</v>
      </c>
      <c r="AP47" s="94">
        <f t="shared" si="9"/>
        <v>581801</v>
      </c>
      <c r="AQ47" s="94">
        <f t="shared" si="8"/>
        <v>51231</v>
      </c>
      <c r="AR47" s="94">
        <f t="shared" si="8"/>
        <v>362479</v>
      </c>
      <c r="AS47" s="94">
        <f t="shared" si="8"/>
        <v>4339</v>
      </c>
      <c r="AT47" s="61">
        <f t="shared" si="8"/>
        <v>70835</v>
      </c>
      <c r="AU47" s="61">
        <f t="shared" si="8"/>
        <v>282404</v>
      </c>
      <c r="AV47" s="94">
        <f t="shared" si="8"/>
        <v>52891</v>
      </c>
      <c r="AW47" s="61">
        <f t="shared" si="8"/>
        <v>278583</v>
      </c>
    </row>
    <row r="48" spans="1:49" x14ac:dyDescent="0.25">
      <c r="A48" s="6">
        <v>2018</v>
      </c>
      <c r="B48" s="4" t="s">
        <v>95</v>
      </c>
      <c r="C48" s="6">
        <v>92.721000000000004</v>
      </c>
      <c r="D48" t="str">
        <f t="shared" si="0"/>
        <v>WA</v>
      </c>
      <c r="E48" s="6">
        <v>2018</v>
      </c>
      <c r="F48">
        <f t="shared" si="1"/>
        <v>92721</v>
      </c>
      <c r="G48" t="str">
        <f t="shared" si="2"/>
        <v>FRANKLIN</v>
      </c>
      <c r="H48" s="24"/>
      <c r="I48" s="21">
        <f t="shared" si="6"/>
        <v>2038</v>
      </c>
      <c r="J48" s="61">
        <f t="shared" si="4"/>
        <v>9466763</v>
      </c>
      <c r="K48" s="61">
        <f t="shared" si="7"/>
        <v>21206</v>
      </c>
      <c r="L48" s="94">
        <f t="shared" si="7"/>
        <v>27118</v>
      </c>
      <c r="M48" s="61">
        <f t="shared" si="7"/>
        <v>272728</v>
      </c>
      <c r="N48" s="61">
        <f t="shared" si="7"/>
        <v>93892</v>
      </c>
      <c r="O48" s="94">
        <f t="shared" si="7"/>
        <v>95528</v>
      </c>
      <c r="P48" s="94">
        <f t="shared" si="7"/>
        <v>739742</v>
      </c>
      <c r="Q48" s="94">
        <f t="shared" si="7"/>
        <v>3756</v>
      </c>
      <c r="R48" s="61">
        <f t="shared" si="7"/>
        <v>115804</v>
      </c>
      <c r="S48" s="61">
        <f t="shared" si="7"/>
        <v>52752</v>
      </c>
      <c r="T48" s="94">
        <f t="shared" si="7"/>
        <v>8415</v>
      </c>
      <c r="U48" s="61">
        <f t="shared" si="7"/>
        <v>121675</v>
      </c>
      <c r="V48" s="94">
        <f t="shared" si="7"/>
        <v>2089</v>
      </c>
      <c r="W48" s="61">
        <f t="shared" si="7"/>
        <v>124250</v>
      </c>
      <c r="X48" s="61">
        <f t="shared" si="7"/>
        <v>78959</v>
      </c>
      <c r="Y48" s="61">
        <f t="shared" si="7"/>
        <v>97682</v>
      </c>
      <c r="Z48" s="94">
        <f t="shared" si="7"/>
        <v>35903</v>
      </c>
      <c r="AA48" s="94">
        <f t="shared" si="9"/>
        <v>2860138</v>
      </c>
      <c r="AB48" s="61">
        <f t="shared" si="9"/>
        <v>339425</v>
      </c>
      <c r="AC48" s="94">
        <f t="shared" si="9"/>
        <v>52658</v>
      </c>
      <c r="AD48" s="94">
        <f t="shared" si="9"/>
        <v>25507</v>
      </c>
      <c r="AE48" s="94">
        <f t="shared" si="9"/>
        <v>90307</v>
      </c>
      <c r="AF48" s="94">
        <f t="shared" si="9"/>
        <v>10760</v>
      </c>
      <c r="AG48" s="61">
        <f t="shared" si="9"/>
        <v>75415</v>
      </c>
      <c r="AH48" s="94">
        <f t="shared" si="9"/>
        <v>46346</v>
      </c>
      <c r="AI48" s="94">
        <f t="shared" si="9"/>
        <v>23815</v>
      </c>
      <c r="AJ48" s="94">
        <f t="shared" si="9"/>
        <v>15593</v>
      </c>
      <c r="AK48" s="94">
        <f t="shared" si="9"/>
        <v>1115732</v>
      </c>
      <c r="AL48" s="94">
        <f t="shared" si="9"/>
        <v>22116</v>
      </c>
      <c r="AM48" s="61">
        <f t="shared" si="9"/>
        <v>160671</v>
      </c>
      <c r="AN48" s="94">
        <f t="shared" si="9"/>
        <v>13265</v>
      </c>
      <c r="AO48" s="61">
        <f t="shared" si="9"/>
        <v>1026260</v>
      </c>
      <c r="AP48" s="94">
        <f t="shared" si="9"/>
        <v>585332</v>
      </c>
      <c r="AQ48" s="94">
        <f t="shared" si="8"/>
        <v>51512</v>
      </c>
      <c r="AR48" s="94">
        <f t="shared" si="8"/>
        <v>366839</v>
      </c>
      <c r="AS48" s="94">
        <f t="shared" si="8"/>
        <v>4345</v>
      </c>
      <c r="AT48" s="61">
        <f t="shared" si="8"/>
        <v>71024</v>
      </c>
      <c r="AU48" s="61">
        <f t="shared" si="8"/>
        <v>285660</v>
      </c>
      <c r="AV48" s="94">
        <f t="shared" si="8"/>
        <v>53027</v>
      </c>
      <c r="AW48" s="61">
        <f t="shared" si="8"/>
        <v>279517</v>
      </c>
    </row>
    <row r="49" spans="1:49" x14ac:dyDescent="0.25">
      <c r="A49" s="6">
        <v>2018</v>
      </c>
      <c r="B49" s="4" t="s">
        <v>96</v>
      </c>
      <c r="C49" s="6">
        <v>2.2050000000000001</v>
      </c>
      <c r="D49" t="str">
        <f t="shared" si="0"/>
        <v>WA</v>
      </c>
      <c r="E49" s="6">
        <v>2018</v>
      </c>
      <c r="F49">
        <f t="shared" si="1"/>
        <v>2205</v>
      </c>
      <c r="G49" t="str">
        <f t="shared" si="2"/>
        <v>GARFIELD</v>
      </c>
      <c r="H49" s="24"/>
      <c r="I49" s="21">
        <f t="shared" si="6"/>
        <v>2039</v>
      </c>
      <c r="J49" s="61">
        <f t="shared" si="4"/>
        <v>9567109</v>
      </c>
      <c r="K49" s="61">
        <f t="shared" si="7"/>
        <v>21260</v>
      </c>
      <c r="L49" s="94">
        <f t="shared" si="7"/>
        <v>27314</v>
      </c>
      <c r="M49" s="61">
        <f t="shared" si="7"/>
        <v>276508</v>
      </c>
      <c r="N49" s="61">
        <f t="shared" si="7"/>
        <v>94620</v>
      </c>
      <c r="O49" s="94">
        <f t="shared" si="7"/>
        <v>96471</v>
      </c>
      <c r="P49" s="94">
        <f t="shared" si="7"/>
        <v>753710</v>
      </c>
      <c r="Q49" s="94">
        <f t="shared" si="7"/>
        <v>3741</v>
      </c>
      <c r="R49" s="61">
        <f t="shared" si="7"/>
        <v>116141</v>
      </c>
      <c r="S49" s="61">
        <f t="shared" si="7"/>
        <v>53271</v>
      </c>
      <c r="T49" s="94">
        <f t="shared" si="7"/>
        <v>8439</v>
      </c>
      <c r="U49" s="61">
        <f t="shared" si="7"/>
        <v>123121</v>
      </c>
      <c r="V49" s="94">
        <f t="shared" si="7"/>
        <v>2080</v>
      </c>
      <c r="W49" s="61">
        <f t="shared" si="7"/>
        <v>125600</v>
      </c>
      <c r="X49" s="61">
        <f t="shared" si="7"/>
        <v>79193</v>
      </c>
      <c r="Y49" s="61">
        <f t="shared" si="7"/>
        <v>98346</v>
      </c>
      <c r="Z49" s="94">
        <f t="shared" si="7"/>
        <v>36103</v>
      </c>
      <c r="AA49" s="94">
        <f t="shared" si="9"/>
        <v>2893187</v>
      </c>
      <c r="AB49" s="61">
        <f t="shared" si="9"/>
        <v>342829</v>
      </c>
      <c r="AC49" s="94">
        <f t="shared" si="9"/>
        <v>53025</v>
      </c>
      <c r="AD49" s="94">
        <f t="shared" si="9"/>
        <v>25671</v>
      </c>
      <c r="AE49" s="94">
        <f t="shared" si="9"/>
        <v>90848</v>
      </c>
      <c r="AF49" s="94">
        <f t="shared" si="9"/>
        <v>10761</v>
      </c>
      <c r="AG49" s="61">
        <f t="shared" si="9"/>
        <v>75992</v>
      </c>
      <c r="AH49" s="94">
        <f t="shared" si="9"/>
        <v>46491</v>
      </c>
      <c r="AI49" s="94">
        <f t="shared" si="9"/>
        <v>23915</v>
      </c>
      <c r="AJ49" s="94">
        <f t="shared" si="9"/>
        <v>15684</v>
      </c>
      <c r="AK49" s="94">
        <f t="shared" si="9"/>
        <v>1127563</v>
      </c>
      <c r="AL49" s="94">
        <f t="shared" si="9"/>
        <v>22379</v>
      </c>
      <c r="AM49" s="61">
        <f t="shared" si="9"/>
        <v>162357</v>
      </c>
      <c r="AN49" s="94">
        <f t="shared" si="9"/>
        <v>13329</v>
      </c>
      <c r="AO49" s="61">
        <f t="shared" si="9"/>
        <v>1037362.0000000001</v>
      </c>
      <c r="AP49" s="94">
        <f t="shared" si="9"/>
        <v>588791</v>
      </c>
      <c r="AQ49" s="94">
        <f t="shared" si="8"/>
        <v>51786</v>
      </c>
      <c r="AR49" s="94">
        <f t="shared" si="8"/>
        <v>371197</v>
      </c>
      <c r="AS49" s="94">
        <f t="shared" si="8"/>
        <v>4350</v>
      </c>
      <c r="AT49" s="61">
        <f t="shared" si="8"/>
        <v>71201</v>
      </c>
      <c r="AU49" s="61">
        <f t="shared" si="8"/>
        <v>288911</v>
      </c>
      <c r="AV49" s="94">
        <f t="shared" si="8"/>
        <v>53155</v>
      </c>
      <c r="AW49" s="61">
        <f t="shared" si="8"/>
        <v>280407</v>
      </c>
    </row>
    <row r="50" spans="1:49" ht="15.75" thickBot="1" x14ac:dyDescent="0.3">
      <c r="A50" s="6">
        <v>2018</v>
      </c>
      <c r="B50" s="4" t="s">
        <v>97</v>
      </c>
      <c r="C50" s="6">
        <v>96.963999999999999</v>
      </c>
      <c r="D50" t="str">
        <f t="shared" si="0"/>
        <v>WA</v>
      </c>
      <c r="E50" s="6">
        <v>2018</v>
      </c>
      <c r="F50">
        <f t="shared" si="1"/>
        <v>96964</v>
      </c>
      <c r="G50" t="str">
        <f t="shared" si="2"/>
        <v>GRANT</v>
      </c>
      <c r="H50" s="25"/>
      <c r="I50" s="26">
        <f t="shared" si="6"/>
        <v>2040</v>
      </c>
      <c r="J50" s="62">
        <f t="shared" si="4"/>
        <v>9667199</v>
      </c>
      <c r="K50" s="62">
        <f t="shared" si="7"/>
        <v>21311</v>
      </c>
      <c r="L50" s="95">
        <f t="shared" si="7"/>
        <v>27507</v>
      </c>
      <c r="M50" s="62">
        <f t="shared" si="7"/>
        <v>280295</v>
      </c>
      <c r="N50" s="62">
        <f t="shared" si="7"/>
        <v>95340</v>
      </c>
      <c r="O50" s="95">
        <f t="shared" si="7"/>
        <v>97408</v>
      </c>
      <c r="P50" s="95">
        <f t="shared" si="7"/>
        <v>767807</v>
      </c>
      <c r="Q50" s="95">
        <f t="shared" si="7"/>
        <v>3725</v>
      </c>
      <c r="R50" s="62">
        <f t="shared" si="7"/>
        <v>116457</v>
      </c>
      <c r="S50" s="62">
        <f t="shared" si="7"/>
        <v>53787</v>
      </c>
      <c r="T50" s="95">
        <f t="shared" ref="T50:AW50" si="10">SUMIFS($F:$F,$G:$G,T$1,$A:$A,$I50,$D:$D,$H$28)</f>
        <v>8461</v>
      </c>
      <c r="U50" s="62">
        <f t="shared" si="10"/>
        <v>124563</v>
      </c>
      <c r="V50" s="95">
        <f t="shared" si="10"/>
        <v>2071</v>
      </c>
      <c r="W50" s="62">
        <f t="shared" si="10"/>
        <v>126946</v>
      </c>
      <c r="X50" s="62">
        <f t="shared" si="10"/>
        <v>79416</v>
      </c>
      <c r="Y50" s="62">
        <f t="shared" si="10"/>
        <v>99000</v>
      </c>
      <c r="Z50" s="95">
        <f t="shared" si="10"/>
        <v>36299</v>
      </c>
      <c r="AA50" s="95">
        <f t="shared" si="10"/>
        <v>2926203</v>
      </c>
      <c r="AB50" s="62">
        <f t="shared" si="10"/>
        <v>346217</v>
      </c>
      <c r="AC50" s="95">
        <f t="shared" si="10"/>
        <v>53387</v>
      </c>
      <c r="AD50" s="95">
        <f t="shared" si="10"/>
        <v>25832</v>
      </c>
      <c r="AE50" s="95">
        <f t="shared" si="10"/>
        <v>91380</v>
      </c>
      <c r="AF50" s="95">
        <f t="shared" si="10"/>
        <v>10759</v>
      </c>
      <c r="AG50" s="62">
        <f t="shared" si="10"/>
        <v>76562</v>
      </c>
      <c r="AH50" s="95">
        <f t="shared" si="10"/>
        <v>46629</v>
      </c>
      <c r="AI50" s="95">
        <f t="shared" si="10"/>
        <v>24012</v>
      </c>
      <c r="AJ50" s="95">
        <f t="shared" si="10"/>
        <v>15774</v>
      </c>
      <c r="AK50" s="95">
        <f t="shared" si="10"/>
        <v>1139357</v>
      </c>
      <c r="AL50" s="95">
        <f t="shared" si="10"/>
        <v>22641</v>
      </c>
      <c r="AM50" s="62">
        <f t="shared" si="10"/>
        <v>164037</v>
      </c>
      <c r="AN50" s="95">
        <f t="shared" si="10"/>
        <v>13391</v>
      </c>
      <c r="AO50" s="62">
        <f t="shared" si="10"/>
        <v>1048435</v>
      </c>
      <c r="AP50" s="95">
        <f t="shared" si="10"/>
        <v>592177</v>
      </c>
      <c r="AQ50" s="95">
        <f t="shared" si="10"/>
        <v>52053</v>
      </c>
      <c r="AR50" s="95">
        <f t="shared" si="10"/>
        <v>375554</v>
      </c>
      <c r="AS50" s="95">
        <f t="shared" si="10"/>
        <v>4354</v>
      </c>
      <c r="AT50" s="62">
        <f t="shared" si="10"/>
        <v>71366</v>
      </c>
      <c r="AU50" s="62">
        <f t="shared" si="10"/>
        <v>292158</v>
      </c>
      <c r="AV50" s="95">
        <f t="shared" si="10"/>
        <v>53276</v>
      </c>
      <c r="AW50" s="62">
        <f t="shared" si="10"/>
        <v>281252</v>
      </c>
    </row>
    <row r="51" spans="1:49" ht="15.75" thickBot="1" x14ac:dyDescent="0.3">
      <c r="A51" s="6">
        <v>2018</v>
      </c>
      <c r="B51" s="4" t="s">
        <v>98</v>
      </c>
      <c r="C51" s="6">
        <v>72.194999999999993</v>
      </c>
      <c r="D51" t="str">
        <f t="shared" si="0"/>
        <v>WA</v>
      </c>
      <c r="E51" s="6">
        <v>2018</v>
      </c>
      <c r="F51">
        <f t="shared" si="1"/>
        <v>72195</v>
      </c>
      <c r="G51" t="str">
        <f t="shared" si="2"/>
        <v>GRAYS HARBOR</v>
      </c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</row>
    <row r="52" spans="1:49" ht="15.75" thickBot="1" x14ac:dyDescent="0.3">
      <c r="A52" s="6">
        <v>2018</v>
      </c>
      <c r="B52" s="4" t="s">
        <v>99</v>
      </c>
      <c r="C52" s="6">
        <v>82.751000000000005</v>
      </c>
      <c r="D52" t="str">
        <f t="shared" si="0"/>
        <v>WA</v>
      </c>
      <c r="E52" s="6">
        <v>2018</v>
      </c>
      <c r="F52">
        <f t="shared" si="1"/>
        <v>82751</v>
      </c>
      <c r="G52" t="str">
        <f t="shared" si="2"/>
        <v>ISLAND</v>
      </c>
      <c r="J52" s="79" t="s">
        <v>124</v>
      </c>
      <c r="K52" s="79" t="s">
        <v>125</v>
      </c>
      <c r="L52" s="92" t="s">
        <v>126</v>
      </c>
      <c r="M52" s="79" t="s">
        <v>127</v>
      </c>
      <c r="N52" s="79" t="s">
        <v>128</v>
      </c>
      <c r="O52" s="92" t="s">
        <v>129</v>
      </c>
      <c r="P52" s="92" t="s">
        <v>130</v>
      </c>
      <c r="Q52" s="92" t="s">
        <v>131</v>
      </c>
      <c r="R52" s="79" t="s">
        <v>132</v>
      </c>
      <c r="S52" s="79" t="s">
        <v>133</v>
      </c>
      <c r="T52" s="92" t="s">
        <v>134</v>
      </c>
      <c r="U52" s="79" t="s">
        <v>135</v>
      </c>
      <c r="V52" s="92" t="s">
        <v>136</v>
      </c>
      <c r="W52" s="79" t="s">
        <v>137</v>
      </c>
      <c r="X52" s="79" t="s">
        <v>138</v>
      </c>
      <c r="Y52" s="79" t="s">
        <v>139</v>
      </c>
      <c r="Z52" s="92" t="s">
        <v>140</v>
      </c>
      <c r="AA52" s="92" t="s">
        <v>141</v>
      </c>
      <c r="AB52" s="79" t="s">
        <v>142</v>
      </c>
      <c r="AC52" s="92" t="s">
        <v>143</v>
      </c>
      <c r="AD52" s="92" t="s">
        <v>144</v>
      </c>
      <c r="AE52" s="92" t="s">
        <v>145</v>
      </c>
      <c r="AF52" s="92" t="s">
        <v>146</v>
      </c>
      <c r="AG52" s="79" t="s">
        <v>147</v>
      </c>
      <c r="AH52" s="92" t="s">
        <v>148</v>
      </c>
      <c r="AI52" s="92" t="s">
        <v>149</v>
      </c>
      <c r="AJ52" s="92" t="s">
        <v>150</v>
      </c>
      <c r="AK52" s="92" t="s">
        <v>151</v>
      </c>
      <c r="AL52" s="92" t="s">
        <v>152</v>
      </c>
      <c r="AM52" s="79" t="s">
        <v>153</v>
      </c>
      <c r="AN52" s="92" t="s">
        <v>154</v>
      </c>
      <c r="AO52" s="79" t="s">
        <v>155</v>
      </c>
      <c r="AP52" s="92" t="s">
        <v>156</v>
      </c>
      <c r="AQ52" s="92" t="s">
        <v>157</v>
      </c>
      <c r="AR52" s="92" t="s">
        <v>158</v>
      </c>
      <c r="AS52" s="92" t="s">
        <v>159</v>
      </c>
      <c r="AT52" s="79" t="s">
        <v>160</v>
      </c>
      <c r="AU52" s="79" t="s">
        <v>161</v>
      </c>
      <c r="AV52" s="92" t="s">
        <v>162</v>
      </c>
      <c r="AW52" s="80" t="s">
        <v>163</v>
      </c>
    </row>
    <row r="53" spans="1:49" x14ac:dyDescent="0.25">
      <c r="A53" s="6">
        <v>2018</v>
      </c>
      <c r="B53" s="4" t="s">
        <v>100</v>
      </c>
      <c r="C53" s="6">
        <v>31.167000000000002</v>
      </c>
      <c r="D53" t="str">
        <f t="shared" si="0"/>
        <v>WA</v>
      </c>
      <c r="E53" s="6">
        <v>2018</v>
      </c>
      <c r="F53">
        <f t="shared" si="1"/>
        <v>31167</v>
      </c>
      <c r="G53" t="str">
        <f t="shared" si="2"/>
        <v>JEFFERSON</v>
      </c>
      <c r="H53" s="73" t="s">
        <v>165</v>
      </c>
      <c r="I53" s="74">
        <v>2018</v>
      </c>
      <c r="J53" s="81">
        <f>J28-J2</f>
        <v>20657</v>
      </c>
      <c r="K53" s="81">
        <f t="shared" ref="K53:AW53" si="11">K28-K2</f>
        <v>-615</v>
      </c>
      <c r="L53" s="93">
        <f t="shared" si="11"/>
        <v>307</v>
      </c>
      <c r="M53" s="81">
        <f t="shared" si="11"/>
        <v>3502</v>
      </c>
      <c r="N53" s="81">
        <f t="shared" si="11"/>
        <v>347</v>
      </c>
      <c r="O53" s="93">
        <f t="shared" si="11"/>
        <v>1683</v>
      </c>
      <c r="P53" s="93">
        <f t="shared" si="11"/>
        <v>9184</v>
      </c>
      <c r="Q53" s="93">
        <f t="shared" si="11"/>
        <v>-161</v>
      </c>
      <c r="R53" s="81">
        <f t="shared" si="11"/>
        <v>-1746</v>
      </c>
      <c r="S53" s="81">
        <f t="shared" si="11"/>
        <v>-263</v>
      </c>
      <c r="T53" s="93">
        <f t="shared" si="11"/>
        <v>-75</v>
      </c>
      <c r="U53" s="81">
        <f t="shared" si="11"/>
        <v>-820</v>
      </c>
      <c r="V53" s="93">
        <f t="shared" si="11"/>
        <v>-3</v>
      </c>
      <c r="W53" s="81">
        <f t="shared" si="11"/>
        <v>-1088</v>
      </c>
      <c r="X53" s="81">
        <f t="shared" si="11"/>
        <v>-1055</v>
      </c>
      <c r="Y53" s="81">
        <f t="shared" si="11"/>
        <v>-532</v>
      </c>
      <c r="Z53" s="93">
        <f t="shared" si="11"/>
        <v>-651</v>
      </c>
      <c r="AA53" s="93">
        <f t="shared" si="11"/>
        <v>23234</v>
      </c>
      <c r="AB53" s="81">
        <f t="shared" si="11"/>
        <v>1268</v>
      </c>
      <c r="AC53" s="93">
        <f t="shared" si="11"/>
        <v>-1063</v>
      </c>
      <c r="AD53" s="93">
        <f t="shared" si="11"/>
        <v>-69</v>
      </c>
      <c r="AE53" s="93">
        <f t="shared" si="11"/>
        <v>-708</v>
      </c>
      <c r="AF53" s="93">
        <f t="shared" si="11"/>
        <v>-336</v>
      </c>
      <c r="AG53" s="81">
        <f t="shared" si="11"/>
        <v>-1909</v>
      </c>
      <c r="AH53" s="93">
        <f t="shared" si="11"/>
        <v>-292</v>
      </c>
      <c r="AI53" s="93">
        <f t="shared" si="11"/>
        <v>-48</v>
      </c>
      <c r="AJ53" s="93">
        <f t="shared" si="11"/>
        <v>-151</v>
      </c>
      <c r="AK53" s="93">
        <f t="shared" si="11"/>
        <v>2289</v>
      </c>
      <c r="AL53" s="93">
        <f t="shared" si="11"/>
        <v>339</v>
      </c>
      <c r="AM53" s="81">
        <f t="shared" si="11"/>
        <v>77</v>
      </c>
      <c r="AN53" s="93">
        <f t="shared" si="11"/>
        <v>-215</v>
      </c>
      <c r="AO53" s="81">
        <f t="shared" si="11"/>
        <v>-4925</v>
      </c>
      <c r="AP53" s="93">
        <f t="shared" si="11"/>
        <v>-2712</v>
      </c>
      <c r="AQ53" s="93">
        <f t="shared" si="11"/>
        <v>-184</v>
      </c>
      <c r="AR53" s="93">
        <f t="shared" si="11"/>
        <v>-1996</v>
      </c>
      <c r="AS53" s="93">
        <f t="shared" si="11"/>
        <v>65</v>
      </c>
      <c r="AT53" s="81">
        <f t="shared" si="11"/>
        <v>3580</v>
      </c>
      <c r="AU53" s="81">
        <f t="shared" si="11"/>
        <v>-252</v>
      </c>
      <c r="AV53" s="93">
        <f t="shared" si="11"/>
        <v>23</v>
      </c>
      <c r="AW53" s="81">
        <f t="shared" si="11"/>
        <v>-3372</v>
      </c>
    </row>
    <row r="54" spans="1:49" x14ac:dyDescent="0.25">
      <c r="A54" s="6">
        <v>2018</v>
      </c>
      <c r="B54" s="4" t="s">
        <v>101</v>
      </c>
      <c r="C54" s="6">
        <v>2204.7979999999998</v>
      </c>
      <c r="D54" t="str">
        <f t="shared" si="0"/>
        <v>WA</v>
      </c>
      <c r="E54" s="6">
        <v>2018</v>
      </c>
      <c r="F54">
        <f t="shared" si="1"/>
        <v>2204798</v>
      </c>
      <c r="G54" t="str">
        <f t="shared" si="2"/>
        <v>KING</v>
      </c>
      <c r="H54" s="75" t="s">
        <v>167</v>
      </c>
      <c r="I54" s="76">
        <f t="shared" ref="I54:I75" si="12">I53+1</f>
        <v>2019</v>
      </c>
      <c r="J54" s="82">
        <f t="shared" ref="J54:AW54" si="13">J29-J3</f>
        <v>6469</v>
      </c>
      <c r="K54" s="82">
        <f t="shared" si="13"/>
        <v>-773</v>
      </c>
      <c r="L54" s="94">
        <f t="shared" si="13"/>
        <v>405</v>
      </c>
      <c r="M54" s="82">
        <f t="shared" si="13"/>
        <v>4147</v>
      </c>
      <c r="N54" s="82">
        <f t="shared" si="13"/>
        <v>463</v>
      </c>
      <c r="O54" s="94">
        <f t="shared" si="13"/>
        <v>2455</v>
      </c>
      <c r="P54" s="94">
        <f t="shared" si="13"/>
        <v>10451</v>
      </c>
      <c r="Q54" s="94">
        <f t="shared" si="13"/>
        <v>-150</v>
      </c>
      <c r="R54" s="82">
        <f t="shared" si="13"/>
        <v>-2121</v>
      </c>
      <c r="S54" s="82">
        <f t="shared" si="13"/>
        <v>-570</v>
      </c>
      <c r="T54" s="94">
        <f t="shared" si="13"/>
        <v>-61</v>
      </c>
      <c r="U54" s="82">
        <f t="shared" si="13"/>
        <v>-2586</v>
      </c>
      <c r="V54" s="94">
        <f t="shared" si="13"/>
        <v>-12</v>
      </c>
      <c r="W54" s="82">
        <f t="shared" si="13"/>
        <v>-2133</v>
      </c>
      <c r="X54" s="82">
        <f t="shared" si="13"/>
        <v>-889</v>
      </c>
      <c r="Y54" s="82">
        <f t="shared" si="13"/>
        <v>-196</v>
      </c>
      <c r="Z54" s="94">
        <f t="shared" si="13"/>
        <v>-834</v>
      </c>
      <c r="AA54" s="94">
        <f t="shared" si="13"/>
        <v>27921</v>
      </c>
      <c r="AB54" s="82">
        <f t="shared" si="13"/>
        <v>725</v>
      </c>
      <c r="AC54" s="94">
        <f t="shared" si="13"/>
        <v>-1393</v>
      </c>
      <c r="AD54" s="94">
        <f t="shared" si="13"/>
        <v>132</v>
      </c>
      <c r="AE54" s="94">
        <f t="shared" si="13"/>
        <v>-989</v>
      </c>
      <c r="AF54" s="94">
        <f t="shared" si="13"/>
        <v>-330</v>
      </c>
      <c r="AG54" s="82">
        <f t="shared" si="13"/>
        <v>-2759</v>
      </c>
      <c r="AH54" s="94">
        <f t="shared" si="13"/>
        <v>-383</v>
      </c>
      <c r="AI54" s="94">
        <f t="shared" si="13"/>
        <v>71</v>
      </c>
      <c r="AJ54" s="94">
        <f t="shared" si="13"/>
        <v>-219</v>
      </c>
      <c r="AK54" s="94">
        <f t="shared" si="13"/>
        <v>-343</v>
      </c>
      <c r="AL54" s="94">
        <f t="shared" si="13"/>
        <v>501</v>
      </c>
      <c r="AM54" s="82">
        <f t="shared" si="13"/>
        <v>-504</v>
      </c>
      <c r="AN54" s="94">
        <f t="shared" si="13"/>
        <v>-237</v>
      </c>
      <c r="AO54" s="82">
        <f t="shared" si="13"/>
        <v>-11922</v>
      </c>
      <c r="AP54" s="94">
        <f t="shared" si="13"/>
        <v>-4110</v>
      </c>
      <c r="AQ54" s="94">
        <f t="shared" si="13"/>
        <v>-270</v>
      </c>
      <c r="AR54" s="94">
        <f t="shared" si="13"/>
        <v>-3817</v>
      </c>
      <c r="AS54" s="94">
        <f t="shared" si="13"/>
        <v>91</v>
      </c>
      <c r="AT54" s="82">
        <f t="shared" si="13"/>
        <v>3704</v>
      </c>
      <c r="AU54" s="82">
        <f t="shared" si="13"/>
        <v>-1943</v>
      </c>
      <c r="AV54" s="94">
        <f t="shared" si="13"/>
        <v>106</v>
      </c>
      <c r="AW54" s="82">
        <f t="shared" si="13"/>
        <v>-5159</v>
      </c>
    </row>
    <row r="55" spans="1:49" x14ac:dyDescent="0.25">
      <c r="A55" s="6">
        <v>2018</v>
      </c>
      <c r="B55" s="4" t="s">
        <v>102</v>
      </c>
      <c r="C55" s="6">
        <v>269.67899999999997</v>
      </c>
      <c r="D55" t="str">
        <f t="shared" si="0"/>
        <v>WA</v>
      </c>
      <c r="E55" s="6">
        <v>2018</v>
      </c>
      <c r="F55">
        <f t="shared" si="1"/>
        <v>269679</v>
      </c>
      <c r="G55" t="str">
        <f t="shared" si="2"/>
        <v>KITSAP</v>
      </c>
      <c r="H55" s="75" t="s">
        <v>211</v>
      </c>
      <c r="I55" s="76">
        <f t="shared" si="12"/>
        <v>2020</v>
      </c>
      <c r="J55" s="82">
        <f t="shared" ref="J55:AW55" si="14">J30-J4</f>
        <v>-378</v>
      </c>
      <c r="K55" s="82">
        <f t="shared" si="14"/>
        <v>-912</v>
      </c>
      <c r="L55" s="94">
        <f t="shared" si="14"/>
        <v>523</v>
      </c>
      <c r="M55" s="82">
        <f t="shared" si="14"/>
        <v>5001</v>
      </c>
      <c r="N55" s="82">
        <f t="shared" si="14"/>
        <v>649</v>
      </c>
      <c r="O55" s="94">
        <f t="shared" si="14"/>
        <v>3299</v>
      </c>
      <c r="P55" s="94">
        <f t="shared" si="14"/>
        <v>12331</v>
      </c>
      <c r="Q55" s="94">
        <f t="shared" si="14"/>
        <v>-135</v>
      </c>
      <c r="R55" s="82">
        <f t="shared" si="14"/>
        <v>-2411</v>
      </c>
      <c r="S55" s="82">
        <f t="shared" si="14"/>
        <v>-833</v>
      </c>
      <c r="T55" s="94">
        <f t="shared" si="14"/>
        <v>-40</v>
      </c>
      <c r="U55" s="82">
        <f t="shared" si="14"/>
        <v>-4257</v>
      </c>
      <c r="V55" s="94">
        <f t="shared" si="14"/>
        <v>-20</v>
      </c>
      <c r="W55" s="82">
        <f t="shared" si="14"/>
        <v>-3080</v>
      </c>
      <c r="X55" s="82">
        <f t="shared" si="14"/>
        <v>-663</v>
      </c>
      <c r="Y55" s="82">
        <f t="shared" si="14"/>
        <v>213</v>
      </c>
      <c r="Z55" s="94">
        <f t="shared" si="14"/>
        <v>-989</v>
      </c>
      <c r="AA55" s="94">
        <f t="shared" si="14"/>
        <v>34807</v>
      </c>
      <c r="AB55" s="82">
        <f t="shared" si="14"/>
        <v>444</v>
      </c>
      <c r="AC55" s="94">
        <f t="shared" si="14"/>
        <v>-1682</v>
      </c>
      <c r="AD55" s="94">
        <f t="shared" si="14"/>
        <v>352</v>
      </c>
      <c r="AE55" s="94">
        <f t="shared" si="14"/>
        <v>-1202</v>
      </c>
      <c r="AF55" s="94">
        <f t="shared" si="14"/>
        <v>-316</v>
      </c>
      <c r="AG55" s="82">
        <f t="shared" si="14"/>
        <v>-3553</v>
      </c>
      <c r="AH55" s="94">
        <f t="shared" si="14"/>
        <v>-437</v>
      </c>
      <c r="AI55" s="94">
        <f t="shared" si="14"/>
        <v>206</v>
      </c>
      <c r="AJ55" s="94">
        <f t="shared" si="14"/>
        <v>-279</v>
      </c>
      <c r="AK55" s="94">
        <f t="shared" si="14"/>
        <v>-2105</v>
      </c>
      <c r="AL55" s="94">
        <f t="shared" si="14"/>
        <v>681</v>
      </c>
      <c r="AM55" s="82">
        <f t="shared" si="14"/>
        <v>-963.00000000001455</v>
      </c>
      <c r="AN55" s="94">
        <f t="shared" si="14"/>
        <v>-253</v>
      </c>
      <c r="AO55" s="82">
        <f t="shared" si="14"/>
        <v>-18106</v>
      </c>
      <c r="AP55" s="94">
        <f t="shared" si="14"/>
        <v>-5065</v>
      </c>
      <c r="AQ55" s="94">
        <f t="shared" si="14"/>
        <v>-317</v>
      </c>
      <c r="AR55" s="94">
        <f t="shared" si="14"/>
        <v>-5351</v>
      </c>
      <c r="AS55" s="94">
        <f t="shared" si="14"/>
        <v>117</v>
      </c>
      <c r="AT55" s="82">
        <f t="shared" si="14"/>
        <v>3880</v>
      </c>
      <c r="AU55" s="82">
        <f t="shared" si="14"/>
        <v>-3411</v>
      </c>
      <c r="AV55" s="94">
        <f t="shared" si="14"/>
        <v>229</v>
      </c>
      <c r="AW55" s="82">
        <f t="shared" si="14"/>
        <v>-6730.0000000000291</v>
      </c>
    </row>
    <row r="56" spans="1:49" x14ac:dyDescent="0.25">
      <c r="A56" s="6">
        <v>2018</v>
      </c>
      <c r="B56" s="4" t="s">
        <v>103</v>
      </c>
      <c r="C56" s="6">
        <v>44.451000000000001</v>
      </c>
      <c r="D56" t="str">
        <f t="shared" si="0"/>
        <v>WA</v>
      </c>
      <c r="E56" s="6">
        <v>2018</v>
      </c>
      <c r="F56">
        <f t="shared" si="1"/>
        <v>44451</v>
      </c>
      <c r="G56" t="str">
        <f t="shared" si="2"/>
        <v>KITTITAS</v>
      </c>
      <c r="H56" s="75"/>
      <c r="I56" s="76">
        <f t="shared" si="12"/>
        <v>2021</v>
      </c>
      <c r="J56" s="82">
        <f t="shared" ref="J56:AW56" si="15">J31-J5</f>
        <v>-1042</v>
      </c>
      <c r="K56" s="82">
        <f t="shared" si="15"/>
        <v>-1057</v>
      </c>
      <c r="L56" s="94">
        <f t="shared" si="15"/>
        <v>573</v>
      </c>
      <c r="M56" s="82">
        <f t="shared" si="15"/>
        <v>5029</v>
      </c>
      <c r="N56" s="82">
        <f t="shared" si="15"/>
        <v>579</v>
      </c>
      <c r="O56" s="94">
        <f t="shared" si="15"/>
        <v>3606</v>
      </c>
      <c r="P56" s="94">
        <f t="shared" si="15"/>
        <v>14730.999999999942</v>
      </c>
      <c r="Q56" s="94">
        <f t="shared" si="15"/>
        <v>-128</v>
      </c>
      <c r="R56" s="82">
        <f t="shared" si="15"/>
        <v>-2695</v>
      </c>
      <c r="S56" s="82">
        <f t="shared" si="15"/>
        <v>-925</v>
      </c>
      <c r="T56" s="94">
        <f t="shared" si="15"/>
        <v>-29</v>
      </c>
      <c r="U56" s="82">
        <f t="shared" si="15"/>
        <v>-5838</v>
      </c>
      <c r="V56" s="94">
        <f t="shared" si="15"/>
        <v>-21</v>
      </c>
      <c r="W56" s="82">
        <f t="shared" si="15"/>
        <v>-3627</v>
      </c>
      <c r="X56" s="82">
        <f t="shared" si="15"/>
        <v>-715</v>
      </c>
      <c r="Y56" s="82">
        <f t="shared" si="15"/>
        <v>108</v>
      </c>
      <c r="Z56" s="94">
        <f t="shared" si="15"/>
        <v>-1111</v>
      </c>
      <c r="AA56" s="94">
        <f t="shared" si="15"/>
        <v>39831</v>
      </c>
      <c r="AB56" s="82">
        <f t="shared" si="15"/>
        <v>494</v>
      </c>
      <c r="AC56" s="94">
        <f t="shared" si="15"/>
        <v>-1875</v>
      </c>
      <c r="AD56" s="94">
        <f t="shared" si="15"/>
        <v>486</v>
      </c>
      <c r="AE56" s="94">
        <f t="shared" si="15"/>
        <v>-1397</v>
      </c>
      <c r="AF56" s="94">
        <f t="shared" si="15"/>
        <v>-354</v>
      </c>
      <c r="AG56" s="82">
        <f t="shared" si="15"/>
        <v>-3967.0000000000073</v>
      </c>
      <c r="AH56" s="94">
        <f t="shared" si="15"/>
        <v>-529</v>
      </c>
      <c r="AI56" s="94">
        <f t="shared" si="15"/>
        <v>232</v>
      </c>
      <c r="AJ56" s="94">
        <f t="shared" si="15"/>
        <v>-281</v>
      </c>
      <c r="AK56" s="94">
        <f t="shared" si="15"/>
        <v>-2733</v>
      </c>
      <c r="AL56" s="94">
        <f t="shared" si="15"/>
        <v>705</v>
      </c>
      <c r="AM56" s="82">
        <f t="shared" si="15"/>
        <v>-902</v>
      </c>
      <c r="AN56" s="94">
        <f t="shared" si="15"/>
        <v>-297</v>
      </c>
      <c r="AO56" s="82">
        <f t="shared" si="15"/>
        <v>-18714</v>
      </c>
      <c r="AP56" s="94">
        <f t="shared" si="15"/>
        <v>-6242</v>
      </c>
      <c r="AQ56" s="94">
        <f t="shared" si="15"/>
        <v>-371</v>
      </c>
      <c r="AR56" s="94">
        <f t="shared" si="15"/>
        <v>-6006</v>
      </c>
      <c r="AS56" s="94">
        <f t="shared" si="15"/>
        <v>153</v>
      </c>
      <c r="AT56" s="82">
        <f t="shared" si="15"/>
        <v>3699</v>
      </c>
      <c r="AU56" s="82">
        <f t="shared" si="15"/>
        <v>-3434</v>
      </c>
      <c r="AV56" s="94">
        <f t="shared" si="15"/>
        <v>200</v>
      </c>
      <c r="AW56" s="82">
        <f t="shared" si="15"/>
        <v>-8220</v>
      </c>
    </row>
    <row r="57" spans="1:49" x14ac:dyDescent="0.25">
      <c r="A57" s="6">
        <v>2018</v>
      </c>
      <c r="B57" s="4" t="s">
        <v>104</v>
      </c>
      <c r="C57" s="6">
        <v>21.613</v>
      </c>
      <c r="D57" t="str">
        <f t="shared" si="0"/>
        <v>WA</v>
      </c>
      <c r="E57" s="6">
        <v>2018</v>
      </c>
      <c r="F57">
        <f t="shared" si="1"/>
        <v>21613</v>
      </c>
      <c r="G57" t="str">
        <f t="shared" si="2"/>
        <v>KLICKITAT</v>
      </c>
      <c r="H57" s="75"/>
      <c r="I57" s="76">
        <f t="shared" si="12"/>
        <v>2022</v>
      </c>
      <c r="J57" s="82">
        <f t="shared" ref="J57:AW57" si="16">J32-J6</f>
        <v>5578</v>
      </c>
      <c r="K57" s="82">
        <f t="shared" si="16"/>
        <v>-1165</v>
      </c>
      <c r="L57" s="94">
        <f t="shared" si="16"/>
        <v>686</v>
      </c>
      <c r="M57" s="82">
        <f t="shared" si="16"/>
        <v>5752</v>
      </c>
      <c r="N57" s="82">
        <f t="shared" si="16"/>
        <v>706</v>
      </c>
      <c r="O57" s="94">
        <f t="shared" si="16"/>
        <v>4159</v>
      </c>
      <c r="P57" s="94">
        <f t="shared" si="16"/>
        <v>17761</v>
      </c>
      <c r="Q57" s="94">
        <f t="shared" si="16"/>
        <v>-116</v>
      </c>
      <c r="R57" s="82">
        <f t="shared" si="16"/>
        <v>-2776</v>
      </c>
      <c r="S57" s="82">
        <f t="shared" si="16"/>
        <v>-1004</v>
      </c>
      <c r="T57" s="94">
        <f t="shared" si="16"/>
        <v>1</v>
      </c>
      <c r="U57" s="82">
        <f t="shared" si="16"/>
        <v>-7171</v>
      </c>
      <c r="V57" s="94">
        <f t="shared" si="16"/>
        <v>-16</v>
      </c>
      <c r="W57" s="82">
        <f t="shared" si="16"/>
        <v>-3958</v>
      </c>
      <c r="X57" s="82">
        <f t="shared" si="16"/>
        <v>-488</v>
      </c>
      <c r="Y57" s="82">
        <f t="shared" si="16"/>
        <v>239</v>
      </c>
      <c r="Z57" s="94">
        <f t="shared" si="16"/>
        <v>-1166</v>
      </c>
      <c r="AA57" s="94">
        <f t="shared" si="16"/>
        <v>45430</v>
      </c>
      <c r="AB57" s="82">
        <f t="shared" si="16"/>
        <v>1003</v>
      </c>
      <c r="AC57" s="94">
        <f t="shared" si="16"/>
        <v>-2086</v>
      </c>
      <c r="AD57" s="94">
        <f t="shared" si="16"/>
        <v>643</v>
      </c>
      <c r="AE57" s="94">
        <f t="shared" si="16"/>
        <v>-1381</v>
      </c>
      <c r="AF57" s="94">
        <f t="shared" si="16"/>
        <v>-348</v>
      </c>
      <c r="AG57" s="82">
        <f t="shared" si="16"/>
        <v>-4282.0000000000073</v>
      </c>
      <c r="AH57" s="94">
        <f t="shared" si="16"/>
        <v>-502</v>
      </c>
      <c r="AI57" s="94">
        <f t="shared" si="16"/>
        <v>338</v>
      </c>
      <c r="AJ57" s="94">
        <f t="shared" si="16"/>
        <v>-265</v>
      </c>
      <c r="AK57" s="94">
        <f t="shared" si="16"/>
        <v>-2509</v>
      </c>
      <c r="AL57" s="94">
        <f t="shared" si="16"/>
        <v>806</v>
      </c>
      <c r="AM57" s="82">
        <f t="shared" si="16"/>
        <v>-760</v>
      </c>
      <c r="AN57" s="94">
        <f t="shared" si="16"/>
        <v>-314</v>
      </c>
      <c r="AO57" s="82">
        <f t="shared" si="16"/>
        <v>-20044</v>
      </c>
      <c r="AP57" s="94">
        <f t="shared" si="16"/>
        <v>-6516</v>
      </c>
      <c r="AQ57" s="94">
        <f t="shared" si="16"/>
        <v>-314</v>
      </c>
      <c r="AR57" s="94">
        <f t="shared" si="16"/>
        <v>-6416</v>
      </c>
      <c r="AS57" s="94">
        <f t="shared" si="16"/>
        <v>188</v>
      </c>
      <c r="AT57" s="82">
        <f t="shared" si="16"/>
        <v>3735</v>
      </c>
      <c r="AU57" s="82">
        <f t="shared" si="16"/>
        <v>-3440</v>
      </c>
      <c r="AV57" s="94">
        <f t="shared" si="16"/>
        <v>231</v>
      </c>
      <c r="AW57" s="82">
        <f t="shared" si="16"/>
        <v>-9062.9999999999709</v>
      </c>
    </row>
    <row r="58" spans="1:49" x14ac:dyDescent="0.25">
      <c r="A58" s="6">
        <v>2018</v>
      </c>
      <c r="B58" s="4" t="s">
        <v>105</v>
      </c>
      <c r="C58" s="6">
        <v>77.727999999999994</v>
      </c>
      <c r="D58" t="str">
        <f t="shared" si="0"/>
        <v>WA</v>
      </c>
      <c r="E58" s="6">
        <v>2018</v>
      </c>
      <c r="F58">
        <f t="shared" si="1"/>
        <v>77728</v>
      </c>
      <c r="G58" t="str">
        <f t="shared" si="2"/>
        <v>LEWIS</v>
      </c>
      <c r="H58" s="75"/>
      <c r="I58" s="76">
        <f t="shared" si="12"/>
        <v>2023</v>
      </c>
      <c r="J58" s="82">
        <f t="shared" ref="J58:AW58" si="17">J33-J7</f>
        <v>16696</v>
      </c>
      <c r="K58" s="82">
        <f t="shared" si="17"/>
        <v>-1268</v>
      </c>
      <c r="L58" s="94">
        <f t="shared" si="17"/>
        <v>810</v>
      </c>
      <c r="M58" s="82">
        <f t="shared" si="17"/>
        <v>6565</v>
      </c>
      <c r="N58" s="82">
        <f t="shared" si="17"/>
        <v>866</v>
      </c>
      <c r="O58" s="94">
        <f t="shared" si="17"/>
        <v>4743</v>
      </c>
      <c r="P58" s="94">
        <f t="shared" si="17"/>
        <v>21209</v>
      </c>
      <c r="Q58" s="94">
        <f t="shared" si="17"/>
        <v>-103</v>
      </c>
      <c r="R58" s="82">
        <f t="shared" si="17"/>
        <v>-2809</v>
      </c>
      <c r="S58" s="82">
        <f t="shared" si="17"/>
        <v>-1054</v>
      </c>
      <c r="T58" s="94">
        <f t="shared" si="17"/>
        <v>34</v>
      </c>
      <c r="U58" s="82">
        <f t="shared" si="17"/>
        <v>-8504</v>
      </c>
      <c r="V58" s="94">
        <f t="shared" si="17"/>
        <v>-11</v>
      </c>
      <c r="W58" s="82">
        <f t="shared" si="17"/>
        <v>-4248</v>
      </c>
      <c r="X58" s="82">
        <f t="shared" si="17"/>
        <v>-253</v>
      </c>
      <c r="Y58" s="82">
        <f t="shared" si="17"/>
        <v>405</v>
      </c>
      <c r="Z58" s="94">
        <f t="shared" si="17"/>
        <v>-1214.9999999999964</v>
      </c>
      <c r="AA58" s="94">
        <f t="shared" si="17"/>
        <v>52574</v>
      </c>
      <c r="AB58" s="82">
        <f t="shared" si="17"/>
        <v>1656</v>
      </c>
      <c r="AC58" s="94">
        <f t="shared" si="17"/>
        <v>-2264</v>
      </c>
      <c r="AD58" s="94">
        <f t="shared" si="17"/>
        <v>809</v>
      </c>
      <c r="AE58" s="94">
        <f t="shared" si="17"/>
        <v>-1325</v>
      </c>
      <c r="AF58" s="94">
        <f t="shared" si="17"/>
        <v>-340</v>
      </c>
      <c r="AG58" s="82">
        <f t="shared" si="17"/>
        <v>-4564</v>
      </c>
      <c r="AH58" s="94">
        <f t="shared" si="17"/>
        <v>-459</v>
      </c>
      <c r="AI58" s="94">
        <f t="shared" si="17"/>
        <v>450</v>
      </c>
      <c r="AJ58" s="94">
        <f t="shared" si="17"/>
        <v>-236</v>
      </c>
      <c r="AK58" s="94">
        <f t="shared" si="17"/>
        <v>-1684</v>
      </c>
      <c r="AL58" s="94">
        <f t="shared" si="17"/>
        <v>914</v>
      </c>
      <c r="AM58" s="82">
        <f t="shared" si="17"/>
        <v>-556</v>
      </c>
      <c r="AN58" s="94">
        <f t="shared" si="17"/>
        <v>-325</v>
      </c>
      <c r="AO58" s="82">
        <f t="shared" si="17"/>
        <v>-20767</v>
      </c>
      <c r="AP58" s="94">
        <f t="shared" si="17"/>
        <v>-6612</v>
      </c>
      <c r="AQ58" s="94">
        <f t="shared" si="17"/>
        <v>-236</v>
      </c>
      <c r="AR58" s="94">
        <f t="shared" si="17"/>
        <v>-6637</v>
      </c>
      <c r="AS58" s="94">
        <f t="shared" si="17"/>
        <v>224</v>
      </c>
      <c r="AT58" s="82">
        <f t="shared" si="17"/>
        <v>3784</v>
      </c>
      <c r="AU58" s="82">
        <f t="shared" si="17"/>
        <v>-3313</v>
      </c>
      <c r="AV58" s="94">
        <f t="shared" si="17"/>
        <v>282</v>
      </c>
      <c r="AW58" s="82">
        <f t="shared" si="17"/>
        <v>-9846</v>
      </c>
    </row>
    <row r="59" spans="1:49" x14ac:dyDescent="0.25">
      <c r="A59" s="6">
        <v>2018</v>
      </c>
      <c r="B59" s="4" t="s">
        <v>106</v>
      </c>
      <c r="C59" s="6">
        <v>10.395</v>
      </c>
      <c r="D59" t="str">
        <f t="shared" si="0"/>
        <v>WA</v>
      </c>
      <c r="E59" s="6">
        <v>2018</v>
      </c>
      <c r="F59">
        <f t="shared" si="1"/>
        <v>10395</v>
      </c>
      <c r="G59" t="str">
        <f t="shared" si="2"/>
        <v>LINCOLN</v>
      </c>
      <c r="H59" s="75"/>
      <c r="I59" s="76">
        <f t="shared" si="12"/>
        <v>2024</v>
      </c>
      <c r="J59" s="82">
        <f t="shared" ref="J59:AW59" si="18">J34-J8</f>
        <v>31608</v>
      </c>
      <c r="K59" s="82">
        <f t="shared" si="18"/>
        <v>-1368</v>
      </c>
      <c r="L59" s="94">
        <f t="shared" si="18"/>
        <v>942</v>
      </c>
      <c r="M59" s="82">
        <f t="shared" si="18"/>
        <v>7446</v>
      </c>
      <c r="N59" s="82">
        <f t="shared" si="18"/>
        <v>1052</v>
      </c>
      <c r="O59" s="94">
        <f t="shared" si="18"/>
        <v>5351</v>
      </c>
      <c r="P59" s="94">
        <f t="shared" si="18"/>
        <v>25036</v>
      </c>
      <c r="Q59" s="94">
        <f t="shared" si="18"/>
        <v>-88</v>
      </c>
      <c r="R59" s="82">
        <f t="shared" si="18"/>
        <v>-2803</v>
      </c>
      <c r="S59" s="82">
        <f t="shared" si="18"/>
        <v>-1079</v>
      </c>
      <c r="T59" s="94">
        <f t="shared" si="18"/>
        <v>67</v>
      </c>
      <c r="U59" s="82">
        <f t="shared" si="18"/>
        <v>-9852</v>
      </c>
      <c r="V59" s="94">
        <f t="shared" si="18"/>
        <v>-5</v>
      </c>
      <c r="W59" s="82">
        <f t="shared" si="18"/>
        <v>-4504</v>
      </c>
      <c r="X59" s="82">
        <f t="shared" si="18"/>
        <v>-13</v>
      </c>
      <c r="Y59" s="82">
        <f t="shared" si="18"/>
        <v>598</v>
      </c>
      <c r="Z59" s="94">
        <f t="shared" si="18"/>
        <v>-1262</v>
      </c>
      <c r="AA59" s="94">
        <f t="shared" si="18"/>
        <v>61058</v>
      </c>
      <c r="AB59" s="82">
        <f t="shared" si="18"/>
        <v>2430</v>
      </c>
      <c r="AC59" s="94">
        <f t="shared" si="18"/>
        <v>-2414</v>
      </c>
      <c r="AD59" s="94">
        <f t="shared" si="18"/>
        <v>983</v>
      </c>
      <c r="AE59" s="94">
        <f t="shared" si="18"/>
        <v>-1239</v>
      </c>
      <c r="AF59" s="94">
        <f t="shared" si="18"/>
        <v>-330</v>
      </c>
      <c r="AG59" s="82">
        <f t="shared" si="18"/>
        <v>-4822</v>
      </c>
      <c r="AH59" s="94">
        <f t="shared" si="18"/>
        <v>-404</v>
      </c>
      <c r="AI59" s="94">
        <f t="shared" si="18"/>
        <v>564</v>
      </c>
      <c r="AJ59" s="94">
        <f t="shared" si="18"/>
        <v>-200</v>
      </c>
      <c r="AK59" s="94">
        <f t="shared" si="18"/>
        <v>-341</v>
      </c>
      <c r="AL59" s="94">
        <f t="shared" si="18"/>
        <v>1025</v>
      </c>
      <c r="AM59" s="82">
        <f t="shared" si="18"/>
        <v>-301</v>
      </c>
      <c r="AN59" s="94">
        <f t="shared" si="18"/>
        <v>-333</v>
      </c>
      <c r="AO59" s="82">
        <f t="shared" si="18"/>
        <v>-20948</v>
      </c>
      <c r="AP59" s="94">
        <f t="shared" si="18"/>
        <v>-6579</v>
      </c>
      <c r="AQ59" s="94">
        <f t="shared" si="18"/>
        <v>-145</v>
      </c>
      <c r="AR59" s="94">
        <f t="shared" si="18"/>
        <v>-6696</v>
      </c>
      <c r="AS59" s="94">
        <f t="shared" si="18"/>
        <v>262</v>
      </c>
      <c r="AT59" s="82">
        <f t="shared" si="18"/>
        <v>3843</v>
      </c>
      <c r="AU59" s="82">
        <f t="shared" si="18"/>
        <v>-3075</v>
      </c>
      <c r="AV59" s="94">
        <f t="shared" si="18"/>
        <v>348</v>
      </c>
      <c r="AW59" s="82">
        <f t="shared" si="18"/>
        <v>-10595.999999999971</v>
      </c>
    </row>
    <row r="60" spans="1:49" x14ac:dyDescent="0.25">
      <c r="A60" s="6">
        <v>2018</v>
      </c>
      <c r="B60" s="4" t="s">
        <v>107</v>
      </c>
      <c r="C60" s="6">
        <v>62.816000000000003</v>
      </c>
      <c r="D60" t="str">
        <f t="shared" si="0"/>
        <v>WA</v>
      </c>
      <c r="E60" s="6">
        <v>2018</v>
      </c>
      <c r="F60">
        <f t="shared" si="1"/>
        <v>62816</v>
      </c>
      <c r="G60" t="str">
        <f t="shared" si="2"/>
        <v>MASON</v>
      </c>
      <c r="H60" s="75"/>
      <c r="I60" s="76">
        <f t="shared" si="12"/>
        <v>2025</v>
      </c>
      <c r="J60" s="82">
        <f t="shared" ref="J60:AW60" si="19">J35-J9</f>
        <v>49222</v>
      </c>
      <c r="K60" s="82">
        <f t="shared" si="19"/>
        <v>-1468</v>
      </c>
      <c r="L60" s="94">
        <f t="shared" si="19"/>
        <v>1079</v>
      </c>
      <c r="M60" s="82">
        <f t="shared" si="19"/>
        <v>8365</v>
      </c>
      <c r="N60" s="82">
        <f t="shared" si="19"/>
        <v>1251</v>
      </c>
      <c r="O60" s="94">
        <f t="shared" si="19"/>
        <v>5968</v>
      </c>
      <c r="P60" s="94">
        <f t="shared" si="19"/>
        <v>29172</v>
      </c>
      <c r="Q60" s="94">
        <f t="shared" si="19"/>
        <v>-74</v>
      </c>
      <c r="R60" s="82">
        <f t="shared" si="19"/>
        <v>-2774</v>
      </c>
      <c r="S60" s="82">
        <f t="shared" si="19"/>
        <v>-1086</v>
      </c>
      <c r="T60" s="94">
        <f t="shared" si="19"/>
        <v>102</v>
      </c>
      <c r="U60" s="82">
        <f t="shared" si="19"/>
        <v>-11227</v>
      </c>
      <c r="V60" s="94">
        <f t="shared" si="19"/>
        <v>0</v>
      </c>
      <c r="W60" s="82">
        <f t="shared" si="19"/>
        <v>-4742</v>
      </c>
      <c r="X60" s="82">
        <f t="shared" si="19"/>
        <v>219</v>
      </c>
      <c r="Y60" s="82">
        <f t="shared" si="19"/>
        <v>804</v>
      </c>
      <c r="Z60" s="94">
        <f t="shared" si="19"/>
        <v>-1311</v>
      </c>
      <c r="AA60" s="94">
        <f t="shared" si="19"/>
        <v>70567</v>
      </c>
      <c r="AB60" s="82">
        <f t="shared" si="19"/>
        <v>3286</v>
      </c>
      <c r="AC60" s="94">
        <f t="shared" si="19"/>
        <v>-2544</v>
      </c>
      <c r="AD60" s="94">
        <f t="shared" si="19"/>
        <v>1162</v>
      </c>
      <c r="AE60" s="94">
        <f t="shared" si="19"/>
        <v>-1131</v>
      </c>
      <c r="AF60" s="94">
        <f t="shared" si="19"/>
        <v>-321</v>
      </c>
      <c r="AG60" s="82">
        <f t="shared" si="19"/>
        <v>-5065</v>
      </c>
      <c r="AH60" s="94">
        <f t="shared" si="19"/>
        <v>-341</v>
      </c>
      <c r="AI60" s="94">
        <f t="shared" si="19"/>
        <v>678</v>
      </c>
      <c r="AJ60" s="94">
        <f t="shared" si="19"/>
        <v>-156</v>
      </c>
      <c r="AK60" s="94">
        <f t="shared" si="19"/>
        <v>1396</v>
      </c>
      <c r="AL60" s="94">
        <f t="shared" si="19"/>
        <v>1138</v>
      </c>
      <c r="AM60" s="82">
        <f t="shared" si="19"/>
        <v>-15</v>
      </c>
      <c r="AN60" s="94">
        <f t="shared" si="19"/>
        <v>-341</v>
      </c>
      <c r="AO60" s="82">
        <f t="shared" si="19"/>
        <v>-20703</v>
      </c>
      <c r="AP60" s="94">
        <f t="shared" si="19"/>
        <v>-6498</v>
      </c>
      <c r="AQ60" s="94">
        <f t="shared" si="19"/>
        <v>-44</v>
      </c>
      <c r="AR60" s="94">
        <f t="shared" si="19"/>
        <v>-6634</v>
      </c>
      <c r="AS60" s="94">
        <f t="shared" si="19"/>
        <v>301</v>
      </c>
      <c r="AT60" s="82">
        <f t="shared" si="19"/>
        <v>3897</v>
      </c>
      <c r="AU60" s="82">
        <f t="shared" si="19"/>
        <v>-2757</v>
      </c>
      <c r="AV60" s="94">
        <f t="shared" si="19"/>
        <v>423</v>
      </c>
      <c r="AW60" s="82">
        <f t="shared" si="19"/>
        <v>-11354</v>
      </c>
    </row>
    <row r="61" spans="1:49" x14ac:dyDescent="0.25">
      <c r="A61" s="6">
        <v>2018</v>
      </c>
      <c r="B61" s="4" t="s">
        <v>108</v>
      </c>
      <c r="C61" s="6">
        <v>42.180999999999997</v>
      </c>
      <c r="D61" t="str">
        <f t="shared" si="0"/>
        <v>WA</v>
      </c>
      <c r="E61" s="6">
        <v>2018</v>
      </c>
      <c r="F61">
        <f t="shared" si="1"/>
        <v>42181</v>
      </c>
      <c r="G61" t="str">
        <f t="shared" si="2"/>
        <v>OKANOGAN</v>
      </c>
      <c r="H61" s="75"/>
      <c r="I61" s="76">
        <f t="shared" si="12"/>
        <v>2026</v>
      </c>
      <c r="J61" s="82">
        <f t="shared" ref="J61:AW61" si="20">J36-J10</f>
        <v>67143</v>
      </c>
      <c r="K61" s="82">
        <f t="shared" si="20"/>
        <v>-1618</v>
      </c>
      <c r="L61" s="94">
        <f t="shared" si="20"/>
        <v>1235</v>
      </c>
      <c r="M61" s="82">
        <f t="shared" si="20"/>
        <v>9587</v>
      </c>
      <c r="N61" s="82">
        <f t="shared" si="20"/>
        <v>1459</v>
      </c>
      <c r="O61" s="94">
        <f t="shared" si="20"/>
        <v>6557</v>
      </c>
      <c r="P61" s="94">
        <f t="shared" si="20"/>
        <v>34318</v>
      </c>
      <c r="Q61" s="94">
        <f t="shared" si="20"/>
        <v>-74</v>
      </c>
      <c r="R61" s="82">
        <f t="shared" si="20"/>
        <v>-2654</v>
      </c>
      <c r="S61" s="82">
        <f t="shared" si="20"/>
        <v>-1038</v>
      </c>
      <c r="T61" s="94">
        <f t="shared" si="20"/>
        <v>120.99999999999909</v>
      </c>
      <c r="U61" s="82">
        <f t="shared" si="20"/>
        <v>-12297</v>
      </c>
      <c r="V61" s="94">
        <f t="shared" si="20"/>
        <v>-4</v>
      </c>
      <c r="W61" s="82">
        <f t="shared" si="20"/>
        <v>-4839</v>
      </c>
      <c r="X61" s="82">
        <f t="shared" si="20"/>
        <v>273</v>
      </c>
      <c r="Y61" s="82">
        <f t="shared" si="20"/>
        <v>1071</v>
      </c>
      <c r="Z61" s="94">
        <f t="shared" si="20"/>
        <v>-1503</v>
      </c>
      <c r="AA61" s="94">
        <f t="shared" si="20"/>
        <v>79328</v>
      </c>
      <c r="AB61" s="82">
        <f t="shared" si="20"/>
        <v>4109</v>
      </c>
      <c r="AC61" s="94">
        <f t="shared" si="20"/>
        <v>-2618</v>
      </c>
      <c r="AD61" s="94">
        <f t="shared" si="20"/>
        <v>1276</v>
      </c>
      <c r="AE61" s="94">
        <f t="shared" si="20"/>
        <v>-835</v>
      </c>
      <c r="AF61" s="94">
        <f t="shared" si="20"/>
        <v>-302</v>
      </c>
      <c r="AG61" s="82">
        <f t="shared" si="20"/>
        <v>-5223</v>
      </c>
      <c r="AH61" s="94">
        <f t="shared" si="20"/>
        <v>-249</v>
      </c>
      <c r="AI61" s="94">
        <f t="shared" si="20"/>
        <v>780</v>
      </c>
      <c r="AJ61" s="94">
        <f t="shared" si="20"/>
        <v>-51</v>
      </c>
      <c r="AK61" s="94">
        <f t="shared" si="20"/>
        <v>4718</v>
      </c>
      <c r="AL61" s="94">
        <f t="shared" si="20"/>
        <v>1271</v>
      </c>
      <c r="AM61" s="82">
        <f t="shared" si="20"/>
        <v>-133</v>
      </c>
      <c r="AN61" s="94">
        <f t="shared" si="20"/>
        <v>-338</v>
      </c>
      <c r="AO61" s="82">
        <f t="shared" si="20"/>
        <v>-20759</v>
      </c>
      <c r="AP61" s="94">
        <f t="shared" si="20"/>
        <v>-7558</v>
      </c>
      <c r="AQ61" s="94">
        <f t="shared" si="20"/>
        <v>90</v>
      </c>
      <c r="AR61" s="94">
        <f t="shared" si="20"/>
        <v>-6078</v>
      </c>
      <c r="AS61" s="94">
        <f t="shared" si="20"/>
        <v>332</v>
      </c>
      <c r="AT61" s="82">
        <f t="shared" si="20"/>
        <v>3937</v>
      </c>
      <c r="AU61" s="82">
        <f t="shared" si="20"/>
        <v>-2941</v>
      </c>
      <c r="AV61" s="94">
        <f t="shared" si="20"/>
        <v>400</v>
      </c>
      <c r="AW61" s="82">
        <f t="shared" si="20"/>
        <v>-12607</v>
      </c>
    </row>
    <row r="62" spans="1:49" x14ac:dyDescent="0.25">
      <c r="A62" s="6">
        <v>2018</v>
      </c>
      <c r="B62" s="4" t="s">
        <v>109</v>
      </c>
      <c r="C62" s="6">
        <v>21.241</v>
      </c>
      <c r="D62" t="str">
        <f t="shared" si="0"/>
        <v>WA</v>
      </c>
      <c r="E62" s="6">
        <v>2018</v>
      </c>
      <c r="F62">
        <f t="shared" si="1"/>
        <v>21241</v>
      </c>
      <c r="G62" t="str">
        <f t="shared" si="2"/>
        <v>PACIFIC</v>
      </c>
      <c r="H62" s="75"/>
      <c r="I62" s="76">
        <f t="shared" si="12"/>
        <v>2027</v>
      </c>
      <c r="J62" s="82">
        <f t="shared" ref="J62:AW62" si="21">J37-J11</f>
        <v>85883</v>
      </c>
      <c r="K62" s="82">
        <f t="shared" si="21"/>
        <v>-1749</v>
      </c>
      <c r="L62" s="94">
        <f t="shared" si="21"/>
        <v>1387</v>
      </c>
      <c r="M62" s="82">
        <f t="shared" si="21"/>
        <v>10728</v>
      </c>
      <c r="N62" s="82">
        <f t="shared" si="21"/>
        <v>1671</v>
      </c>
      <c r="O62" s="94">
        <f t="shared" si="21"/>
        <v>7174</v>
      </c>
      <c r="P62" s="94">
        <f t="shared" si="21"/>
        <v>39264</v>
      </c>
      <c r="Q62" s="94">
        <f t="shared" si="21"/>
        <v>-71</v>
      </c>
      <c r="R62" s="82">
        <f t="shared" si="21"/>
        <v>-2571</v>
      </c>
      <c r="S62" s="82">
        <f t="shared" si="21"/>
        <v>-1010</v>
      </c>
      <c r="T62" s="94">
        <f t="shared" si="21"/>
        <v>149.00000000000091</v>
      </c>
      <c r="U62" s="82">
        <f t="shared" si="21"/>
        <v>-13548</v>
      </c>
      <c r="V62" s="94">
        <f t="shared" si="21"/>
        <v>-5</v>
      </c>
      <c r="W62" s="82">
        <f t="shared" si="21"/>
        <v>-4994</v>
      </c>
      <c r="X62" s="82">
        <f t="shared" si="21"/>
        <v>409</v>
      </c>
      <c r="Y62" s="82">
        <f t="shared" si="21"/>
        <v>1322</v>
      </c>
      <c r="Z62" s="94">
        <f t="shared" si="21"/>
        <v>-1639</v>
      </c>
      <c r="AA62" s="94">
        <f t="shared" si="21"/>
        <v>88792</v>
      </c>
      <c r="AB62" s="82">
        <f t="shared" si="21"/>
        <v>4986</v>
      </c>
      <c r="AC62" s="94">
        <f t="shared" si="21"/>
        <v>-2714</v>
      </c>
      <c r="AD62" s="94">
        <f t="shared" si="21"/>
        <v>1421</v>
      </c>
      <c r="AE62" s="94">
        <f t="shared" si="21"/>
        <v>-610</v>
      </c>
      <c r="AF62" s="94">
        <f t="shared" si="21"/>
        <v>-289</v>
      </c>
      <c r="AG62" s="82">
        <f t="shared" si="21"/>
        <v>-5417</v>
      </c>
      <c r="AH62" s="94">
        <f t="shared" si="21"/>
        <v>-166</v>
      </c>
      <c r="AI62" s="94">
        <f t="shared" si="21"/>
        <v>890</v>
      </c>
      <c r="AJ62" s="94">
        <f t="shared" si="21"/>
        <v>30</v>
      </c>
      <c r="AK62" s="94">
        <f t="shared" si="21"/>
        <v>7512</v>
      </c>
      <c r="AL62" s="94">
        <f t="shared" si="21"/>
        <v>1398</v>
      </c>
      <c r="AM62" s="82">
        <f t="shared" si="21"/>
        <v>-75</v>
      </c>
      <c r="AN62" s="94">
        <f t="shared" si="21"/>
        <v>-339</v>
      </c>
      <c r="AO62" s="82">
        <f t="shared" si="21"/>
        <v>-20636</v>
      </c>
      <c r="AP62" s="94">
        <f t="shared" si="21"/>
        <v>-8133</v>
      </c>
      <c r="AQ62" s="94">
        <f t="shared" si="21"/>
        <v>213</v>
      </c>
      <c r="AR62" s="94">
        <f t="shared" si="21"/>
        <v>-5697</v>
      </c>
      <c r="AS62" s="94">
        <f t="shared" si="21"/>
        <v>366</v>
      </c>
      <c r="AT62" s="82">
        <f t="shared" si="21"/>
        <v>3984</v>
      </c>
      <c r="AU62" s="82">
        <f t="shared" si="21"/>
        <v>-2898</v>
      </c>
      <c r="AV62" s="94">
        <f t="shared" si="21"/>
        <v>417</v>
      </c>
      <c r="AW62" s="82">
        <f t="shared" si="21"/>
        <v>-13669</v>
      </c>
    </row>
    <row r="63" spans="1:49" x14ac:dyDescent="0.25">
      <c r="A63" s="6">
        <v>2018</v>
      </c>
      <c r="B63" s="4" t="s">
        <v>110</v>
      </c>
      <c r="C63" s="6">
        <v>13.414</v>
      </c>
      <c r="D63" t="str">
        <f t="shared" si="0"/>
        <v>WA</v>
      </c>
      <c r="E63" s="6">
        <v>2018</v>
      </c>
      <c r="F63">
        <f t="shared" si="1"/>
        <v>13414</v>
      </c>
      <c r="G63" t="str">
        <f t="shared" si="2"/>
        <v>PEND OREILLE</v>
      </c>
      <c r="H63" s="75"/>
      <c r="I63" s="76">
        <f t="shared" si="12"/>
        <v>2028</v>
      </c>
      <c r="J63" s="82">
        <f t="shared" ref="J63:AW63" si="22">J38-J12</f>
        <v>105289</v>
      </c>
      <c r="K63" s="82">
        <f t="shared" si="22"/>
        <v>-1886</v>
      </c>
      <c r="L63" s="94">
        <f t="shared" si="22"/>
        <v>1541</v>
      </c>
      <c r="M63" s="82">
        <f t="shared" si="22"/>
        <v>11911</v>
      </c>
      <c r="N63" s="82">
        <f t="shared" si="22"/>
        <v>1888</v>
      </c>
      <c r="O63" s="94">
        <f t="shared" si="22"/>
        <v>7803</v>
      </c>
      <c r="P63" s="94">
        <f t="shared" si="22"/>
        <v>44414</v>
      </c>
      <c r="Q63" s="94">
        <f t="shared" si="22"/>
        <v>-66</v>
      </c>
      <c r="R63" s="82">
        <f t="shared" si="22"/>
        <v>-2484</v>
      </c>
      <c r="S63" s="82">
        <f t="shared" si="22"/>
        <v>-975</v>
      </c>
      <c r="T63" s="94">
        <f t="shared" si="22"/>
        <v>173.00000000000091</v>
      </c>
      <c r="U63" s="82">
        <f t="shared" si="22"/>
        <v>-14835</v>
      </c>
      <c r="V63" s="94">
        <f t="shared" si="22"/>
        <v>-6</v>
      </c>
      <c r="W63" s="82">
        <f t="shared" si="22"/>
        <v>-5143</v>
      </c>
      <c r="X63" s="82">
        <f t="shared" si="22"/>
        <v>550</v>
      </c>
      <c r="Y63" s="82">
        <f t="shared" si="22"/>
        <v>1578</v>
      </c>
      <c r="Z63" s="94">
        <f t="shared" si="22"/>
        <v>-1787</v>
      </c>
      <c r="AA63" s="94">
        <f t="shared" si="22"/>
        <v>98436</v>
      </c>
      <c r="AB63" s="82">
        <f t="shared" si="22"/>
        <v>5913</v>
      </c>
      <c r="AC63" s="94">
        <f t="shared" si="22"/>
        <v>-2809</v>
      </c>
      <c r="AD63" s="94">
        <f t="shared" si="22"/>
        <v>1568</v>
      </c>
      <c r="AE63" s="94">
        <f t="shared" si="22"/>
        <v>-374</v>
      </c>
      <c r="AF63" s="94">
        <f t="shared" si="22"/>
        <v>-274</v>
      </c>
      <c r="AG63" s="82">
        <f t="shared" si="22"/>
        <v>-5613</v>
      </c>
      <c r="AH63" s="94">
        <f t="shared" si="22"/>
        <v>-83</v>
      </c>
      <c r="AI63" s="94">
        <f t="shared" si="22"/>
        <v>1000</v>
      </c>
      <c r="AJ63" s="94">
        <f t="shared" si="22"/>
        <v>112</v>
      </c>
      <c r="AK63" s="94">
        <f t="shared" si="22"/>
        <v>10441</v>
      </c>
      <c r="AL63" s="94">
        <f t="shared" si="22"/>
        <v>1530</v>
      </c>
      <c r="AM63" s="82">
        <f t="shared" si="22"/>
        <v>-34</v>
      </c>
      <c r="AN63" s="94">
        <f t="shared" si="22"/>
        <v>-340</v>
      </c>
      <c r="AO63" s="82">
        <f t="shared" si="22"/>
        <v>-20488</v>
      </c>
      <c r="AP63" s="94">
        <f t="shared" si="22"/>
        <v>-8712</v>
      </c>
      <c r="AQ63" s="94">
        <f t="shared" si="22"/>
        <v>340</v>
      </c>
      <c r="AR63" s="94">
        <f t="shared" si="22"/>
        <v>-5267</v>
      </c>
      <c r="AS63" s="94">
        <f t="shared" si="22"/>
        <v>400</v>
      </c>
      <c r="AT63" s="82">
        <f t="shared" si="22"/>
        <v>4026</v>
      </c>
      <c r="AU63" s="82">
        <f t="shared" si="22"/>
        <v>-2840</v>
      </c>
      <c r="AV63" s="94">
        <f t="shared" si="22"/>
        <v>432</v>
      </c>
      <c r="AW63" s="82">
        <f t="shared" si="22"/>
        <v>-14751</v>
      </c>
    </row>
    <row r="64" spans="1:49" x14ac:dyDescent="0.25">
      <c r="A64" s="6">
        <v>2018</v>
      </c>
      <c r="B64" s="4" t="s">
        <v>111</v>
      </c>
      <c r="C64" s="6">
        <v>876.42600000000004</v>
      </c>
      <c r="D64" t="str">
        <f t="shared" si="0"/>
        <v>WA</v>
      </c>
      <c r="E64" s="6">
        <v>2018</v>
      </c>
      <c r="F64">
        <f t="shared" si="1"/>
        <v>876426</v>
      </c>
      <c r="G64" t="str">
        <f t="shared" si="2"/>
        <v>PIERCE</v>
      </c>
      <c r="H64" s="75"/>
      <c r="I64" s="76">
        <f t="shared" si="12"/>
        <v>2029</v>
      </c>
      <c r="J64" s="82">
        <f t="shared" ref="J64:AW64" si="23">J39-J13</f>
        <v>125628</v>
      </c>
      <c r="K64" s="82">
        <f t="shared" si="23"/>
        <v>-2031</v>
      </c>
      <c r="L64" s="94">
        <f t="shared" si="23"/>
        <v>1698</v>
      </c>
      <c r="M64" s="82">
        <f t="shared" si="23"/>
        <v>13145</v>
      </c>
      <c r="N64" s="82">
        <f t="shared" si="23"/>
        <v>2113</v>
      </c>
      <c r="O64" s="94">
        <f t="shared" si="23"/>
        <v>8443</v>
      </c>
      <c r="P64" s="94">
        <f t="shared" si="23"/>
        <v>49788</v>
      </c>
      <c r="Q64" s="94">
        <f t="shared" si="23"/>
        <v>-65</v>
      </c>
      <c r="R64" s="82">
        <f t="shared" si="23"/>
        <v>-2391</v>
      </c>
      <c r="S64" s="82">
        <f t="shared" si="23"/>
        <v>-936</v>
      </c>
      <c r="T64" s="94">
        <f t="shared" si="23"/>
        <v>198.99999999999909</v>
      </c>
      <c r="U64" s="82">
        <f t="shared" si="23"/>
        <v>-16156</v>
      </c>
      <c r="V64" s="94">
        <f t="shared" si="23"/>
        <v>-7</v>
      </c>
      <c r="W64" s="82">
        <f t="shared" si="23"/>
        <v>-5279</v>
      </c>
      <c r="X64" s="82">
        <f t="shared" si="23"/>
        <v>698</v>
      </c>
      <c r="Y64" s="82">
        <f t="shared" si="23"/>
        <v>1844</v>
      </c>
      <c r="Z64" s="94">
        <f t="shared" si="23"/>
        <v>-1946</v>
      </c>
      <c r="AA64" s="94">
        <f t="shared" si="23"/>
        <v>108339</v>
      </c>
      <c r="AB64" s="82">
        <f t="shared" si="23"/>
        <v>6900</v>
      </c>
      <c r="AC64" s="94">
        <f t="shared" si="23"/>
        <v>-2900</v>
      </c>
      <c r="AD64" s="94">
        <f t="shared" si="23"/>
        <v>1716</v>
      </c>
      <c r="AE64" s="94">
        <f t="shared" si="23"/>
        <v>-128</v>
      </c>
      <c r="AF64" s="94">
        <f t="shared" si="23"/>
        <v>-258</v>
      </c>
      <c r="AG64" s="82">
        <f t="shared" si="23"/>
        <v>-5808</v>
      </c>
      <c r="AH64" s="94">
        <f t="shared" si="23"/>
        <v>5</v>
      </c>
      <c r="AI64" s="94">
        <f t="shared" si="23"/>
        <v>1109</v>
      </c>
      <c r="AJ64" s="94">
        <f t="shared" si="23"/>
        <v>200</v>
      </c>
      <c r="AK64" s="94">
        <f t="shared" si="23"/>
        <v>13538</v>
      </c>
      <c r="AL64" s="94">
        <f t="shared" si="23"/>
        <v>1667</v>
      </c>
      <c r="AM64" s="82">
        <f t="shared" si="23"/>
        <v>0</v>
      </c>
      <c r="AN64" s="94">
        <f t="shared" si="23"/>
        <v>-339</v>
      </c>
      <c r="AO64" s="82">
        <f t="shared" si="23"/>
        <v>-20281</v>
      </c>
      <c r="AP64" s="94">
        <f t="shared" si="23"/>
        <v>-9275</v>
      </c>
      <c r="AQ64" s="94">
        <f t="shared" si="23"/>
        <v>471</v>
      </c>
      <c r="AR64" s="94">
        <f t="shared" si="23"/>
        <v>-4779</v>
      </c>
      <c r="AS64" s="94">
        <f t="shared" si="23"/>
        <v>432</v>
      </c>
      <c r="AT64" s="82">
        <f t="shared" si="23"/>
        <v>4062</v>
      </c>
      <c r="AU64" s="82">
        <f t="shared" si="23"/>
        <v>-2756.0000000000291</v>
      </c>
      <c r="AV64" s="94">
        <f t="shared" si="23"/>
        <v>444</v>
      </c>
      <c r="AW64" s="82">
        <f t="shared" si="23"/>
        <v>-15848</v>
      </c>
    </row>
    <row r="65" spans="1:49" x14ac:dyDescent="0.25">
      <c r="A65" s="6">
        <v>2018</v>
      </c>
      <c r="B65" s="4" t="s">
        <v>112</v>
      </c>
      <c r="C65" s="6">
        <v>16.940999999999999</v>
      </c>
      <c r="D65" t="str">
        <f t="shared" si="0"/>
        <v>WA</v>
      </c>
      <c r="E65" s="6">
        <v>2018</v>
      </c>
      <c r="F65">
        <f t="shared" si="1"/>
        <v>16941</v>
      </c>
      <c r="G65" t="str">
        <f t="shared" si="2"/>
        <v>SAN JUAN</v>
      </c>
      <c r="H65" s="75"/>
      <c r="I65" s="76">
        <f t="shared" si="12"/>
        <v>2030</v>
      </c>
      <c r="J65" s="82">
        <f t="shared" ref="J65:AW65" si="24">J40-J14</f>
        <v>147087</v>
      </c>
      <c r="K65" s="82">
        <f t="shared" si="24"/>
        <v>-2181</v>
      </c>
      <c r="L65" s="94">
        <f t="shared" si="24"/>
        <v>1860</v>
      </c>
      <c r="M65" s="82">
        <f t="shared" si="24"/>
        <v>14436</v>
      </c>
      <c r="N65" s="82">
        <f t="shared" si="24"/>
        <v>2349</v>
      </c>
      <c r="O65" s="94">
        <f t="shared" si="24"/>
        <v>9096</v>
      </c>
      <c r="P65" s="94">
        <f t="shared" si="24"/>
        <v>55403</v>
      </c>
      <c r="Q65" s="94">
        <f t="shared" si="24"/>
        <v>-62</v>
      </c>
      <c r="R65" s="82">
        <f t="shared" si="24"/>
        <v>-2288</v>
      </c>
      <c r="S65" s="82">
        <f t="shared" si="24"/>
        <v>-889</v>
      </c>
      <c r="T65" s="94">
        <f t="shared" si="24"/>
        <v>225</v>
      </c>
      <c r="U65" s="82">
        <f t="shared" si="24"/>
        <v>-17505</v>
      </c>
      <c r="V65" s="94">
        <f t="shared" si="24"/>
        <v>-8</v>
      </c>
      <c r="W65" s="82">
        <f t="shared" si="24"/>
        <v>-5402</v>
      </c>
      <c r="X65" s="82">
        <f t="shared" si="24"/>
        <v>853</v>
      </c>
      <c r="Y65" s="82">
        <f t="shared" si="24"/>
        <v>2123</v>
      </c>
      <c r="Z65" s="94">
        <f t="shared" si="24"/>
        <v>-2117</v>
      </c>
      <c r="AA65" s="94">
        <f t="shared" si="24"/>
        <v>118553</v>
      </c>
      <c r="AB65" s="82">
        <f t="shared" si="24"/>
        <v>7957</v>
      </c>
      <c r="AC65" s="94">
        <f t="shared" si="24"/>
        <v>-2984</v>
      </c>
      <c r="AD65" s="94">
        <f t="shared" si="24"/>
        <v>1868</v>
      </c>
      <c r="AE65" s="94">
        <f t="shared" si="24"/>
        <v>131</v>
      </c>
      <c r="AF65" s="94">
        <f t="shared" si="24"/>
        <v>-241</v>
      </c>
      <c r="AG65" s="82">
        <f t="shared" si="24"/>
        <v>-6003</v>
      </c>
      <c r="AH65" s="94">
        <f t="shared" si="24"/>
        <v>96</v>
      </c>
      <c r="AI65" s="94">
        <f t="shared" si="24"/>
        <v>1219</v>
      </c>
      <c r="AJ65" s="94">
        <f t="shared" si="24"/>
        <v>288</v>
      </c>
      <c r="AK65" s="94">
        <f t="shared" si="24"/>
        <v>16823</v>
      </c>
      <c r="AL65" s="94">
        <f t="shared" si="24"/>
        <v>1808</v>
      </c>
      <c r="AM65" s="82">
        <f t="shared" si="24"/>
        <v>26</v>
      </c>
      <c r="AN65" s="94">
        <f t="shared" si="24"/>
        <v>-337</v>
      </c>
      <c r="AO65" s="82">
        <f t="shared" si="24"/>
        <v>-19997</v>
      </c>
      <c r="AP65" s="94">
        <f t="shared" si="24"/>
        <v>-9813</v>
      </c>
      <c r="AQ65" s="94">
        <f t="shared" si="24"/>
        <v>606</v>
      </c>
      <c r="AR65" s="94">
        <f t="shared" si="24"/>
        <v>-4222</v>
      </c>
      <c r="AS65" s="94">
        <f t="shared" si="24"/>
        <v>463</v>
      </c>
      <c r="AT65" s="82">
        <f t="shared" si="24"/>
        <v>4096</v>
      </c>
      <c r="AU65" s="82">
        <f t="shared" si="24"/>
        <v>-2644.0000000000291</v>
      </c>
      <c r="AV65" s="94">
        <f t="shared" si="24"/>
        <v>452</v>
      </c>
      <c r="AW65" s="82">
        <f t="shared" si="24"/>
        <v>-16951</v>
      </c>
    </row>
    <row r="66" spans="1:49" x14ac:dyDescent="0.25">
      <c r="A66" s="6">
        <v>2018</v>
      </c>
      <c r="B66" s="4" t="s">
        <v>113</v>
      </c>
      <c r="C66" s="6">
        <v>126.492</v>
      </c>
      <c r="D66" t="str">
        <f t="shared" ref="D66:D129" si="25">RIGHT(B66,2)</f>
        <v>WA</v>
      </c>
      <c r="E66" s="6">
        <v>2018</v>
      </c>
      <c r="F66">
        <f t="shared" si="1"/>
        <v>126492</v>
      </c>
      <c r="G66" t="str">
        <f t="shared" si="2"/>
        <v>SKAGIT</v>
      </c>
      <c r="H66" s="75"/>
      <c r="I66" s="76">
        <f t="shared" si="12"/>
        <v>2031</v>
      </c>
      <c r="J66" s="82">
        <f t="shared" ref="J66:AW66" si="26">J41-J15</f>
        <v>169965</v>
      </c>
      <c r="K66" s="82">
        <f t="shared" si="26"/>
        <v>-2417</v>
      </c>
      <c r="L66" s="94">
        <f t="shared" si="26"/>
        <v>2021</v>
      </c>
      <c r="M66" s="82">
        <f t="shared" si="26"/>
        <v>15759</v>
      </c>
      <c r="N66" s="82">
        <f t="shared" si="26"/>
        <v>2600</v>
      </c>
      <c r="O66" s="94">
        <f t="shared" si="26"/>
        <v>9761</v>
      </c>
      <c r="P66" s="94">
        <f t="shared" si="26"/>
        <v>61300</v>
      </c>
      <c r="Q66" s="94">
        <f t="shared" si="26"/>
        <v>-68</v>
      </c>
      <c r="R66" s="82">
        <f t="shared" si="26"/>
        <v>-2205</v>
      </c>
      <c r="S66" s="82">
        <f t="shared" si="26"/>
        <v>-831</v>
      </c>
      <c r="T66" s="94">
        <f t="shared" si="26"/>
        <v>254</v>
      </c>
      <c r="U66" s="82">
        <f t="shared" si="26"/>
        <v>-19160</v>
      </c>
      <c r="V66" s="94">
        <f t="shared" si="26"/>
        <v>-7</v>
      </c>
      <c r="W66" s="82">
        <f t="shared" si="26"/>
        <v>-5512</v>
      </c>
      <c r="X66" s="82">
        <f t="shared" si="26"/>
        <v>1267</v>
      </c>
      <c r="Y66" s="82">
        <f t="shared" si="26"/>
        <v>2386</v>
      </c>
      <c r="Z66" s="94">
        <f t="shared" si="26"/>
        <v>-2403</v>
      </c>
      <c r="AA66" s="94">
        <f t="shared" si="26"/>
        <v>128135</v>
      </c>
      <c r="AB66" s="82">
        <f t="shared" si="26"/>
        <v>9592</v>
      </c>
      <c r="AC66" s="94">
        <f t="shared" si="26"/>
        <v>-3073</v>
      </c>
      <c r="AD66" s="94">
        <f t="shared" si="26"/>
        <v>2071</v>
      </c>
      <c r="AE66" s="94">
        <f t="shared" si="26"/>
        <v>303</v>
      </c>
      <c r="AF66" s="94">
        <f t="shared" si="26"/>
        <v>-228</v>
      </c>
      <c r="AG66" s="82">
        <f t="shared" si="26"/>
        <v>-6306</v>
      </c>
      <c r="AH66" s="94">
        <f t="shared" si="26"/>
        <v>176</v>
      </c>
      <c r="AI66" s="94">
        <f t="shared" si="26"/>
        <v>1319</v>
      </c>
      <c r="AJ66" s="94">
        <f t="shared" si="26"/>
        <v>347</v>
      </c>
      <c r="AK66" s="94">
        <f t="shared" si="26"/>
        <v>19696</v>
      </c>
      <c r="AL66" s="94">
        <f t="shared" si="26"/>
        <v>1944</v>
      </c>
      <c r="AM66" s="82">
        <f t="shared" si="26"/>
        <v>86</v>
      </c>
      <c r="AN66" s="94">
        <f t="shared" si="26"/>
        <v>-338</v>
      </c>
      <c r="AO66" s="82">
        <f t="shared" si="26"/>
        <v>-19546</v>
      </c>
      <c r="AP66" s="94">
        <f t="shared" si="26"/>
        <v>-9342</v>
      </c>
      <c r="AQ66" s="94">
        <f t="shared" si="26"/>
        <v>745</v>
      </c>
      <c r="AR66" s="94">
        <f t="shared" si="26"/>
        <v>-3582</v>
      </c>
      <c r="AS66" s="94">
        <f t="shared" si="26"/>
        <v>484</v>
      </c>
      <c r="AT66" s="82">
        <f t="shared" si="26"/>
        <v>4017</v>
      </c>
      <c r="AU66" s="82">
        <f t="shared" si="26"/>
        <v>-1919</v>
      </c>
      <c r="AV66" s="94">
        <f t="shared" si="26"/>
        <v>448</v>
      </c>
      <c r="AW66" s="82">
        <f t="shared" si="26"/>
        <v>-17809</v>
      </c>
    </row>
    <row r="67" spans="1:49" x14ac:dyDescent="0.25">
      <c r="A67" s="6">
        <v>2018</v>
      </c>
      <c r="B67" s="4" t="s">
        <v>114</v>
      </c>
      <c r="C67" s="6">
        <v>11.6</v>
      </c>
      <c r="D67" t="str">
        <f t="shared" si="25"/>
        <v>WA</v>
      </c>
      <c r="E67" s="6">
        <v>2018</v>
      </c>
      <c r="F67">
        <f t="shared" ref="F67:F130" si="27">C67*1000</f>
        <v>11600</v>
      </c>
      <c r="G67" t="str">
        <f t="shared" ref="G67:G130" si="28">LEFT(B67,LEN(B67)-4)</f>
        <v>SKAMANIA</v>
      </c>
      <c r="H67" s="75"/>
      <c r="I67" s="76">
        <f t="shared" si="12"/>
        <v>2032</v>
      </c>
      <c r="J67" s="82">
        <f t="shared" ref="J67:AW67" si="29">J42-J16</f>
        <v>193223</v>
      </c>
      <c r="K67" s="82">
        <f t="shared" si="29"/>
        <v>-2618</v>
      </c>
      <c r="L67" s="94">
        <f t="shared" si="29"/>
        <v>2184</v>
      </c>
      <c r="M67" s="82">
        <f t="shared" si="29"/>
        <v>17113</v>
      </c>
      <c r="N67" s="82">
        <f t="shared" si="29"/>
        <v>2852</v>
      </c>
      <c r="O67" s="94">
        <f t="shared" si="29"/>
        <v>10435</v>
      </c>
      <c r="P67" s="94">
        <f t="shared" si="29"/>
        <v>67316</v>
      </c>
      <c r="Q67" s="94">
        <f t="shared" si="29"/>
        <v>-70</v>
      </c>
      <c r="R67" s="82">
        <f t="shared" si="29"/>
        <v>-2113</v>
      </c>
      <c r="S67" s="82">
        <f t="shared" si="29"/>
        <v>-772</v>
      </c>
      <c r="T67" s="94">
        <f t="shared" si="29"/>
        <v>279</v>
      </c>
      <c r="U67" s="82">
        <f t="shared" si="29"/>
        <v>-20748</v>
      </c>
      <c r="V67" s="94">
        <f t="shared" si="29"/>
        <v>-6</v>
      </c>
      <c r="W67" s="82">
        <f t="shared" si="29"/>
        <v>-5622</v>
      </c>
      <c r="X67" s="82">
        <f t="shared" si="29"/>
        <v>1484</v>
      </c>
      <c r="Y67" s="82">
        <f t="shared" si="29"/>
        <v>2661</v>
      </c>
      <c r="Z67" s="94">
        <f t="shared" si="29"/>
        <v>-2643</v>
      </c>
      <c r="AA67" s="94">
        <f t="shared" si="29"/>
        <v>138376</v>
      </c>
      <c r="AB67" s="82">
        <f t="shared" si="29"/>
        <v>11036</v>
      </c>
      <c r="AC67" s="94">
        <f t="shared" si="29"/>
        <v>-3158</v>
      </c>
      <c r="AD67" s="94">
        <f t="shared" si="29"/>
        <v>2261</v>
      </c>
      <c r="AE67" s="94">
        <f t="shared" si="29"/>
        <v>519</v>
      </c>
      <c r="AF67" s="94">
        <f t="shared" si="29"/>
        <v>-213</v>
      </c>
      <c r="AG67" s="82">
        <f t="shared" si="29"/>
        <v>-6563</v>
      </c>
      <c r="AH67" s="94">
        <f t="shared" si="29"/>
        <v>263</v>
      </c>
      <c r="AI67" s="94">
        <f t="shared" si="29"/>
        <v>1425</v>
      </c>
      <c r="AJ67" s="94">
        <f t="shared" si="29"/>
        <v>421</v>
      </c>
      <c r="AK67" s="94">
        <f t="shared" si="29"/>
        <v>22879.999999999884</v>
      </c>
      <c r="AL67" s="94">
        <f t="shared" si="29"/>
        <v>2084</v>
      </c>
      <c r="AM67" s="82">
        <f t="shared" si="29"/>
        <v>140</v>
      </c>
      <c r="AN67" s="94">
        <f t="shared" si="29"/>
        <v>-338</v>
      </c>
      <c r="AO67" s="82">
        <f t="shared" si="29"/>
        <v>-19082</v>
      </c>
      <c r="AP67" s="94">
        <f t="shared" si="29"/>
        <v>-9268</v>
      </c>
      <c r="AQ67" s="94">
        <f t="shared" si="29"/>
        <v>885</v>
      </c>
      <c r="AR67" s="94">
        <f t="shared" si="29"/>
        <v>-2933</v>
      </c>
      <c r="AS67" s="94">
        <f t="shared" si="29"/>
        <v>510</v>
      </c>
      <c r="AT67" s="82">
        <f t="shared" si="29"/>
        <v>3985</v>
      </c>
      <c r="AU67" s="82">
        <f t="shared" si="29"/>
        <v>-1418</v>
      </c>
      <c r="AV67" s="94">
        <f t="shared" si="29"/>
        <v>453</v>
      </c>
      <c r="AW67" s="82">
        <f t="shared" si="29"/>
        <v>-18774</v>
      </c>
    </row>
    <row r="68" spans="1:49" x14ac:dyDescent="0.25">
      <c r="A68" s="6">
        <v>2018</v>
      </c>
      <c r="B68" s="4" t="s">
        <v>115</v>
      </c>
      <c r="C68" s="6">
        <v>802.73400000000004</v>
      </c>
      <c r="D68" t="str">
        <f t="shared" si="25"/>
        <v>WA</v>
      </c>
      <c r="E68" s="6">
        <v>2018</v>
      </c>
      <c r="F68">
        <f t="shared" si="27"/>
        <v>802734</v>
      </c>
      <c r="G68" t="str">
        <f t="shared" si="28"/>
        <v>SNOHOMISH</v>
      </c>
      <c r="H68" s="75"/>
      <c r="I68" s="76">
        <f t="shared" si="12"/>
        <v>2033</v>
      </c>
      <c r="J68" s="82">
        <f t="shared" ref="J68:AW68" si="30">J43-J17</f>
        <v>217010</v>
      </c>
      <c r="K68" s="82">
        <f t="shared" si="30"/>
        <v>-2819</v>
      </c>
      <c r="L68" s="94">
        <f t="shared" si="30"/>
        <v>2348</v>
      </c>
      <c r="M68" s="82">
        <f t="shared" si="30"/>
        <v>18495</v>
      </c>
      <c r="N68" s="82">
        <f t="shared" si="30"/>
        <v>3104</v>
      </c>
      <c r="O68" s="94">
        <f t="shared" si="30"/>
        <v>11120</v>
      </c>
      <c r="P68" s="94">
        <f t="shared" si="30"/>
        <v>73501</v>
      </c>
      <c r="Q68" s="94">
        <f t="shared" si="30"/>
        <v>-73</v>
      </c>
      <c r="R68" s="82">
        <f t="shared" si="30"/>
        <v>-2024</v>
      </c>
      <c r="S68" s="82">
        <f t="shared" si="30"/>
        <v>-718</v>
      </c>
      <c r="T68" s="94">
        <f t="shared" si="30"/>
        <v>307</v>
      </c>
      <c r="U68" s="82">
        <f t="shared" si="30"/>
        <v>-22390</v>
      </c>
      <c r="V68" s="94">
        <f t="shared" si="30"/>
        <v>-5</v>
      </c>
      <c r="W68" s="82">
        <f t="shared" si="30"/>
        <v>-5731</v>
      </c>
      <c r="X68" s="82">
        <f t="shared" si="30"/>
        <v>1729</v>
      </c>
      <c r="Y68" s="82">
        <f t="shared" si="30"/>
        <v>2934</v>
      </c>
      <c r="Z68" s="94">
        <f t="shared" si="30"/>
        <v>-2881</v>
      </c>
      <c r="AA68" s="94">
        <f t="shared" si="30"/>
        <v>148792</v>
      </c>
      <c r="AB68" s="82">
        <f t="shared" si="30"/>
        <v>12514</v>
      </c>
      <c r="AC68" s="94">
        <f t="shared" si="30"/>
        <v>-3244</v>
      </c>
      <c r="AD68" s="94">
        <f t="shared" si="30"/>
        <v>2453</v>
      </c>
      <c r="AE68" s="94">
        <f t="shared" si="30"/>
        <v>730</v>
      </c>
      <c r="AF68" s="94">
        <f t="shared" si="30"/>
        <v>-196</v>
      </c>
      <c r="AG68" s="82">
        <f t="shared" si="30"/>
        <v>-6826</v>
      </c>
      <c r="AH68" s="94">
        <f t="shared" si="30"/>
        <v>349</v>
      </c>
      <c r="AI68" s="94">
        <f t="shared" si="30"/>
        <v>1528</v>
      </c>
      <c r="AJ68" s="94">
        <f t="shared" si="30"/>
        <v>495</v>
      </c>
      <c r="AK68" s="94">
        <f t="shared" si="30"/>
        <v>26102</v>
      </c>
      <c r="AL68" s="94">
        <f t="shared" si="30"/>
        <v>2231</v>
      </c>
      <c r="AM68" s="82">
        <f t="shared" si="30"/>
        <v>178</v>
      </c>
      <c r="AN68" s="94">
        <f t="shared" si="30"/>
        <v>-338</v>
      </c>
      <c r="AO68" s="82">
        <f t="shared" si="30"/>
        <v>-18576</v>
      </c>
      <c r="AP68" s="94">
        <f t="shared" si="30"/>
        <v>-9156</v>
      </c>
      <c r="AQ68" s="94">
        <f t="shared" si="30"/>
        <v>1015</v>
      </c>
      <c r="AR68" s="94">
        <f t="shared" si="30"/>
        <v>-2256</v>
      </c>
      <c r="AS68" s="94">
        <f t="shared" si="30"/>
        <v>535</v>
      </c>
      <c r="AT68" s="82">
        <f t="shared" si="30"/>
        <v>3947</v>
      </c>
      <c r="AU68" s="82">
        <f t="shared" si="30"/>
        <v>-872</v>
      </c>
      <c r="AV68" s="94">
        <f t="shared" si="30"/>
        <v>455</v>
      </c>
      <c r="AW68" s="82">
        <f t="shared" si="30"/>
        <v>-19747</v>
      </c>
    </row>
    <row r="69" spans="1:49" x14ac:dyDescent="0.25">
      <c r="A69" s="6">
        <v>2018</v>
      </c>
      <c r="B69" s="4" t="s">
        <v>116</v>
      </c>
      <c r="C69" s="6">
        <v>503.21199999999999</v>
      </c>
      <c r="D69" t="str">
        <f t="shared" si="25"/>
        <v>WA</v>
      </c>
      <c r="E69" s="6">
        <v>2018</v>
      </c>
      <c r="F69">
        <f t="shared" si="27"/>
        <v>503212</v>
      </c>
      <c r="G69" t="str">
        <f t="shared" si="28"/>
        <v>SPOKANE</v>
      </c>
      <c r="H69" s="75"/>
      <c r="I69" s="76">
        <f t="shared" si="12"/>
        <v>2034</v>
      </c>
      <c r="J69" s="82">
        <f t="shared" ref="J69:AW69" si="31">J44-J18</f>
        <v>242537</v>
      </c>
      <c r="K69" s="82">
        <f t="shared" si="31"/>
        <v>-3018</v>
      </c>
      <c r="L69" s="94">
        <f t="shared" si="31"/>
        <v>2516</v>
      </c>
      <c r="M69" s="82">
        <f t="shared" si="31"/>
        <v>19934</v>
      </c>
      <c r="N69" s="82">
        <f t="shared" si="31"/>
        <v>3367</v>
      </c>
      <c r="O69" s="94">
        <f t="shared" si="31"/>
        <v>11825</v>
      </c>
      <c r="P69" s="94">
        <f t="shared" si="31"/>
        <v>79938</v>
      </c>
      <c r="Q69" s="94">
        <f t="shared" si="31"/>
        <v>-75</v>
      </c>
      <c r="R69" s="82">
        <f t="shared" si="31"/>
        <v>-1924</v>
      </c>
      <c r="S69" s="82">
        <f t="shared" si="31"/>
        <v>-661</v>
      </c>
      <c r="T69" s="94">
        <f t="shared" si="31"/>
        <v>336</v>
      </c>
      <c r="U69" s="82">
        <f t="shared" si="31"/>
        <v>-24063</v>
      </c>
      <c r="V69" s="94">
        <f t="shared" si="31"/>
        <v>-4</v>
      </c>
      <c r="W69" s="82">
        <f t="shared" si="31"/>
        <v>-5824</v>
      </c>
      <c r="X69" s="82">
        <f t="shared" si="31"/>
        <v>2011</v>
      </c>
      <c r="Y69" s="82">
        <f t="shared" si="31"/>
        <v>3214</v>
      </c>
      <c r="Z69" s="94">
        <f t="shared" si="31"/>
        <v>-3109</v>
      </c>
      <c r="AA69" s="94">
        <f t="shared" si="31"/>
        <v>159736</v>
      </c>
      <c r="AB69" s="82">
        <f t="shared" si="31"/>
        <v>14068</v>
      </c>
      <c r="AC69" s="94">
        <f t="shared" si="31"/>
        <v>-3322</v>
      </c>
      <c r="AD69" s="94">
        <f t="shared" si="31"/>
        <v>2649</v>
      </c>
      <c r="AE69" s="94">
        <f t="shared" si="31"/>
        <v>949</v>
      </c>
      <c r="AF69" s="94">
        <f t="shared" si="31"/>
        <v>-182</v>
      </c>
      <c r="AG69" s="82">
        <f t="shared" si="31"/>
        <v>-7085</v>
      </c>
      <c r="AH69" s="94">
        <f t="shared" si="31"/>
        <v>440</v>
      </c>
      <c r="AI69" s="94">
        <f t="shared" si="31"/>
        <v>1633</v>
      </c>
      <c r="AJ69" s="94">
        <f t="shared" si="31"/>
        <v>571</v>
      </c>
      <c r="AK69" s="94">
        <f t="shared" si="31"/>
        <v>29506</v>
      </c>
      <c r="AL69" s="94">
        <f t="shared" si="31"/>
        <v>2381</v>
      </c>
      <c r="AM69" s="82">
        <f t="shared" si="31"/>
        <v>222</v>
      </c>
      <c r="AN69" s="94">
        <f t="shared" si="31"/>
        <v>-336</v>
      </c>
      <c r="AO69" s="82">
        <f t="shared" si="31"/>
        <v>-17884</v>
      </c>
      <c r="AP69" s="94">
        <f t="shared" si="31"/>
        <v>-8921</v>
      </c>
      <c r="AQ69" s="94">
        <f t="shared" si="31"/>
        <v>1140</v>
      </c>
      <c r="AR69" s="94">
        <f t="shared" si="31"/>
        <v>-1499</v>
      </c>
      <c r="AS69" s="94">
        <f t="shared" si="31"/>
        <v>558</v>
      </c>
      <c r="AT69" s="82">
        <f t="shared" si="31"/>
        <v>3914</v>
      </c>
      <c r="AU69" s="82">
        <f t="shared" si="31"/>
        <v>-243</v>
      </c>
      <c r="AV69" s="94">
        <f t="shared" si="31"/>
        <v>462</v>
      </c>
      <c r="AW69" s="82">
        <f t="shared" si="31"/>
        <v>-20683</v>
      </c>
    </row>
    <row r="70" spans="1:49" x14ac:dyDescent="0.25">
      <c r="A70" s="6">
        <v>2018</v>
      </c>
      <c r="B70" s="4" t="s">
        <v>117</v>
      </c>
      <c r="C70" s="6">
        <v>44.805999999999997</v>
      </c>
      <c r="D70" t="str">
        <f t="shared" si="25"/>
        <v>WA</v>
      </c>
      <c r="E70" s="6">
        <v>2018</v>
      </c>
      <c r="F70">
        <f t="shared" si="27"/>
        <v>44806</v>
      </c>
      <c r="G70" t="str">
        <f t="shared" si="28"/>
        <v>STEVENS</v>
      </c>
      <c r="H70" s="75"/>
      <c r="I70" s="76">
        <f t="shared" si="12"/>
        <v>2035</v>
      </c>
      <c r="J70" s="82">
        <f t="shared" ref="J70:AW70" si="32">J45-J19</f>
        <v>269619</v>
      </c>
      <c r="K70" s="82">
        <f t="shared" si="32"/>
        <v>-3215</v>
      </c>
      <c r="L70" s="94">
        <f t="shared" si="32"/>
        <v>2688</v>
      </c>
      <c r="M70" s="82">
        <f t="shared" si="32"/>
        <v>21429</v>
      </c>
      <c r="N70" s="82">
        <f t="shared" si="32"/>
        <v>3638</v>
      </c>
      <c r="O70" s="94">
        <f t="shared" si="32"/>
        <v>12548</v>
      </c>
      <c r="P70" s="94">
        <f t="shared" si="32"/>
        <v>86615</v>
      </c>
      <c r="Q70" s="94">
        <f t="shared" si="32"/>
        <v>-78</v>
      </c>
      <c r="R70" s="82">
        <f t="shared" si="32"/>
        <v>-1813</v>
      </c>
      <c r="S70" s="82">
        <f t="shared" si="32"/>
        <v>-602</v>
      </c>
      <c r="T70" s="94">
        <f t="shared" si="32"/>
        <v>365</v>
      </c>
      <c r="U70" s="82">
        <f t="shared" si="32"/>
        <v>-25773</v>
      </c>
      <c r="V70" s="94">
        <f t="shared" si="32"/>
        <v>-2</v>
      </c>
      <c r="W70" s="82">
        <f t="shared" si="32"/>
        <v>-5901</v>
      </c>
      <c r="X70" s="82">
        <f t="shared" si="32"/>
        <v>2326</v>
      </c>
      <c r="Y70" s="82">
        <f t="shared" si="32"/>
        <v>3497</v>
      </c>
      <c r="Z70" s="94">
        <f t="shared" si="32"/>
        <v>-3331</v>
      </c>
      <c r="AA70" s="94">
        <f t="shared" si="32"/>
        <v>171154</v>
      </c>
      <c r="AB70" s="82">
        <f t="shared" si="32"/>
        <v>15692</v>
      </c>
      <c r="AC70" s="94">
        <f t="shared" si="32"/>
        <v>-3394</v>
      </c>
      <c r="AD70" s="94">
        <f t="shared" si="32"/>
        <v>2849</v>
      </c>
      <c r="AE70" s="94">
        <f t="shared" si="32"/>
        <v>1172</v>
      </c>
      <c r="AF70" s="94">
        <f t="shared" si="32"/>
        <v>-165</v>
      </c>
      <c r="AG70" s="82">
        <f t="shared" si="32"/>
        <v>-7341</v>
      </c>
      <c r="AH70" s="94">
        <f t="shared" si="32"/>
        <v>536</v>
      </c>
      <c r="AI70" s="94">
        <f t="shared" si="32"/>
        <v>1738</v>
      </c>
      <c r="AJ70" s="94">
        <f t="shared" si="32"/>
        <v>650</v>
      </c>
      <c r="AK70" s="94">
        <f t="shared" si="32"/>
        <v>33071</v>
      </c>
      <c r="AL70" s="94">
        <f t="shared" si="32"/>
        <v>2538</v>
      </c>
      <c r="AM70" s="82">
        <f t="shared" si="32"/>
        <v>267</v>
      </c>
      <c r="AN70" s="94">
        <f t="shared" si="32"/>
        <v>-333</v>
      </c>
      <c r="AO70" s="82">
        <f t="shared" si="32"/>
        <v>-17025</v>
      </c>
      <c r="AP70" s="94">
        <f t="shared" si="32"/>
        <v>-8577</v>
      </c>
      <c r="AQ70" s="94">
        <f t="shared" si="32"/>
        <v>1259</v>
      </c>
      <c r="AR70" s="94">
        <f t="shared" si="32"/>
        <v>-671</v>
      </c>
      <c r="AS70" s="94">
        <f t="shared" si="32"/>
        <v>580</v>
      </c>
      <c r="AT70" s="82">
        <f t="shared" si="32"/>
        <v>3881</v>
      </c>
      <c r="AU70" s="82">
        <f t="shared" si="32"/>
        <v>465</v>
      </c>
      <c r="AV70" s="94">
        <f t="shared" si="32"/>
        <v>473</v>
      </c>
      <c r="AW70" s="82">
        <f t="shared" si="32"/>
        <v>-21591</v>
      </c>
    </row>
    <row r="71" spans="1:49" x14ac:dyDescent="0.25">
      <c r="A71" s="6">
        <v>2018</v>
      </c>
      <c r="B71" s="4" t="s">
        <v>118</v>
      </c>
      <c r="C71" s="6">
        <v>280.96899999999999</v>
      </c>
      <c r="D71" t="str">
        <f t="shared" si="25"/>
        <v>WA</v>
      </c>
      <c r="E71" s="6">
        <v>2018</v>
      </c>
      <c r="F71">
        <f t="shared" si="27"/>
        <v>280969</v>
      </c>
      <c r="G71" t="str">
        <f t="shared" si="28"/>
        <v>THURSTON</v>
      </c>
      <c r="H71" s="75"/>
      <c r="I71" s="76">
        <f t="shared" si="12"/>
        <v>2036</v>
      </c>
      <c r="J71" s="82">
        <f t="shared" ref="J71:AW71" si="33">J46-J20</f>
        <v>298279</v>
      </c>
      <c r="K71" s="82">
        <f t="shared" si="33"/>
        <v>-3326</v>
      </c>
      <c r="L71" s="94">
        <f t="shared" si="33"/>
        <v>2861</v>
      </c>
      <c r="M71" s="82">
        <f t="shared" si="33"/>
        <v>23010</v>
      </c>
      <c r="N71" s="82">
        <f t="shared" si="33"/>
        <v>3858</v>
      </c>
      <c r="O71" s="94">
        <f t="shared" si="33"/>
        <v>13307</v>
      </c>
      <c r="P71" s="94">
        <f t="shared" si="33"/>
        <v>93728</v>
      </c>
      <c r="Q71" s="94">
        <f t="shared" si="33"/>
        <v>-80</v>
      </c>
      <c r="R71" s="82">
        <f t="shared" si="33"/>
        <v>-1708</v>
      </c>
      <c r="S71" s="82">
        <f t="shared" si="33"/>
        <v>-622</v>
      </c>
      <c r="T71" s="94">
        <f t="shared" si="33"/>
        <v>399</v>
      </c>
      <c r="U71" s="82">
        <f t="shared" si="33"/>
        <v>-27356</v>
      </c>
      <c r="V71" s="94">
        <f t="shared" si="33"/>
        <v>1</v>
      </c>
      <c r="W71" s="82">
        <f t="shared" si="33"/>
        <v>-5952</v>
      </c>
      <c r="X71" s="82">
        <f t="shared" si="33"/>
        <v>2613</v>
      </c>
      <c r="Y71" s="82">
        <f t="shared" si="33"/>
        <v>3686</v>
      </c>
      <c r="Z71" s="94">
        <f t="shared" si="33"/>
        <v>-3390</v>
      </c>
      <c r="AA71" s="94">
        <f t="shared" si="33"/>
        <v>183339</v>
      </c>
      <c r="AB71" s="82">
        <f t="shared" si="33"/>
        <v>17132</v>
      </c>
      <c r="AC71" s="94">
        <f t="shared" si="33"/>
        <v>-3455</v>
      </c>
      <c r="AD71" s="94">
        <f t="shared" si="33"/>
        <v>3056</v>
      </c>
      <c r="AE71" s="94">
        <f t="shared" si="33"/>
        <v>1360</v>
      </c>
      <c r="AF71" s="94">
        <f t="shared" si="33"/>
        <v>-151</v>
      </c>
      <c r="AG71" s="82">
        <f t="shared" si="33"/>
        <v>-7565</v>
      </c>
      <c r="AH71" s="94">
        <f t="shared" si="33"/>
        <v>622</v>
      </c>
      <c r="AI71" s="94">
        <f t="shared" si="33"/>
        <v>1817</v>
      </c>
      <c r="AJ71" s="94">
        <f t="shared" si="33"/>
        <v>745</v>
      </c>
      <c r="AK71" s="94">
        <f t="shared" si="33"/>
        <v>36787</v>
      </c>
      <c r="AL71" s="94">
        <f t="shared" si="33"/>
        <v>2718</v>
      </c>
      <c r="AM71" s="82">
        <f t="shared" si="33"/>
        <v>51</v>
      </c>
      <c r="AN71" s="94">
        <f t="shared" si="33"/>
        <v>-331</v>
      </c>
      <c r="AO71" s="82">
        <f t="shared" si="33"/>
        <v>-15792</v>
      </c>
      <c r="AP71" s="94">
        <f t="shared" si="33"/>
        <v>-8252</v>
      </c>
      <c r="AQ71" s="94">
        <f t="shared" si="33"/>
        <v>1203</v>
      </c>
      <c r="AR71" s="94">
        <f t="shared" si="33"/>
        <v>329</v>
      </c>
      <c r="AS71" s="94">
        <f t="shared" si="33"/>
        <v>593</v>
      </c>
      <c r="AT71" s="82">
        <f t="shared" si="33"/>
        <v>3880</v>
      </c>
      <c r="AU71" s="82">
        <f t="shared" si="33"/>
        <v>1250</v>
      </c>
      <c r="AV71" s="94">
        <f t="shared" si="33"/>
        <v>480</v>
      </c>
      <c r="AW71" s="82">
        <f t="shared" si="33"/>
        <v>-22566</v>
      </c>
    </row>
    <row r="72" spans="1:49" x14ac:dyDescent="0.25">
      <c r="A72" s="6">
        <v>2018</v>
      </c>
      <c r="B72" s="4" t="s">
        <v>119</v>
      </c>
      <c r="C72" s="6">
        <v>4.09</v>
      </c>
      <c r="D72" t="str">
        <f t="shared" si="25"/>
        <v>WA</v>
      </c>
      <c r="E72" s="6">
        <v>2018</v>
      </c>
      <c r="F72">
        <f t="shared" si="27"/>
        <v>4090</v>
      </c>
      <c r="G72" t="str">
        <f t="shared" si="28"/>
        <v>WAHKIAKUM</v>
      </c>
      <c r="H72" s="75"/>
      <c r="I72" s="76">
        <f t="shared" si="12"/>
        <v>2037</v>
      </c>
      <c r="J72" s="82">
        <f t="shared" ref="J72:AW72" si="34">J47-J21</f>
        <v>328381</v>
      </c>
      <c r="K72" s="82">
        <f t="shared" si="34"/>
        <v>-3434</v>
      </c>
      <c r="L72" s="94">
        <f t="shared" si="34"/>
        <v>3037</v>
      </c>
      <c r="M72" s="82">
        <f t="shared" si="34"/>
        <v>24639</v>
      </c>
      <c r="N72" s="82">
        <f t="shared" si="34"/>
        <v>4090</v>
      </c>
      <c r="O72" s="94">
        <f t="shared" si="34"/>
        <v>14082</v>
      </c>
      <c r="P72" s="94">
        <f t="shared" si="34"/>
        <v>101062</v>
      </c>
      <c r="Q72" s="94">
        <f t="shared" si="34"/>
        <v>-81</v>
      </c>
      <c r="R72" s="82">
        <f t="shared" si="34"/>
        <v>-1594</v>
      </c>
      <c r="S72" s="82">
        <f t="shared" si="34"/>
        <v>-637</v>
      </c>
      <c r="T72" s="94">
        <f t="shared" si="34"/>
        <v>432</v>
      </c>
      <c r="U72" s="82">
        <f t="shared" si="34"/>
        <v>-28968</v>
      </c>
      <c r="V72" s="94">
        <f t="shared" si="34"/>
        <v>4</v>
      </c>
      <c r="W72" s="82">
        <f t="shared" si="34"/>
        <v>-5990</v>
      </c>
      <c r="X72" s="82">
        <f t="shared" si="34"/>
        <v>2909</v>
      </c>
      <c r="Y72" s="82">
        <f t="shared" si="34"/>
        <v>3888</v>
      </c>
      <c r="Z72" s="94">
        <f t="shared" si="34"/>
        <v>-3444</v>
      </c>
      <c r="AA72" s="94">
        <f t="shared" si="34"/>
        <v>196005</v>
      </c>
      <c r="AB72" s="82">
        <f t="shared" si="34"/>
        <v>18626</v>
      </c>
      <c r="AC72" s="94">
        <f t="shared" si="34"/>
        <v>-3510</v>
      </c>
      <c r="AD72" s="94">
        <f t="shared" si="34"/>
        <v>3266</v>
      </c>
      <c r="AE72" s="94">
        <f t="shared" si="34"/>
        <v>1558</v>
      </c>
      <c r="AF72" s="94">
        <f t="shared" si="34"/>
        <v>-135</v>
      </c>
      <c r="AG72" s="82">
        <f t="shared" si="34"/>
        <v>-7783</v>
      </c>
      <c r="AH72" s="94">
        <f t="shared" si="34"/>
        <v>715</v>
      </c>
      <c r="AI72" s="94">
        <f t="shared" si="34"/>
        <v>1899</v>
      </c>
      <c r="AJ72" s="94">
        <f t="shared" si="34"/>
        <v>843</v>
      </c>
      <c r="AK72" s="94">
        <f t="shared" si="34"/>
        <v>40679</v>
      </c>
      <c r="AL72" s="94">
        <f t="shared" si="34"/>
        <v>2903</v>
      </c>
      <c r="AM72" s="82">
        <f t="shared" si="34"/>
        <v>-152</v>
      </c>
      <c r="AN72" s="94">
        <f t="shared" si="34"/>
        <v>-327</v>
      </c>
      <c r="AO72" s="82">
        <f t="shared" si="34"/>
        <v>-14417</v>
      </c>
      <c r="AP72" s="94">
        <f t="shared" si="34"/>
        <v>-7866</v>
      </c>
      <c r="AQ72" s="94">
        <f t="shared" si="34"/>
        <v>1151</v>
      </c>
      <c r="AR72" s="94">
        <f t="shared" si="34"/>
        <v>1391</v>
      </c>
      <c r="AS72" s="94">
        <f t="shared" si="34"/>
        <v>605</v>
      </c>
      <c r="AT72" s="82">
        <f t="shared" si="34"/>
        <v>3883</v>
      </c>
      <c r="AU72" s="82">
        <f t="shared" si="34"/>
        <v>2083</v>
      </c>
      <c r="AV72" s="94">
        <f t="shared" si="34"/>
        <v>491</v>
      </c>
      <c r="AW72" s="82">
        <f t="shared" si="34"/>
        <v>-23522</v>
      </c>
    </row>
    <row r="73" spans="1:49" x14ac:dyDescent="0.25">
      <c r="A73" s="6">
        <v>2018</v>
      </c>
      <c r="B73" s="4" t="s">
        <v>120</v>
      </c>
      <c r="C73" s="6">
        <v>65.253</v>
      </c>
      <c r="D73" t="str">
        <f t="shared" si="25"/>
        <v>WA</v>
      </c>
      <c r="E73" s="6">
        <v>2018</v>
      </c>
      <c r="F73">
        <f t="shared" si="27"/>
        <v>65253</v>
      </c>
      <c r="G73" t="str">
        <f t="shared" si="28"/>
        <v>WALLA WALLA</v>
      </c>
      <c r="H73" s="75"/>
      <c r="I73" s="76">
        <f t="shared" si="12"/>
        <v>2038</v>
      </c>
      <c r="J73" s="82">
        <f t="shared" ref="J73:AW73" si="35">J48-J22</f>
        <v>359881</v>
      </c>
      <c r="K73" s="82">
        <f t="shared" si="35"/>
        <v>-3540</v>
      </c>
      <c r="L73" s="94">
        <f t="shared" si="35"/>
        <v>3216</v>
      </c>
      <c r="M73" s="82">
        <f t="shared" si="35"/>
        <v>26318</v>
      </c>
      <c r="N73" s="82">
        <f t="shared" si="35"/>
        <v>4332</v>
      </c>
      <c r="O73" s="94">
        <f t="shared" si="35"/>
        <v>14872</v>
      </c>
      <c r="P73" s="94">
        <f t="shared" si="35"/>
        <v>108616</v>
      </c>
      <c r="Q73" s="94">
        <f t="shared" si="35"/>
        <v>-81</v>
      </c>
      <c r="R73" s="82">
        <f t="shared" si="35"/>
        <v>-1472</v>
      </c>
      <c r="S73" s="82">
        <f t="shared" si="35"/>
        <v>-647</v>
      </c>
      <c r="T73" s="94">
        <f t="shared" si="35"/>
        <v>467</v>
      </c>
      <c r="U73" s="82">
        <f t="shared" si="35"/>
        <v>-30610</v>
      </c>
      <c r="V73" s="94">
        <f t="shared" si="35"/>
        <v>6</v>
      </c>
      <c r="W73" s="82">
        <f t="shared" si="35"/>
        <v>-6014</v>
      </c>
      <c r="X73" s="82">
        <f t="shared" si="35"/>
        <v>3212</v>
      </c>
      <c r="Y73" s="82">
        <f t="shared" si="35"/>
        <v>4100</v>
      </c>
      <c r="Z73" s="94">
        <f t="shared" si="35"/>
        <v>-3494</v>
      </c>
      <c r="AA73" s="94">
        <f t="shared" si="35"/>
        <v>209140</v>
      </c>
      <c r="AB73" s="82">
        <f t="shared" si="35"/>
        <v>20174</v>
      </c>
      <c r="AC73" s="94">
        <f t="shared" si="35"/>
        <v>-3560</v>
      </c>
      <c r="AD73" s="94">
        <f t="shared" si="35"/>
        <v>3477</v>
      </c>
      <c r="AE73" s="94">
        <f t="shared" si="35"/>
        <v>1769</v>
      </c>
      <c r="AF73" s="94">
        <f t="shared" si="35"/>
        <v>-121</v>
      </c>
      <c r="AG73" s="82">
        <f t="shared" si="35"/>
        <v>-7995</v>
      </c>
      <c r="AH73" s="94">
        <f t="shared" si="35"/>
        <v>811</v>
      </c>
      <c r="AI73" s="94">
        <f t="shared" si="35"/>
        <v>1984</v>
      </c>
      <c r="AJ73" s="94">
        <f t="shared" si="35"/>
        <v>944</v>
      </c>
      <c r="AK73" s="94">
        <f t="shared" si="35"/>
        <v>44742</v>
      </c>
      <c r="AL73" s="94">
        <f t="shared" si="35"/>
        <v>3094</v>
      </c>
      <c r="AM73" s="82">
        <f t="shared" si="35"/>
        <v>-342</v>
      </c>
      <c r="AN73" s="94">
        <f t="shared" si="35"/>
        <v>-323</v>
      </c>
      <c r="AO73" s="82">
        <f t="shared" si="35"/>
        <v>-12903</v>
      </c>
      <c r="AP73" s="94">
        <f t="shared" si="35"/>
        <v>-7422</v>
      </c>
      <c r="AQ73" s="94">
        <f t="shared" si="35"/>
        <v>1101</v>
      </c>
      <c r="AR73" s="94">
        <f t="shared" si="35"/>
        <v>2512</v>
      </c>
      <c r="AS73" s="94">
        <f t="shared" si="35"/>
        <v>620</v>
      </c>
      <c r="AT73" s="82">
        <f t="shared" si="35"/>
        <v>3892</v>
      </c>
      <c r="AU73" s="82">
        <f t="shared" si="35"/>
        <v>2959</v>
      </c>
      <c r="AV73" s="94">
        <f t="shared" si="35"/>
        <v>507</v>
      </c>
      <c r="AW73" s="82">
        <f t="shared" si="35"/>
        <v>-24460</v>
      </c>
    </row>
    <row r="74" spans="1:49" x14ac:dyDescent="0.25">
      <c r="A74" s="6">
        <v>2018</v>
      </c>
      <c r="B74" s="4" t="s">
        <v>121</v>
      </c>
      <c r="C74" s="6">
        <v>220.96199999999999</v>
      </c>
      <c r="D74" t="str">
        <f t="shared" si="25"/>
        <v>WA</v>
      </c>
      <c r="E74" s="6">
        <v>2018</v>
      </c>
      <c r="F74">
        <f t="shared" si="27"/>
        <v>220962</v>
      </c>
      <c r="G74" t="str">
        <f t="shared" si="28"/>
        <v>WHATCOM</v>
      </c>
      <c r="H74" s="75"/>
      <c r="I74" s="76">
        <f t="shared" si="12"/>
        <v>2039</v>
      </c>
      <c r="J74" s="82">
        <f t="shared" ref="J74:AW74" si="36">J49-J23</f>
        <v>392362</v>
      </c>
      <c r="K74" s="82">
        <f t="shared" si="36"/>
        <v>-3646</v>
      </c>
      <c r="L74" s="94">
        <f t="shared" si="36"/>
        <v>3397</v>
      </c>
      <c r="M74" s="82">
        <f t="shared" si="36"/>
        <v>28034</v>
      </c>
      <c r="N74" s="82">
        <f t="shared" si="36"/>
        <v>4582</v>
      </c>
      <c r="O74" s="94">
        <f t="shared" si="36"/>
        <v>15674</v>
      </c>
      <c r="P74" s="94">
        <f t="shared" si="36"/>
        <v>116361</v>
      </c>
      <c r="Q74" s="94">
        <f t="shared" si="36"/>
        <v>-82</v>
      </c>
      <c r="R74" s="82">
        <f t="shared" si="36"/>
        <v>-1346</v>
      </c>
      <c r="S74" s="82">
        <f t="shared" si="36"/>
        <v>-654</v>
      </c>
      <c r="T74" s="94">
        <f t="shared" si="36"/>
        <v>502</v>
      </c>
      <c r="U74" s="82">
        <f t="shared" si="36"/>
        <v>-32286</v>
      </c>
      <c r="V74" s="94">
        <f t="shared" si="36"/>
        <v>9</v>
      </c>
      <c r="W74" s="82">
        <f t="shared" si="36"/>
        <v>-6031</v>
      </c>
      <c r="X74" s="82">
        <f t="shared" si="36"/>
        <v>3520</v>
      </c>
      <c r="Y74" s="82">
        <f t="shared" si="36"/>
        <v>4319</v>
      </c>
      <c r="Z74" s="94">
        <f t="shared" si="36"/>
        <v>-3542</v>
      </c>
      <c r="AA74" s="94">
        <f t="shared" si="36"/>
        <v>222621</v>
      </c>
      <c r="AB74" s="82">
        <f t="shared" si="36"/>
        <v>21758</v>
      </c>
      <c r="AC74" s="94">
        <f t="shared" si="36"/>
        <v>-3606</v>
      </c>
      <c r="AD74" s="94">
        <f t="shared" si="36"/>
        <v>3690</v>
      </c>
      <c r="AE74" s="94">
        <f t="shared" si="36"/>
        <v>1985</v>
      </c>
      <c r="AF74" s="94">
        <f t="shared" si="36"/>
        <v>-104</v>
      </c>
      <c r="AG74" s="82">
        <f t="shared" si="36"/>
        <v>-8202</v>
      </c>
      <c r="AH74" s="94">
        <f t="shared" si="36"/>
        <v>910</v>
      </c>
      <c r="AI74" s="94">
        <f t="shared" si="36"/>
        <v>2070</v>
      </c>
      <c r="AJ74" s="94">
        <f t="shared" si="36"/>
        <v>1043</v>
      </c>
      <c r="AK74" s="94">
        <f t="shared" si="36"/>
        <v>48926</v>
      </c>
      <c r="AL74" s="94">
        <f t="shared" si="36"/>
        <v>3287</v>
      </c>
      <c r="AM74" s="82">
        <f t="shared" si="36"/>
        <v>-529</v>
      </c>
      <c r="AN74" s="94">
        <f t="shared" si="36"/>
        <v>-317</v>
      </c>
      <c r="AO74" s="82">
        <f t="shared" si="36"/>
        <v>-11298.999999999884</v>
      </c>
      <c r="AP74" s="94">
        <f t="shared" si="36"/>
        <v>-6947</v>
      </c>
      <c r="AQ74" s="94">
        <f t="shared" si="36"/>
        <v>1054</v>
      </c>
      <c r="AR74" s="94">
        <f t="shared" si="36"/>
        <v>3675</v>
      </c>
      <c r="AS74" s="94">
        <f t="shared" si="36"/>
        <v>633</v>
      </c>
      <c r="AT74" s="82">
        <f t="shared" si="36"/>
        <v>3902</v>
      </c>
      <c r="AU74" s="82">
        <f t="shared" si="36"/>
        <v>3867</v>
      </c>
      <c r="AV74" s="94">
        <f t="shared" si="36"/>
        <v>525</v>
      </c>
      <c r="AW74" s="82">
        <f t="shared" si="36"/>
        <v>-25391</v>
      </c>
    </row>
    <row r="75" spans="1:49" ht="15.75" thickBot="1" x14ac:dyDescent="0.3">
      <c r="A75" s="6">
        <v>2018</v>
      </c>
      <c r="B75" s="4" t="s">
        <v>122</v>
      </c>
      <c r="C75" s="6">
        <v>48.869</v>
      </c>
      <c r="D75" t="str">
        <f t="shared" si="25"/>
        <v>WA</v>
      </c>
      <c r="E75" s="6">
        <v>2018</v>
      </c>
      <c r="F75">
        <f t="shared" si="27"/>
        <v>48869</v>
      </c>
      <c r="G75" t="str">
        <f t="shared" si="28"/>
        <v>WHITMAN</v>
      </c>
      <c r="H75" s="77"/>
      <c r="I75" s="78">
        <f t="shared" si="12"/>
        <v>2040</v>
      </c>
      <c r="J75" s="83">
        <f t="shared" ref="J75:AW75" si="37">J50-J24</f>
        <v>425177</v>
      </c>
      <c r="K75" s="83">
        <f t="shared" si="37"/>
        <v>-3751</v>
      </c>
      <c r="L75" s="95">
        <f t="shared" si="37"/>
        <v>3579</v>
      </c>
      <c r="M75" s="83">
        <f t="shared" si="37"/>
        <v>29771</v>
      </c>
      <c r="N75" s="83">
        <f t="shared" si="37"/>
        <v>4831</v>
      </c>
      <c r="O75" s="95">
        <f t="shared" si="37"/>
        <v>16480</v>
      </c>
      <c r="P75" s="95">
        <f t="shared" si="37"/>
        <v>124255</v>
      </c>
      <c r="Q75" s="95">
        <f t="shared" si="37"/>
        <v>-84</v>
      </c>
      <c r="R75" s="83">
        <f t="shared" si="37"/>
        <v>-1225</v>
      </c>
      <c r="S75" s="83">
        <f t="shared" si="37"/>
        <v>-662</v>
      </c>
      <c r="T75" s="95">
        <f t="shared" si="37"/>
        <v>536</v>
      </c>
      <c r="U75" s="83">
        <f t="shared" si="37"/>
        <v>-34011</v>
      </c>
      <c r="V75" s="95">
        <f t="shared" si="37"/>
        <v>12</v>
      </c>
      <c r="W75" s="83">
        <f t="shared" si="37"/>
        <v>-6049</v>
      </c>
      <c r="X75" s="83">
        <f t="shared" si="37"/>
        <v>3827</v>
      </c>
      <c r="Y75" s="83">
        <f t="shared" si="37"/>
        <v>4539</v>
      </c>
      <c r="Z75" s="95">
        <f t="shared" si="37"/>
        <v>-3590</v>
      </c>
      <c r="AA75" s="95">
        <f t="shared" si="37"/>
        <v>236265</v>
      </c>
      <c r="AB75" s="83">
        <f t="shared" si="37"/>
        <v>23358</v>
      </c>
      <c r="AC75" s="95">
        <f t="shared" si="37"/>
        <v>-3653</v>
      </c>
      <c r="AD75" s="95">
        <f t="shared" si="37"/>
        <v>3902</v>
      </c>
      <c r="AE75" s="95">
        <f t="shared" si="37"/>
        <v>2202</v>
      </c>
      <c r="AF75" s="95">
        <f t="shared" si="37"/>
        <v>-89</v>
      </c>
      <c r="AG75" s="83">
        <f t="shared" si="37"/>
        <v>-8414</v>
      </c>
      <c r="AH75" s="95">
        <f t="shared" si="37"/>
        <v>1008</v>
      </c>
      <c r="AI75" s="95">
        <f t="shared" si="37"/>
        <v>2155</v>
      </c>
      <c r="AJ75" s="95">
        <f t="shared" si="37"/>
        <v>1144</v>
      </c>
      <c r="AK75" s="95">
        <f t="shared" si="37"/>
        <v>53156</v>
      </c>
      <c r="AL75" s="95">
        <f t="shared" si="37"/>
        <v>3481</v>
      </c>
      <c r="AM75" s="83">
        <f t="shared" si="37"/>
        <v>-723</v>
      </c>
      <c r="AN75" s="95">
        <f t="shared" si="37"/>
        <v>-313</v>
      </c>
      <c r="AO75" s="83">
        <f t="shared" si="37"/>
        <v>-9678</v>
      </c>
      <c r="AP75" s="95">
        <f t="shared" si="37"/>
        <v>-6486</v>
      </c>
      <c r="AQ75" s="95">
        <f t="shared" si="37"/>
        <v>1003</v>
      </c>
      <c r="AR75" s="95">
        <f t="shared" si="37"/>
        <v>4855</v>
      </c>
      <c r="AS75" s="95">
        <f t="shared" si="37"/>
        <v>645</v>
      </c>
      <c r="AT75" s="83">
        <f t="shared" si="37"/>
        <v>3909</v>
      </c>
      <c r="AU75" s="83">
        <f t="shared" si="37"/>
        <v>4789</v>
      </c>
      <c r="AV75" s="95">
        <f t="shared" si="37"/>
        <v>542</v>
      </c>
      <c r="AW75" s="83">
        <f t="shared" si="37"/>
        <v>-26339</v>
      </c>
    </row>
    <row r="76" spans="1:49" ht="15.75" x14ac:dyDescent="0.25">
      <c r="A76" s="6">
        <v>2018</v>
      </c>
      <c r="B76" s="4" t="s">
        <v>123</v>
      </c>
      <c r="C76" s="6">
        <v>253.155</v>
      </c>
      <c r="D76" t="str">
        <f t="shared" si="25"/>
        <v>WA</v>
      </c>
      <c r="E76" s="6">
        <v>2018</v>
      </c>
      <c r="F76">
        <f t="shared" si="27"/>
        <v>253155</v>
      </c>
      <c r="G76" t="str">
        <f t="shared" si="28"/>
        <v>YAKIMA</v>
      </c>
      <c r="AV76" s="66"/>
      <c r="AW76" s="66"/>
    </row>
    <row r="77" spans="1:49" ht="15.75" x14ac:dyDescent="0.25">
      <c r="A77" s="6">
        <v>2019</v>
      </c>
      <c r="B77" s="4" t="s">
        <v>49</v>
      </c>
      <c r="C77" s="6">
        <v>16.169</v>
      </c>
      <c r="D77" t="str">
        <f t="shared" si="25"/>
        <v>OR</v>
      </c>
      <c r="E77" s="6">
        <v>2019</v>
      </c>
      <c r="F77">
        <f t="shared" si="27"/>
        <v>16169</v>
      </c>
      <c r="G77" t="str">
        <f t="shared" si="28"/>
        <v>BAKER</v>
      </c>
      <c r="AV77" s="66"/>
      <c r="AW77" s="66"/>
    </row>
    <row r="78" spans="1:49" ht="16.5" thickBot="1" x14ac:dyDescent="0.3">
      <c r="A78" s="6">
        <v>2019</v>
      </c>
      <c r="B78" s="4" t="s">
        <v>50</v>
      </c>
      <c r="C78" s="6">
        <v>91.762</v>
      </c>
      <c r="D78" t="str">
        <f t="shared" si="25"/>
        <v>OR</v>
      </c>
      <c r="E78" s="6">
        <v>2019</v>
      </c>
      <c r="F78">
        <f t="shared" si="27"/>
        <v>91762</v>
      </c>
      <c r="G78" t="str">
        <f t="shared" si="28"/>
        <v>BENTON</v>
      </c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66"/>
      <c r="AW78" s="66"/>
    </row>
    <row r="79" spans="1:49" ht="16.5" thickBot="1" x14ac:dyDescent="0.3">
      <c r="A79" s="6">
        <v>2019</v>
      </c>
      <c r="B79" s="4" t="s">
        <v>51</v>
      </c>
      <c r="C79" s="6">
        <v>419.935</v>
      </c>
      <c r="D79" t="str">
        <f t="shared" si="25"/>
        <v>OR</v>
      </c>
      <c r="E79" s="6">
        <v>2019</v>
      </c>
      <c r="F79">
        <f t="shared" si="27"/>
        <v>419935</v>
      </c>
      <c r="G79" t="str">
        <f t="shared" si="28"/>
        <v>CLACKAMAS</v>
      </c>
      <c r="J79" s="55" t="s">
        <v>176</v>
      </c>
      <c r="K79" s="55" t="s">
        <v>177</v>
      </c>
      <c r="L79" s="86" t="s">
        <v>127</v>
      </c>
      <c r="M79" s="86" t="s">
        <v>178</v>
      </c>
      <c r="N79" s="86" t="s">
        <v>179</v>
      </c>
      <c r="O79" s="86" t="s">
        <v>131</v>
      </c>
      <c r="P79" s="86" t="s">
        <v>180</v>
      </c>
      <c r="Q79" s="55" t="s">
        <v>181</v>
      </c>
      <c r="R79" s="86" t="s">
        <v>182</v>
      </c>
      <c r="S79" s="55" t="s">
        <v>183</v>
      </c>
      <c r="T79" s="86" t="s">
        <v>133</v>
      </c>
      <c r="U79" s="86" t="s">
        <v>184</v>
      </c>
      <c r="V79" s="86" t="s">
        <v>137</v>
      </c>
      <c r="W79" s="86" t="s">
        <v>185</v>
      </c>
      <c r="X79" s="86" t="s">
        <v>186</v>
      </c>
      <c r="Y79" s="86" t="s">
        <v>187</v>
      </c>
      <c r="Z79" s="55" t="s">
        <v>140</v>
      </c>
      <c r="AA79" s="86" t="s">
        <v>188</v>
      </c>
      <c r="AB79" s="55" t="s">
        <v>189</v>
      </c>
      <c r="AC79" s="86" t="s">
        <v>190</v>
      </c>
      <c r="AD79" s="86" t="s">
        <v>191</v>
      </c>
      <c r="AE79" s="86" t="s">
        <v>146</v>
      </c>
      <c r="AF79" s="86" t="s">
        <v>192</v>
      </c>
      <c r="AG79" s="55" t="s">
        <v>193</v>
      </c>
      <c r="AH79" s="86" t="s">
        <v>194</v>
      </c>
      <c r="AI79" s="55" t="s">
        <v>195</v>
      </c>
      <c r="AJ79" s="86" t="s">
        <v>196</v>
      </c>
      <c r="AK79" s="86" t="s">
        <v>197</v>
      </c>
      <c r="AL79" s="86" t="s">
        <v>198</v>
      </c>
      <c r="AM79" s="86" t="s">
        <v>199</v>
      </c>
      <c r="AN79" s="55" t="s">
        <v>200</v>
      </c>
      <c r="AO79" s="86" t="s">
        <v>201</v>
      </c>
      <c r="AP79" s="86" t="s">
        <v>202</v>
      </c>
      <c r="AQ79" s="86" t="s">
        <v>203</v>
      </c>
      <c r="AR79" s="86" t="s">
        <v>204</v>
      </c>
      <c r="AS79" s="86" t="s">
        <v>205</v>
      </c>
      <c r="AT79" s="86" t="s">
        <v>206</v>
      </c>
      <c r="AU79" s="66"/>
      <c r="AV79" s="66"/>
      <c r="AW79" s="66"/>
    </row>
    <row r="80" spans="1:49" ht="15.75" x14ac:dyDescent="0.25">
      <c r="A80" s="6">
        <v>2019</v>
      </c>
      <c r="B80" s="4" t="s">
        <v>52</v>
      </c>
      <c r="C80" s="6">
        <v>38.646000000000001</v>
      </c>
      <c r="D80" t="str">
        <f t="shared" si="25"/>
        <v>OR</v>
      </c>
      <c r="E80" s="6">
        <v>2019</v>
      </c>
      <c r="F80">
        <f t="shared" si="27"/>
        <v>38646</v>
      </c>
      <c r="G80" t="str">
        <f t="shared" si="28"/>
        <v>CLATSOP</v>
      </c>
      <c r="H80" s="67" t="s">
        <v>208</v>
      </c>
      <c r="I80" s="68">
        <v>2018</v>
      </c>
      <c r="J80" s="56">
        <v>4150071.2766393633</v>
      </c>
      <c r="K80" s="56">
        <v>16282.757096278097</v>
      </c>
      <c r="L80" s="87">
        <v>90002.600419768132</v>
      </c>
      <c r="M80" s="87">
        <v>410578.0565170754</v>
      </c>
      <c r="N80" s="87">
        <v>38115.794687843154</v>
      </c>
      <c r="O80" s="87">
        <v>53214.823518784069</v>
      </c>
      <c r="P80" s="87">
        <v>63777.149923915218</v>
      </c>
      <c r="Q80" s="56">
        <v>21605.716809417365</v>
      </c>
      <c r="R80" s="87">
        <v>22777.505331563003</v>
      </c>
      <c r="S80" s="56">
        <v>176062.48061629041</v>
      </c>
      <c r="T80" s="87">
        <v>113859.62303141262</v>
      </c>
      <c r="U80" s="87">
        <v>2019.9263831303263</v>
      </c>
      <c r="V80" s="87">
        <v>7357.8789192496215</v>
      </c>
      <c r="W80" s="87">
        <v>7412.6890630632861</v>
      </c>
      <c r="X80" s="87">
        <v>24828.263531289871</v>
      </c>
      <c r="Y80" s="87">
        <v>217980.23137980993</v>
      </c>
      <c r="Z80" s="56">
        <v>23471.660370751557</v>
      </c>
      <c r="AA80" s="87">
        <v>88549.794686128895</v>
      </c>
      <c r="AB80" s="56">
        <v>68224.01737388024</v>
      </c>
      <c r="AC80" s="87">
        <v>7929.0265498105018</v>
      </c>
      <c r="AD80" s="87">
        <v>371498.37795717933</v>
      </c>
      <c r="AE80" s="87">
        <v>48747.928564431633</v>
      </c>
      <c r="AF80" s="87">
        <v>125477.83123821401</v>
      </c>
      <c r="AG80" s="56">
        <v>32445.096426724162</v>
      </c>
      <c r="AH80" s="87">
        <v>345576.12781898351</v>
      </c>
      <c r="AI80" s="56">
        <v>12047.650810028756</v>
      </c>
      <c r="AJ80" s="87">
        <v>791544.64812800742</v>
      </c>
      <c r="AK80" s="87">
        <v>84841.346728589211</v>
      </c>
      <c r="AL80" s="87">
        <v>1723.4389625649671</v>
      </c>
      <c r="AM80" s="87">
        <v>26343.985310665754</v>
      </c>
      <c r="AN80" s="56">
        <v>81540.297959392527</v>
      </c>
      <c r="AO80" s="87">
        <v>27708.688623444152</v>
      </c>
      <c r="AP80" s="87">
        <v>7062.5982832121581</v>
      </c>
      <c r="AQ80" s="87">
        <v>26839.55474656172</v>
      </c>
      <c r="AR80" s="87">
        <v>601150.04706292681</v>
      </c>
      <c r="AS80" s="87">
        <v>1389.5196419446668</v>
      </c>
      <c r="AT80" s="89">
        <v>109885.32989364301</v>
      </c>
      <c r="AU80" s="66"/>
      <c r="AV80" s="66"/>
      <c r="AW80" s="66"/>
    </row>
    <row r="81" spans="1:49" ht="15.75" x14ac:dyDescent="0.25">
      <c r="A81" s="6">
        <v>2019</v>
      </c>
      <c r="B81" s="4" t="s">
        <v>53</v>
      </c>
      <c r="C81" s="6">
        <v>51.588000000000001</v>
      </c>
      <c r="D81" t="str">
        <f t="shared" si="25"/>
        <v>OR</v>
      </c>
      <c r="E81" s="6">
        <v>2019</v>
      </c>
      <c r="F81">
        <f t="shared" si="27"/>
        <v>51588</v>
      </c>
      <c r="G81" t="str">
        <f t="shared" si="28"/>
        <v>COLUMBIA</v>
      </c>
      <c r="H81" s="18" t="s">
        <v>169</v>
      </c>
      <c r="I81" s="15">
        <v>2019</v>
      </c>
      <c r="J81" s="56">
        <v>4200775.9851673087</v>
      </c>
      <c r="K81" s="56">
        <v>16298.853513398355</v>
      </c>
      <c r="L81" s="87">
        <v>90687.964713275127</v>
      </c>
      <c r="M81" s="87">
        <v>416533.77223314554</v>
      </c>
      <c r="N81" s="87">
        <v>38288.042376160382</v>
      </c>
      <c r="O81" s="87">
        <v>53862.057694845862</v>
      </c>
      <c r="P81" s="87">
        <v>63937.223034930867</v>
      </c>
      <c r="Q81" s="56">
        <v>21768.888775548206</v>
      </c>
      <c r="R81" s="87">
        <v>22931.662003709636</v>
      </c>
      <c r="S81" s="56">
        <v>179230.05899726105</v>
      </c>
      <c r="T81" s="87">
        <v>114980.63287057607</v>
      </c>
      <c r="U81" s="87">
        <v>2040.8469283325626</v>
      </c>
      <c r="V81" s="87">
        <v>7339.4152812960956</v>
      </c>
      <c r="W81" s="87">
        <v>7408.4857435773692</v>
      </c>
      <c r="X81" s="87">
        <v>25225.180284135804</v>
      </c>
      <c r="Y81" s="87">
        <v>220701.95450800797</v>
      </c>
      <c r="Z81" s="56">
        <v>23760.963554210568</v>
      </c>
      <c r="AA81" s="87">
        <v>89655.958926491541</v>
      </c>
      <c r="AB81" s="56">
        <v>68537.704784142814</v>
      </c>
      <c r="AC81" s="87">
        <v>7932.4429588968351</v>
      </c>
      <c r="AD81" s="87">
        <v>374901.13383889361</v>
      </c>
      <c r="AE81" s="87">
        <v>49140.103714319193</v>
      </c>
      <c r="AF81" s="87">
        <v>126957.41101890507</v>
      </c>
      <c r="AG81" s="56">
        <v>32583.620991180251</v>
      </c>
      <c r="AH81" s="87">
        <v>350349.53240128589</v>
      </c>
      <c r="AI81" s="56">
        <v>12176.764437096268</v>
      </c>
      <c r="AJ81" s="87">
        <v>799332.90915248834</v>
      </c>
      <c r="AK81" s="87">
        <v>86445.998877446793</v>
      </c>
      <c r="AL81" s="87">
        <v>1719.4683134340346</v>
      </c>
      <c r="AM81" s="87">
        <v>26551.014418045022</v>
      </c>
      <c r="AN81" s="56">
        <v>82444.457183830193</v>
      </c>
      <c r="AO81" s="87">
        <v>27961.401828791168</v>
      </c>
      <c r="AP81" s="87">
        <v>7060.1988257670318</v>
      </c>
      <c r="AQ81" s="87">
        <v>27112.577758426043</v>
      </c>
      <c r="AR81" s="87">
        <v>611666.87184364442</v>
      </c>
      <c r="AS81" s="87">
        <v>1383.7484117848062</v>
      </c>
      <c r="AT81" s="90">
        <v>111732.57117498465</v>
      </c>
      <c r="AU81" s="66"/>
      <c r="AV81" s="66"/>
      <c r="AW81" s="66"/>
    </row>
    <row r="82" spans="1:49" ht="15.75" x14ac:dyDescent="0.25">
      <c r="A82" s="6">
        <v>2019</v>
      </c>
      <c r="B82" s="4" t="s">
        <v>54</v>
      </c>
      <c r="C82" s="6">
        <v>63.841000000000001</v>
      </c>
      <c r="D82" t="str">
        <f t="shared" si="25"/>
        <v>OR</v>
      </c>
      <c r="E82" s="6">
        <v>2019</v>
      </c>
      <c r="F82">
        <f t="shared" si="27"/>
        <v>63841</v>
      </c>
      <c r="G82" t="str">
        <f t="shared" si="28"/>
        <v>COOS</v>
      </c>
      <c r="H82" s="18"/>
      <c r="I82" s="15">
        <v>2020</v>
      </c>
      <c r="J82" s="56">
        <v>4252100.1932882797</v>
      </c>
      <c r="K82" s="56">
        <v>16314.965842728239</v>
      </c>
      <c r="L82" s="87">
        <v>91378.548013928841</v>
      </c>
      <c r="M82" s="87">
        <v>422575.87968186574</v>
      </c>
      <c r="N82" s="87">
        <v>38461.068462681651</v>
      </c>
      <c r="O82" s="87">
        <v>54517.163964639491</v>
      </c>
      <c r="P82" s="87">
        <v>64097.697910542454</v>
      </c>
      <c r="Q82" s="56">
        <v>21933.293058605435</v>
      </c>
      <c r="R82" s="87">
        <v>23086.86199817017</v>
      </c>
      <c r="S82" s="56">
        <v>182454.62596980709</v>
      </c>
      <c r="T82" s="87">
        <v>116112.67966055709</v>
      </c>
      <c r="U82" s="87">
        <v>2061.984149357846</v>
      </c>
      <c r="V82" s="87">
        <v>7320.9979754350416</v>
      </c>
      <c r="W82" s="87">
        <v>7404.2848075577704</v>
      </c>
      <c r="X82" s="87">
        <v>25628.442342141359</v>
      </c>
      <c r="Y82" s="87">
        <v>223457.66134536939</v>
      </c>
      <c r="Z82" s="56">
        <v>24053.832583912987</v>
      </c>
      <c r="AA82" s="87">
        <v>90775.94137310746</v>
      </c>
      <c r="AB82" s="56">
        <v>68852.834498672193</v>
      </c>
      <c r="AC82" s="87">
        <v>7935.8608400240264</v>
      </c>
      <c r="AD82" s="87">
        <v>378335.05741413648</v>
      </c>
      <c r="AE82" s="87">
        <v>49535.433897717281</v>
      </c>
      <c r="AF82" s="87">
        <v>128454.43735813024</v>
      </c>
      <c r="AG82" s="56">
        <v>32722.736987226039</v>
      </c>
      <c r="AH82" s="87">
        <v>355188.87148968439</v>
      </c>
      <c r="AI82" s="56">
        <v>12307.261763688057</v>
      </c>
      <c r="AJ82" s="87">
        <v>807197.80136881536</v>
      </c>
      <c r="AK82" s="87">
        <v>88081.000715673057</v>
      </c>
      <c r="AL82" s="87">
        <v>1715.5068123233473</v>
      </c>
      <c r="AM82" s="87">
        <v>26759.670502162888</v>
      </c>
      <c r="AN82" s="56">
        <v>83358.642173730972</v>
      </c>
      <c r="AO82" s="87">
        <v>28216.419869456251</v>
      </c>
      <c r="AP82" s="87">
        <v>7057.8001835170789</v>
      </c>
      <c r="AQ82" s="87">
        <v>27388.378072883919</v>
      </c>
      <c r="AR82" s="87">
        <v>622367.68330790102</v>
      </c>
      <c r="AS82" s="87">
        <v>1378.0011518492975</v>
      </c>
      <c r="AT82" s="90">
        <v>113610.86574027958</v>
      </c>
      <c r="AU82" s="66"/>
      <c r="AV82" s="66"/>
      <c r="AW82" s="66"/>
    </row>
    <row r="83" spans="1:49" ht="15.75" x14ac:dyDescent="0.25">
      <c r="A83" s="6">
        <v>2019</v>
      </c>
      <c r="B83" s="4" t="s">
        <v>55</v>
      </c>
      <c r="C83" s="6">
        <v>22.241</v>
      </c>
      <c r="D83" t="str">
        <f t="shared" si="25"/>
        <v>OR</v>
      </c>
      <c r="E83" s="6">
        <v>2019</v>
      </c>
      <c r="F83">
        <f t="shared" si="27"/>
        <v>22241</v>
      </c>
      <c r="G83" t="str">
        <f t="shared" si="28"/>
        <v>CROOK</v>
      </c>
      <c r="H83" s="18"/>
      <c r="I83" s="15">
        <v>2021</v>
      </c>
      <c r="J83" s="56">
        <v>4303654.8297082819</v>
      </c>
      <c r="K83" s="56">
        <v>16326.650183881939</v>
      </c>
      <c r="L83" s="87">
        <v>92088.446945327742</v>
      </c>
      <c r="M83" s="87">
        <v>428740.31648935657</v>
      </c>
      <c r="N83" s="87">
        <v>38638.758887479285</v>
      </c>
      <c r="O83" s="87">
        <v>55198.834119010389</v>
      </c>
      <c r="P83" s="87">
        <v>64240.677210858703</v>
      </c>
      <c r="Q83" s="56">
        <v>22102.521136287385</v>
      </c>
      <c r="R83" s="87">
        <v>23238.313704497825</v>
      </c>
      <c r="S83" s="56">
        <v>185584.48641794801</v>
      </c>
      <c r="T83" s="87">
        <v>117212.10356033855</v>
      </c>
      <c r="U83" s="87">
        <v>2083.5329011220597</v>
      </c>
      <c r="V83" s="87">
        <v>7296.5162647464695</v>
      </c>
      <c r="W83" s="87">
        <v>7394.9589555130324</v>
      </c>
      <c r="X83" s="87">
        <v>26053.807287373329</v>
      </c>
      <c r="Y83" s="87">
        <v>226474.6426280415</v>
      </c>
      <c r="Z83" s="56">
        <v>24354.010527858463</v>
      </c>
      <c r="AA83" s="87">
        <v>91886.891075569918</v>
      </c>
      <c r="AB83" s="56">
        <v>69145.942773968287</v>
      </c>
      <c r="AC83" s="87">
        <v>7938.268024766985</v>
      </c>
      <c r="AD83" s="87">
        <v>381595.58796932473</v>
      </c>
      <c r="AE83" s="87">
        <v>49897.210545862792</v>
      </c>
      <c r="AF83" s="87">
        <v>129972.08009531346</v>
      </c>
      <c r="AG83" s="56">
        <v>32852.509792642828</v>
      </c>
      <c r="AH83" s="87">
        <v>360224.17391410767</v>
      </c>
      <c r="AI83" s="56">
        <v>12444.825507186752</v>
      </c>
      <c r="AJ83" s="87">
        <v>814689.00527765916</v>
      </c>
      <c r="AK83" s="87">
        <v>89746.83177200472</v>
      </c>
      <c r="AL83" s="87">
        <v>1716.062869951385</v>
      </c>
      <c r="AM83" s="87">
        <v>26962.831844412151</v>
      </c>
      <c r="AN83" s="56">
        <v>84336.794425566492</v>
      </c>
      <c r="AO83" s="87">
        <v>28452.975722149255</v>
      </c>
      <c r="AP83" s="87">
        <v>7049.4573820622745</v>
      </c>
      <c r="AQ83" s="87">
        <v>27670.278083590692</v>
      </c>
      <c r="AR83" s="87">
        <v>632932.65931641823</v>
      </c>
      <c r="AS83" s="87">
        <v>1373.0128485828852</v>
      </c>
      <c r="AT83" s="90">
        <v>115597.41603106909</v>
      </c>
      <c r="AU83" s="66"/>
      <c r="AV83" s="66"/>
      <c r="AW83" s="66"/>
    </row>
    <row r="84" spans="1:49" ht="15.75" x14ac:dyDescent="0.25">
      <c r="A84" s="6">
        <v>2019</v>
      </c>
      <c r="B84" s="4" t="s">
        <v>56</v>
      </c>
      <c r="C84" s="6">
        <v>22.928999999999998</v>
      </c>
      <c r="D84" t="str">
        <f t="shared" si="25"/>
        <v>OR</v>
      </c>
      <c r="E84" s="6">
        <v>2019</v>
      </c>
      <c r="F84">
        <f t="shared" si="27"/>
        <v>22929</v>
      </c>
      <c r="G84" t="str">
        <f t="shared" si="28"/>
        <v>CURRY</v>
      </c>
      <c r="H84" s="18"/>
      <c r="I84" s="15">
        <v>2022</v>
      </c>
      <c r="J84" s="56">
        <v>4355834.5408950066</v>
      </c>
      <c r="K84" s="56">
        <v>16338.342893047527</v>
      </c>
      <c r="L84" s="87">
        <v>92803.860918317427</v>
      </c>
      <c r="M84" s="87">
        <v>434994.67864039069</v>
      </c>
      <c r="N84" s="87">
        <v>38817.270243372361</v>
      </c>
      <c r="O84" s="87">
        <v>55889.0277211465</v>
      </c>
      <c r="P84" s="87">
        <v>64383.975447439225</v>
      </c>
      <c r="Q84" s="56">
        <v>22273.054906744212</v>
      </c>
      <c r="R84" s="87">
        <v>23390.758946428174</v>
      </c>
      <c r="S84" s="56">
        <v>188768.03707192923</v>
      </c>
      <c r="T84" s="87">
        <v>118321.93745939784</v>
      </c>
      <c r="U84" s="87">
        <v>2105.3068479745775</v>
      </c>
      <c r="V84" s="87">
        <v>7272.1164218797785</v>
      </c>
      <c r="W84" s="87">
        <v>7385.6448495745863</v>
      </c>
      <c r="X84" s="87">
        <v>26486.232175391382</v>
      </c>
      <c r="Y84" s="87">
        <v>229532.35724697605</v>
      </c>
      <c r="Z84" s="56">
        <v>24657.934519246366</v>
      </c>
      <c r="AA84" s="87">
        <v>93011.436993315103</v>
      </c>
      <c r="AB84" s="56">
        <v>69440.29881867973</v>
      </c>
      <c r="AC84" s="87">
        <v>7940.6759396813113</v>
      </c>
      <c r="AD84" s="87">
        <v>384884.21811320551</v>
      </c>
      <c r="AE84" s="87">
        <v>50261.629390368478</v>
      </c>
      <c r="AF84" s="87">
        <v>131507.65323276233</v>
      </c>
      <c r="AG84" s="56">
        <v>32982.797254918303</v>
      </c>
      <c r="AH84" s="87">
        <v>365330.8588410262</v>
      </c>
      <c r="AI84" s="56">
        <v>12583.92686188514</v>
      </c>
      <c r="AJ84" s="87">
        <v>822249.73134812014</v>
      </c>
      <c r="AK84" s="87">
        <v>91444.167841740986</v>
      </c>
      <c r="AL84" s="87">
        <v>1716.619107817754</v>
      </c>
      <c r="AM84" s="87">
        <v>27167.53560217737</v>
      </c>
      <c r="AN84" s="56">
        <v>85326.424573428376</v>
      </c>
      <c r="AO84" s="87">
        <v>28691.514770148482</v>
      </c>
      <c r="AP84" s="87">
        <v>7041.1244423681173</v>
      </c>
      <c r="AQ84" s="87">
        <v>27955.079602952894</v>
      </c>
      <c r="AR84" s="87">
        <v>643676.98062362953</v>
      </c>
      <c r="AS84" s="87">
        <v>1368.0426027538304</v>
      </c>
      <c r="AT84" s="90">
        <v>117618.70227807302</v>
      </c>
      <c r="AU84" s="66"/>
      <c r="AV84" s="66"/>
      <c r="AW84" s="66"/>
    </row>
    <row r="85" spans="1:49" ht="15.75" x14ac:dyDescent="0.25">
      <c r="A85" s="6">
        <v>2019</v>
      </c>
      <c r="B85" s="4" t="s">
        <v>57</v>
      </c>
      <c r="C85" s="6">
        <v>190.97499999999999</v>
      </c>
      <c r="D85" t="str">
        <f t="shared" si="25"/>
        <v>OR</v>
      </c>
      <c r="E85" s="6">
        <v>2019</v>
      </c>
      <c r="F85">
        <f t="shared" si="27"/>
        <v>190975</v>
      </c>
      <c r="G85" t="str">
        <f t="shared" si="28"/>
        <v>DESCHUTES</v>
      </c>
      <c r="H85" s="18"/>
      <c r="I85" s="15">
        <v>2023</v>
      </c>
      <c r="J85" s="56">
        <v>4408646.9055744633</v>
      </c>
      <c r="K85" s="56">
        <v>16350.043976217954</v>
      </c>
      <c r="L85" s="87">
        <v>93524.832777988107</v>
      </c>
      <c r="M85" s="87">
        <v>441340.27794457285</v>
      </c>
      <c r="N85" s="87">
        <v>38996.606323068685</v>
      </c>
      <c r="O85" s="87">
        <v>56587.851346290015</v>
      </c>
      <c r="P85" s="87">
        <v>64527.59333171801</v>
      </c>
      <c r="Q85" s="56">
        <v>22444.904444152999</v>
      </c>
      <c r="R85" s="87">
        <v>23544.204241636166</v>
      </c>
      <c r="S85" s="56">
        <v>192006.19894348629</v>
      </c>
      <c r="T85" s="87">
        <v>119442.2799257986</v>
      </c>
      <c r="U85" s="87">
        <v>2127.3083433151851</v>
      </c>
      <c r="V85" s="87">
        <v>7247.7981730656902</v>
      </c>
      <c r="W85" s="87">
        <v>7376.3424749479636</v>
      </c>
      <c r="X85" s="87">
        <v>26925.834182734652</v>
      </c>
      <c r="Y85" s="87">
        <v>232631.35515741885</v>
      </c>
      <c r="Z85" s="56">
        <v>24965.651306586104</v>
      </c>
      <c r="AA85" s="87">
        <v>94149.745521877921</v>
      </c>
      <c r="AB85" s="56">
        <v>69735.907944592778</v>
      </c>
      <c r="AC85" s="87">
        <v>7943.0845849884927</v>
      </c>
      <c r="AD85" s="87">
        <v>388201.19001093309</v>
      </c>
      <c r="AE85" s="87">
        <v>50628.709728227754</v>
      </c>
      <c r="AF85" s="87">
        <v>133061.3686116735</v>
      </c>
      <c r="AG85" s="56">
        <v>33113.601415093981</v>
      </c>
      <c r="AH85" s="87">
        <v>370509.93821793247</v>
      </c>
      <c r="AI85" s="56">
        <v>12724.583014348087</v>
      </c>
      <c r="AJ85" s="87">
        <v>829880.62478102522</v>
      </c>
      <c r="AK85" s="87">
        <v>93173.604763136813</v>
      </c>
      <c r="AL85" s="87">
        <v>1717.175525980877</v>
      </c>
      <c r="AM85" s="87">
        <v>27373.793485588038</v>
      </c>
      <c r="AN85" s="56">
        <v>86327.667301970243</v>
      </c>
      <c r="AO85" s="87">
        <v>28932.053639817535</v>
      </c>
      <c r="AP85" s="87">
        <v>7032.8013527773355</v>
      </c>
      <c r="AQ85" s="87">
        <v>28242.812495291761</v>
      </c>
      <c r="AR85" s="87">
        <v>654603.69169798819</v>
      </c>
      <c r="AS85" s="87">
        <v>1363.0903489950074</v>
      </c>
      <c r="AT85" s="90">
        <v>119675.33185914616</v>
      </c>
      <c r="AU85" s="66"/>
      <c r="AV85" s="66"/>
      <c r="AW85" s="66"/>
    </row>
    <row r="86" spans="1:49" ht="15.75" x14ac:dyDescent="0.25">
      <c r="A86" s="6">
        <v>2019</v>
      </c>
      <c r="B86" s="4" t="s">
        <v>58</v>
      </c>
      <c r="C86" s="6">
        <v>109.76</v>
      </c>
      <c r="D86" t="str">
        <f t="shared" si="25"/>
        <v>OR</v>
      </c>
      <c r="E86" s="6">
        <v>2019</v>
      </c>
      <c r="F86">
        <f t="shared" si="27"/>
        <v>109760</v>
      </c>
      <c r="G86" t="str">
        <f t="shared" si="28"/>
        <v>DOUGLAS</v>
      </c>
      <c r="H86" s="18"/>
      <c r="I86" s="15">
        <v>2024</v>
      </c>
      <c r="J86" s="56">
        <v>4462099.5943610119</v>
      </c>
      <c r="K86" s="56">
        <v>16361.753439390459</v>
      </c>
      <c r="L86" s="87">
        <v>94251.405702283577</v>
      </c>
      <c r="M86" s="87">
        <v>447778.44534787559</v>
      </c>
      <c r="N86" s="87">
        <v>39176.770936798421</v>
      </c>
      <c r="O86" s="87">
        <v>57295.412902275631</v>
      </c>
      <c r="P86" s="87">
        <v>64671.531576716094</v>
      </c>
      <c r="Q86" s="56">
        <v>22618.079900418961</v>
      </c>
      <c r="R86" s="87">
        <v>23698.656150553252</v>
      </c>
      <c r="S86" s="56">
        <v>195299.90884356052</v>
      </c>
      <c r="T86" s="87">
        <v>120573.2304609056</v>
      </c>
      <c r="U86" s="87">
        <v>2149.539765137858</v>
      </c>
      <c r="V86" s="87">
        <v>7223.5612454504198</v>
      </c>
      <c r="W86" s="87">
        <v>7367.0518168573308</v>
      </c>
      <c r="X86" s="87">
        <v>27372.732430765554</v>
      </c>
      <c r="Y86" s="87">
        <v>235772.19373975691</v>
      </c>
      <c r="Z86" s="56">
        <v>25277.208221781519</v>
      </c>
      <c r="AA86" s="87">
        <v>95301.985093203737</v>
      </c>
      <c r="AB86" s="56">
        <v>70032.77548610614</v>
      </c>
      <c r="AC86" s="87">
        <v>7945.4939609100784</v>
      </c>
      <c r="AD86" s="87">
        <v>391546.74791466596</v>
      </c>
      <c r="AE86" s="87">
        <v>50998.470997367549</v>
      </c>
      <c r="AF86" s="87">
        <v>134633.44057607098</v>
      </c>
      <c r="AG86" s="56">
        <v>33244.924322305786</v>
      </c>
      <c r="AH86" s="87">
        <v>375762.43833809986</v>
      </c>
      <c r="AI86" s="56">
        <v>12866.811343242352</v>
      </c>
      <c r="AJ86" s="87">
        <v>837582.33676499128</v>
      </c>
      <c r="AK86" s="87">
        <v>94935.749643232251</v>
      </c>
      <c r="AL86" s="87">
        <v>1717.7321244991933</v>
      </c>
      <c r="AM86" s="87">
        <v>27581.617293677773</v>
      </c>
      <c r="AN86" s="56">
        <v>87340.658876270856</v>
      </c>
      <c r="AO86" s="87">
        <v>29174.609096909222</v>
      </c>
      <c r="AP86" s="87">
        <v>7024.4881016464333</v>
      </c>
      <c r="AQ86" s="87">
        <v>28533.506932312648</v>
      </c>
      <c r="AR86" s="87">
        <v>665715.8886891912</v>
      </c>
      <c r="AS86" s="87">
        <v>1358.1560221759173</v>
      </c>
      <c r="AT86" s="90">
        <v>121767.92277248896</v>
      </c>
      <c r="AU86" s="66"/>
      <c r="AV86" s="66"/>
      <c r="AW86" s="66"/>
    </row>
    <row r="87" spans="1:49" ht="15.75" x14ac:dyDescent="0.25">
      <c r="A87" s="6">
        <v>2019</v>
      </c>
      <c r="B87" s="4" t="s">
        <v>59</v>
      </c>
      <c r="C87" s="6">
        <v>1.881</v>
      </c>
      <c r="D87" t="str">
        <f t="shared" si="25"/>
        <v>OR</v>
      </c>
      <c r="E87" s="6">
        <v>2019</v>
      </c>
      <c r="F87">
        <f t="shared" si="27"/>
        <v>1881</v>
      </c>
      <c r="G87" t="str">
        <f t="shared" si="28"/>
        <v>GILLIAM</v>
      </c>
      <c r="H87" s="18"/>
      <c r="I87" s="15">
        <v>2025</v>
      </c>
      <c r="J87" s="56">
        <v>4516200.3708714601</v>
      </c>
      <c r="K87" s="56">
        <v>16373.471288566572</v>
      </c>
      <c r="L87" s="87">
        <v>94983.62320458726</v>
      </c>
      <c r="M87" s="87">
        <v>454310.53121179552</v>
      </c>
      <c r="N87" s="87">
        <v>39357.767912395029</v>
      </c>
      <c r="O87" s="87">
        <v>58011.82164619289</v>
      </c>
      <c r="P87" s="87">
        <v>64815.79089704495</v>
      </c>
      <c r="Q87" s="56">
        <v>22792.591505775134</v>
      </c>
      <c r="R87" s="87">
        <v>23854.121276647827</v>
      </c>
      <c r="S87" s="56">
        <v>198650.11965332174</v>
      </c>
      <c r="T87" s="87">
        <v>121714.88950822159</v>
      </c>
      <c r="U87" s="87">
        <v>2172.0035162877816</v>
      </c>
      <c r="V87" s="87">
        <v>7199.4053670926223</v>
      </c>
      <c r="W87" s="87">
        <v>7357.7728605454668</v>
      </c>
      <c r="X87" s="87">
        <v>27827.0480179488</v>
      </c>
      <c r="Y87" s="87">
        <v>238955.43789976809</v>
      </c>
      <c r="Z87" s="56">
        <v>25592.65318741127</v>
      </c>
      <c r="AA87" s="87">
        <v>96468.326200570547</v>
      </c>
      <c r="AB87" s="56">
        <v>70330.906800327153</v>
      </c>
      <c r="AC87" s="87">
        <v>7947.9040676676841</v>
      </c>
      <c r="AD87" s="87">
        <v>394921.13818155281</v>
      </c>
      <c r="AE87" s="87">
        <v>51370.93277767759</v>
      </c>
      <c r="AF87" s="87">
        <v>136224.08600237576</v>
      </c>
      <c r="AG87" s="56">
        <v>33376.768033816181</v>
      </c>
      <c r="AH87" s="87">
        <v>381089.40004395373</v>
      </c>
      <c r="AI87" s="56">
        <v>13010.629421483789</v>
      </c>
      <c r="AJ87" s="87">
        <v>845355.52453199506</v>
      </c>
      <c r="AK87" s="87">
        <v>96731.221070973217</v>
      </c>
      <c r="AL87" s="87">
        <v>1718.2889034311638</v>
      </c>
      <c r="AM87" s="87">
        <v>27791.018915059329</v>
      </c>
      <c r="AN87" s="56">
        <v>88365.537160379288</v>
      </c>
      <c r="AO87" s="87">
        <v>29419.198047734099</v>
      </c>
      <c r="AP87" s="87">
        <v>7016.18467734568</v>
      </c>
      <c r="AQ87" s="87">
        <v>28827.193396268849</v>
      </c>
      <c r="AR87" s="87">
        <v>677016.72030549217</v>
      </c>
      <c r="AS87" s="87">
        <v>1353.239557401831</v>
      </c>
      <c r="AT87" s="90">
        <v>123897.10382235009</v>
      </c>
      <c r="AU87" s="66"/>
      <c r="AV87" s="14"/>
      <c r="AW87" s="14"/>
    </row>
    <row r="88" spans="1:49" ht="15.75" x14ac:dyDescent="0.25">
      <c r="A88" s="6">
        <v>2019</v>
      </c>
      <c r="B88" s="4" t="s">
        <v>60</v>
      </c>
      <c r="C88" s="6">
        <v>7.2309999999999999</v>
      </c>
      <c r="D88" t="str">
        <f t="shared" si="25"/>
        <v>OR</v>
      </c>
      <c r="E88" s="6">
        <v>2019</v>
      </c>
      <c r="F88">
        <f t="shared" si="27"/>
        <v>7231</v>
      </c>
      <c r="G88" t="str">
        <f t="shared" si="28"/>
        <v>GRANT</v>
      </c>
      <c r="H88" s="18"/>
      <c r="I88" s="15">
        <v>2026</v>
      </c>
      <c r="J88" s="56">
        <v>4565473.3502346957</v>
      </c>
      <c r="K88" s="56">
        <v>16377.866433197883</v>
      </c>
      <c r="L88" s="87">
        <v>95679.76357934589</v>
      </c>
      <c r="M88" s="87">
        <v>460299.22868802916</v>
      </c>
      <c r="N88" s="87">
        <v>39499.591268045158</v>
      </c>
      <c r="O88" s="87">
        <v>58649.773477929644</v>
      </c>
      <c r="P88" s="87">
        <v>64894.382235678568</v>
      </c>
      <c r="Q88" s="56">
        <v>22994.66760142854</v>
      </c>
      <c r="R88" s="87">
        <v>23970.144247188102</v>
      </c>
      <c r="S88" s="56">
        <v>201683.63226639738</v>
      </c>
      <c r="T88" s="87">
        <v>122684.73987561934</v>
      </c>
      <c r="U88" s="87">
        <v>2193.2088466686478</v>
      </c>
      <c r="V88" s="87">
        <v>7164.9939560698349</v>
      </c>
      <c r="W88" s="87">
        <v>7342.2504667564799</v>
      </c>
      <c r="X88" s="87">
        <v>28244.735667813457</v>
      </c>
      <c r="Y88" s="87">
        <v>241752.8083198785</v>
      </c>
      <c r="Z88" s="56">
        <v>25867.157770478072</v>
      </c>
      <c r="AA88" s="87">
        <v>97472.697727616556</v>
      </c>
      <c r="AB88" s="56">
        <v>70559.858609883246</v>
      </c>
      <c r="AC88" s="87">
        <v>7944.6150327300702</v>
      </c>
      <c r="AD88" s="87">
        <v>397939.86052563722</v>
      </c>
      <c r="AE88" s="87">
        <v>51664.715406550786</v>
      </c>
      <c r="AF88" s="87">
        <v>137682.40474273582</v>
      </c>
      <c r="AG88" s="56">
        <v>33481.862047721115</v>
      </c>
      <c r="AH88" s="87">
        <v>386062.41040612001</v>
      </c>
      <c r="AI88" s="56">
        <v>13150.575385411952</v>
      </c>
      <c r="AJ88" s="87">
        <v>852171.01451271959</v>
      </c>
      <c r="AK88" s="87">
        <v>98382.463037121459</v>
      </c>
      <c r="AL88" s="87">
        <v>1720.7250069167203</v>
      </c>
      <c r="AM88" s="87">
        <v>27974.967840753063</v>
      </c>
      <c r="AN88" s="56">
        <v>89402.320822063251</v>
      </c>
      <c r="AO88" s="87">
        <v>29638.135212330457</v>
      </c>
      <c r="AP88" s="87">
        <v>7003.7588082217362</v>
      </c>
      <c r="AQ88" s="87">
        <v>29093.898560138041</v>
      </c>
      <c r="AR88" s="87">
        <v>687508.08217156259</v>
      </c>
      <c r="AS88" s="87">
        <v>1348.9653724388222</v>
      </c>
      <c r="AT88" s="90">
        <v>125837.42214079968</v>
      </c>
      <c r="AU88" s="66"/>
      <c r="AV88" s="66"/>
      <c r="AW88" s="66"/>
    </row>
    <row r="89" spans="1:49" ht="15.75" x14ac:dyDescent="0.25">
      <c r="A89" s="6">
        <v>2019</v>
      </c>
      <c r="B89" s="4" t="s">
        <v>61</v>
      </c>
      <c r="C89" s="6">
        <v>7.2670000000000003</v>
      </c>
      <c r="D89" t="str">
        <f t="shared" si="25"/>
        <v>OR</v>
      </c>
      <c r="E89" s="6">
        <v>2019</v>
      </c>
      <c r="F89">
        <f t="shared" si="27"/>
        <v>7267</v>
      </c>
      <c r="G89" t="str">
        <f t="shared" si="28"/>
        <v>HARNEY</v>
      </c>
      <c r="H89" s="18"/>
      <c r="I89" s="15">
        <v>2027</v>
      </c>
      <c r="J89" s="56">
        <v>4615283.911258609</v>
      </c>
      <c r="K89" s="56">
        <v>16382.262757621551</v>
      </c>
      <c r="L89" s="87">
        <v>96381.006006490192</v>
      </c>
      <c r="M89" s="87">
        <v>466366.86885873706</v>
      </c>
      <c r="N89" s="87">
        <v>39641.925675649582</v>
      </c>
      <c r="O89" s="87">
        <v>59294.740820092848</v>
      </c>
      <c r="P89" s="87">
        <v>64973.068868968345</v>
      </c>
      <c r="Q89" s="56">
        <v>23198.535276965446</v>
      </c>
      <c r="R89" s="87">
        <v>24086.731536553492</v>
      </c>
      <c r="S89" s="56">
        <v>204763.46853027047</v>
      </c>
      <c r="T89" s="87">
        <v>123662.31821893642</v>
      </c>
      <c r="U89" s="87">
        <v>2214.6212052763049</v>
      </c>
      <c r="V89" s="87">
        <v>7130.7470232432597</v>
      </c>
      <c r="W89" s="87">
        <v>7326.7608199295846</v>
      </c>
      <c r="X89" s="87">
        <v>28668.692864226385</v>
      </c>
      <c r="Y89" s="87">
        <v>244582.92660852909</v>
      </c>
      <c r="Z89" s="56">
        <v>26144.606665944724</v>
      </c>
      <c r="AA89" s="87">
        <v>98487.526180827597</v>
      </c>
      <c r="AB89" s="56">
        <v>70789.555738012379</v>
      </c>
      <c r="AC89" s="87">
        <v>7941.3273588746642</v>
      </c>
      <c r="AD89" s="87">
        <v>400981.65756415977</v>
      </c>
      <c r="AE89" s="87">
        <v>51960.178134039306</v>
      </c>
      <c r="AF89" s="87">
        <v>139156.33521234946</v>
      </c>
      <c r="AG89" s="56">
        <v>33587.286972987742</v>
      </c>
      <c r="AH89" s="87">
        <v>391100.3158612994</v>
      </c>
      <c r="AI89" s="56">
        <v>13292.026647215054</v>
      </c>
      <c r="AJ89" s="87">
        <v>859041.45285816095</v>
      </c>
      <c r="AK89" s="87">
        <v>100061.89238683193</v>
      </c>
      <c r="AL89" s="87">
        <v>1723.1645641871321</v>
      </c>
      <c r="AM89" s="87">
        <v>28160.134325521081</v>
      </c>
      <c r="AN89" s="56">
        <v>90451.268958673478</v>
      </c>
      <c r="AO89" s="87">
        <v>29858.701703530609</v>
      </c>
      <c r="AP89" s="87">
        <v>6991.3549456769506</v>
      </c>
      <c r="AQ89" s="87">
        <v>29363.071242903599</v>
      </c>
      <c r="AR89" s="87">
        <v>698162.02299691655</v>
      </c>
      <c r="AS89" s="87">
        <v>1344.7046874189671</v>
      </c>
      <c r="AT89" s="90">
        <v>127808.12724845386</v>
      </c>
      <c r="AU89" s="66"/>
      <c r="AV89" s="66"/>
      <c r="AW89" s="66"/>
    </row>
    <row r="90" spans="1:49" ht="15.75" x14ac:dyDescent="0.25">
      <c r="A90" s="6">
        <v>2019</v>
      </c>
      <c r="B90" s="4" t="s">
        <v>62</v>
      </c>
      <c r="C90" s="6">
        <v>24.082000000000001</v>
      </c>
      <c r="D90" t="str">
        <f t="shared" si="25"/>
        <v>OR</v>
      </c>
      <c r="E90" s="6">
        <v>2019</v>
      </c>
      <c r="F90">
        <f t="shared" si="27"/>
        <v>24082</v>
      </c>
      <c r="G90" t="str">
        <f t="shared" si="28"/>
        <v>HOOD RIVER</v>
      </c>
      <c r="H90" s="18"/>
      <c r="I90" s="15">
        <v>2028</v>
      </c>
      <c r="J90" s="56">
        <v>4665637.9191059265</v>
      </c>
      <c r="K90" s="56">
        <v>16386.660262154273</v>
      </c>
      <c r="L90" s="87">
        <v>97087.387879252143</v>
      </c>
      <c r="M90" s="87">
        <v>472514.49234235659</v>
      </c>
      <c r="N90" s="87">
        <v>39784.772976753338</v>
      </c>
      <c r="O90" s="87">
        <v>59946.800821746263</v>
      </c>
      <c r="P90" s="87">
        <v>65051.850912462301</v>
      </c>
      <c r="Q90" s="56">
        <v>23404.210416295664</v>
      </c>
      <c r="R90" s="87">
        <v>24203.885889508547</v>
      </c>
      <c r="S90" s="56">
        <v>207890.33583630432</v>
      </c>
      <c r="T90" s="87">
        <v>124647.68611634387</v>
      </c>
      <c r="U90" s="87">
        <v>2236.2426133330559</v>
      </c>
      <c r="V90" s="87">
        <v>7096.6637824470226</v>
      </c>
      <c r="W90" s="87">
        <v>7311.3038509798471</v>
      </c>
      <c r="X90" s="87">
        <v>29099.013713905675</v>
      </c>
      <c r="Y90" s="87">
        <v>247446.17613393109</v>
      </c>
      <c r="Z90" s="56">
        <v>26425.031454251195</v>
      </c>
      <c r="AA90" s="87">
        <v>99512.920431574297</v>
      </c>
      <c r="AB90" s="56">
        <v>71020.000610988398</v>
      </c>
      <c r="AC90" s="87">
        <v>7938.0410455382189</v>
      </c>
      <c r="AD90" s="87">
        <v>404046.70567688067</v>
      </c>
      <c r="AE90" s="87">
        <v>52257.330568374127</v>
      </c>
      <c r="AF90" s="87">
        <v>140646.04453935099</v>
      </c>
      <c r="AG90" s="56">
        <v>33693.043851562434</v>
      </c>
      <c r="AH90" s="87">
        <v>396203.96325532405</v>
      </c>
      <c r="AI90" s="56">
        <v>13434.999398297467</v>
      </c>
      <c r="AJ90" s="87">
        <v>865967.28257722862</v>
      </c>
      <c r="AK90" s="87">
        <v>101769.99029040452</v>
      </c>
      <c r="AL90" s="87">
        <v>1725.6075801390018</v>
      </c>
      <c r="AM90" s="87">
        <v>28346.526428394427</v>
      </c>
      <c r="AN90" s="56">
        <v>91512.524294729781</v>
      </c>
      <c r="AO90" s="87">
        <v>30080.909646755041</v>
      </c>
      <c r="AP90" s="87">
        <v>6978.9730507370232</v>
      </c>
      <c r="AQ90" s="87">
        <v>29634.734273705453</v>
      </c>
      <c r="AR90" s="87">
        <v>708981.06217973516</v>
      </c>
      <c r="AS90" s="87">
        <v>1340.4574597029159</v>
      </c>
      <c r="AT90" s="90">
        <v>129809.69502442454</v>
      </c>
      <c r="AU90" s="66"/>
      <c r="AV90" s="66"/>
      <c r="AW90" s="66"/>
    </row>
    <row r="91" spans="1:49" ht="15.75" x14ac:dyDescent="0.25">
      <c r="A91" s="6">
        <v>2019</v>
      </c>
      <c r="B91" s="4" t="s">
        <v>63</v>
      </c>
      <c r="C91" s="6">
        <v>220.816</v>
      </c>
      <c r="D91" t="str">
        <f t="shared" si="25"/>
        <v>OR</v>
      </c>
      <c r="E91" s="6">
        <v>2019</v>
      </c>
      <c r="F91">
        <f t="shared" si="27"/>
        <v>220816</v>
      </c>
      <c r="G91" t="str">
        <f t="shared" si="28"/>
        <v>JACKSON</v>
      </c>
      <c r="H91" s="18"/>
      <c r="I91" s="15">
        <v>2029</v>
      </c>
      <c r="J91" s="56">
        <v>4716541.3029298987</v>
      </c>
      <c r="K91" s="56">
        <v>16391.058947112826</v>
      </c>
      <c r="L91" s="87">
        <v>97798.946864920901</v>
      </c>
      <c r="M91" s="87">
        <v>478743.15347470285</v>
      </c>
      <c r="N91" s="87">
        <v>39928.135019537396</v>
      </c>
      <c r="O91" s="87">
        <v>60606.031480356352</v>
      </c>
      <c r="P91" s="87">
        <v>65130.728481848535</v>
      </c>
      <c r="Q91" s="56">
        <v>23611.709044153646</v>
      </c>
      <c r="R91" s="87">
        <v>24321.610064167948</v>
      </c>
      <c r="S91" s="56">
        <v>211064.9523781747</v>
      </c>
      <c r="T91" s="87">
        <v>125640.90563668078</v>
      </c>
      <c r="U91" s="87">
        <v>2258.0751117944515</v>
      </c>
      <c r="V91" s="87">
        <v>7062.7434512729305</v>
      </c>
      <c r="W91" s="87">
        <v>7295.8794909680819</v>
      </c>
      <c r="X91" s="87">
        <v>29535.793736123665</v>
      </c>
      <c r="Y91" s="87">
        <v>250342.9447522574</v>
      </c>
      <c r="Z91" s="56">
        <v>26708.464054566521</v>
      </c>
      <c r="AA91" s="87">
        <v>100548.9904847321</v>
      </c>
      <c r="AB91" s="56">
        <v>71251.195662983431</v>
      </c>
      <c r="AC91" s="87">
        <v>7934.7560921577178</v>
      </c>
      <c r="AD91" s="87">
        <v>407135.18259178253</v>
      </c>
      <c r="AE91" s="87">
        <v>52556.182372734263</v>
      </c>
      <c r="AF91" s="87">
        <v>142151.70164103029</v>
      </c>
      <c r="AG91" s="56">
        <v>33799.133728672416</v>
      </c>
      <c r="AH91" s="87">
        <v>401374.21048490528</v>
      </c>
      <c r="AI91" s="56">
        <v>13579.510004222831</v>
      </c>
      <c r="AJ91" s="87">
        <v>872948.95025049278</v>
      </c>
      <c r="AK91" s="87">
        <v>103507.24613191524</v>
      </c>
      <c r="AL91" s="87">
        <v>1728.0540596758742</v>
      </c>
      <c r="AM91" s="87">
        <v>28534.152261746891</v>
      </c>
      <c r="AN91" s="56">
        <v>92586.231229323894</v>
      </c>
      <c r="AO91" s="87">
        <v>30304.771257661425</v>
      </c>
      <c r="AP91" s="87">
        <v>6966.6130844966829</v>
      </c>
      <c r="AQ91" s="87">
        <v>29908.910692895515</v>
      </c>
      <c r="AR91" s="87">
        <v>719967.75815994991</v>
      </c>
      <c r="AS91" s="87">
        <v>1336.2236467859957</v>
      </c>
      <c r="AT91" s="90">
        <v>131842.60880043491</v>
      </c>
      <c r="AU91" s="66"/>
      <c r="AV91" s="66"/>
      <c r="AW91" s="66"/>
    </row>
    <row r="92" spans="1:49" ht="15.75" x14ac:dyDescent="0.25">
      <c r="A92" s="6">
        <v>2019</v>
      </c>
      <c r="B92" s="4" t="s">
        <v>64</v>
      </c>
      <c r="C92" s="6">
        <v>23.591999999999999</v>
      </c>
      <c r="D92" t="str">
        <f t="shared" si="25"/>
        <v>OR</v>
      </c>
      <c r="E92" s="6">
        <v>2019</v>
      </c>
      <c r="F92">
        <f t="shared" si="27"/>
        <v>23592</v>
      </c>
      <c r="G92" t="str">
        <f t="shared" si="28"/>
        <v>JEFFERSON</v>
      </c>
      <c r="H92" s="18"/>
      <c r="I92" s="15">
        <v>2030</v>
      </c>
      <c r="J92" s="56">
        <v>4768000.0565724578</v>
      </c>
      <c r="K92" s="56">
        <v>16395.458812814071</v>
      </c>
      <c r="L92" s="87">
        <v>98515.720906851289</v>
      </c>
      <c r="M92" s="87">
        <v>485053.92048979003</v>
      </c>
      <c r="N92" s="87">
        <v>40072.013658842523</v>
      </c>
      <c r="O92" s="87">
        <v>61272.511651122135</v>
      </c>
      <c r="P92" s="87">
        <v>65209.701692955394</v>
      </c>
      <c r="Q92" s="56">
        <v>23821.047327347016</v>
      </c>
      <c r="R92" s="87">
        <v>24439.906832061446</v>
      </c>
      <c r="S92" s="56">
        <v>214288.04731682752</v>
      </c>
      <c r="T92" s="87">
        <v>126642.03934336416</v>
      </c>
      <c r="U92" s="87">
        <v>2280.1207615419489</v>
      </c>
      <c r="V92" s="87">
        <v>7028.9852510525143</v>
      </c>
      <c r="W92" s="87">
        <v>7280.4876711005409</v>
      </c>
      <c r="X92" s="87">
        <v>29979.129883909489</v>
      </c>
      <c r="Y92" s="87">
        <v>253273.62486018217</v>
      </c>
      <c r="Z92" s="56">
        <v>26994.936728421995</v>
      </c>
      <c r="AA92" s="87">
        <v>101595.84749048256</v>
      </c>
      <c r="AB92" s="56">
        <v>71483.143336093752</v>
      </c>
      <c r="AC92" s="87">
        <v>7931.4724981703775</v>
      </c>
      <c r="AD92" s="87">
        <v>410247.26739537623</v>
      </c>
      <c r="AE92" s="87">
        <v>52856.743265560995</v>
      </c>
      <c r="AF92" s="87">
        <v>143673.47724298641</v>
      </c>
      <c r="AG92" s="56">
        <v>33905.557652835982</v>
      </c>
      <c r="AH92" s="87">
        <v>406611.92664184247</v>
      </c>
      <c r="AI92" s="56">
        <v>13725.575006587365</v>
      </c>
      <c r="AJ92" s="87">
        <v>879986.90605897945</v>
      </c>
      <c r="AK92" s="87">
        <v>105274.1576494288</v>
      </c>
      <c r="AL92" s="87">
        <v>1730.5040077082449</v>
      </c>
      <c r="AM92" s="87">
        <v>28723.019991648129</v>
      </c>
      <c r="AN92" s="56">
        <v>93672.535855767055</v>
      </c>
      <c r="AO92" s="87">
        <v>30530.298842816133</v>
      </c>
      <c r="AP92" s="87">
        <v>6954.2750081195572</v>
      </c>
      <c r="AQ92" s="87">
        <v>30185.623753991862</v>
      </c>
      <c r="AR92" s="87">
        <v>731124.70902425225</v>
      </c>
      <c r="AS92" s="87">
        <v>1332.0032062977834</v>
      </c>
      <c r="AT92" s="90">
        <v>133907.35947753282</v>
      </c>
      <c r="AU92" s="66"/>
      <c r="AV92" s="66"/>
      <c r="AW92" s="66"/>
    </row>
    <row r="93" spans="1:49" ht="15.75" x14ac:dyDescent="0.25">
      <c r="A93" s="6">
        <v>2019</v>
      </c>
      <c r="B93" s="4" t="s">
        <v>65</v>
      </c>
      <c r="C93" s="6">
        <v>87.456000000000003</v>
      </c>
      <c r="D93" t="str">
        <f t="shared" si="25"/>
        <v>OR</v>
      </c>
      <c r="E93" s="6">
        <v>2019</v>
      </c>
      <c r="F93">
        <f t="shared" si="27"/>
        <v>87456</v>
      </c>
      <c r="G93" t="str">
        <f t="shared" si="28"/>
        <v>JOSEPHINE</v>
      </c>
      <c r="H93" s="18"/>
      <c r="I93" s="15">
        <v>2031</v>
      </c>
      <c r="J93" s="56">
        <v>4812597.9449016657</v>
      </c>
      <c r="K93" s="56">
        <v>16390.477700483309</v>
      </c>
      <c r="L93" s="87">
        <v>99173.322021281929</v>
      </c>
      <c r="M93" s="87">
        <v>490467.20965841023</v>
      </c>
      <c r="N93" s="87">
        <v>40161.447486138939</v>
      </c>
      <c r="O93" s="87">
        <v>61833.558251567221</v>
      </c>
      <c r="P93" s="87">
        <v>65202.085691491062</v>
      </c>
      <c r="Q93" s="56">
        <v>24047.239027511707</v>
      </c>
      <c r="R93" s="87">
        <v>24501.796587398756</v>
      </c>
      <c r="S93" s="56">
        <v>217058.04858092213</v>
      </c>
      <c r="T93" s="87">
        <v>127414.06469965144</v>
      </c>
      <c r="U93" s="87">
        <v>2299.4240490024067</v>
      </c>
      <c r="V93" s="87">
        <v>6979.4218807669204</v>
      </c>
      <c r="W93" s="87">
        <v>7259.3287737265691</v>
      </c>
      <c r="X93" s="87">
        <v>30355.547600490561</v>
      </c>
      <c r="Y93" s="87">
        <v>255696.82999467698</v>
      </c>
      <c r="Z93" s="56">
        <v>27239.212634152696</v>
      </c>
      <c r="AA93" s="87">
        <v>102428.68681587501</v>
      </c>
      <c r="AB93" s="56">
        <v>71634.478795931049</v>
      </c>
      <c r="AC93" s="87">
        <v>7923.7209169726821</v>
      </c>
      <c r="AD93" s="87">
        <v>412984.5119297505</v>
      </c>
      <c r="AE93" s="87">
        <v>53062.818889622671</v>
      </c>
      <c r="AF93" s="87">
        <v>144993.37068893964</v>
      </c>
      <c r="AG93" s="56">
        <v>33981.43565360747</v>
      </c>
      <c r="AH93" s="87">
        <v>411310.1840995471</v>
      </c>
      <c r="AI93" s="56">
        <v>13852.678818480701</v>
      </c>
      <c r="AJ93" s="87">
        <v>885898.97508689517</v>
      </c>
      <c r="AK93" s="87">
        <v>106841.55599621942</v>
      </c>
      <c r="AL93" s="87">
        <v>1733.3019474558487</v>
      </c>
      <c r="AM93" s="87">
        <v>28873.908229708242</v>
      </c>
      <c r="AN93" s="56">
        <v>94680.073376549073</v>
      </c>
      <c r="AO93" s="87">
        <v>30731.222378024417</v>
      </c>
      <c r="AP93" s="87">
        <v>6936.3777713865347</v>
      </c>
      <c r="AQ93" s="87">
        <v>30416.815476073869</v>
      </c>
      <c r="AR93" s="87">
        <v>741087.70117036498</v>
      </c>
      <c r="AS93" s="87">
        <v>1327.6911471879132</v>
      </c>
      <c r="AT93" s="90">
        <v>135700.59960255487</v>
      </c>
      <c r="AU93" s="66"/>
      <c r="AV93" s="66"/>
      <c r="AW93" s="66"/>
    </row>
    <row r="94" spans="1:49" ht="15.75" x14ac:dyDescent="0.25">
      <c r="A94" s="6">
        <v>2019</v>
      </c>
      <c r="B94" s="4" t="s">
        <v>66</v>
      </c>
      <c r="C94" s="6">
        <v>66.879000000000005</v>
      </c>
      <c r="D94" t="str">
        <f t="shared" si="25"/>
        <v>OR</v>
      </c>
      <c r="E94" s="6">
        <v>2019</v>
      </c>
      <c r="F94">
        <f t="shared" si="27"/>
        <v>66879</v>
      </c>
      <c r="G94" t="str">
        <f t="shared" si="28"/>
        <v>KLAMATH</v>
      </c>
      <c r="H94" s="18"/>
      <c r="I94" s="15">
        <v>2032</v>
      </c>
      <c r="J94" s="56">
        <v>4857612.9833189249</v>
      </c>
      <c r="K94" s="56">
        <v>16385.498101466706</v>
      </c>
      <c r="L94" s="87">
        <v>99835.312681073643</v>
      </c>
      <c r="M94" s="87">
        <v>495940.91210973012</v>
      </c>
      <c r="N94" s="87">
        <v>40251.080914322221</v>
      </c>
      <c r="O94" s="87">
        <v>62399.742119595896</v>
      </c>
      <c r="P94" s="87">
        <v>65194.470579518267</v>
      </c>
      <c r="Q94" s="56">
        <v>24275.578520950152</v>
      </c>
      <c r="R94" s="87">
        <v>24563.843067630398</v>
      </c>
      <c r="S94" s="56">
        <v>219863.85635452185</v>
      </c>
      <c r="T94" s="87">
        <v>128190.79641690574</v>
      </c>
      <c r="U94" s="87">
        <v>2318.8907562751247</v>
      </c>
      <c r="V94" s="87">
        <v>6930.207995874498</v>
      </c>
      <c r="W94" s="87">
        <v>7238.2313693401975</v>
      </c>
      <c r="X94" s="87">
        <v>30736.691614929663</v>
      </c>
      <c r="Y94" s="87">
        <v>258143.21923737525</v>
      </c>
      <c r="Z94" s="56">
        <v>27485.698981001329</v>
      </c>
      <c r="AA94" s="87">
        <v>103268.35340201731</v>
      </c>
      <c r="AB94" s="56">
        <v>71786.13464488856</v>
      </c>
      <c r="AC94" s="87">
        <v>7915.9769115449435</v>
      </c>
      <c r="AD94" s="87">
        <v>415740.01985851256</v>
      </c>
      <c r="AE94" s="87">
        <v>53269.697952568553</v>
      </c>
      <c r="AF94" s="87">
        <v>146325.38967637831</v>
      </c>
      <c r="AG94" s="56">
        <v>34057.48346344271</v>
      </c>
      <c r="AH94" s="87">
        <v>416062.72826576314</v>
      </c>
      <c r="AI94" s="56">
        <v>13980.959657856676</v>
      </c>
      <c r="AJ94" s="87">
        <v>891850.76352421369</v>
      </c>
      <c r="AK94" s="87">
        <v>108432.2909113795</v>
      </c>
      <c r="AL94" s="87">
        <v>1736.1044110108498</v>
      </c>
      <c r="AM94" s="87">
        <v>29025.589116326599</v>
      </c>
      <c r="AN94" s="56">
        <v>95698.44792492417</v>
      </c>
      <c r="AO94" s="87">
        <v>30933.468214963461</v>
      </c>
      <c r="AP94" s="87">
        <v>6918.5265942474034</v>
      </c>
      <c r="AQ94" s="87">
        <v>30649.777895783158</v>
      </c>
      <c r="AR94" s="87">
        <v>751186.45840727317</v>
      </c>
      <c r="AS94" s="87">
        <v>1323.3930473941159</v>
      </c>
      <c r="AT94" s="90">
        <v>137517.85416680214</v>
      </c>
      <c r="AU94" s="66"/>
      <c r="AV94" s="66"/>
      <c r="AW94" s="66"/>
    </row>
    <row r="95" spans="1:49" ht="15.75" x14ac:dyDescent="0.25">
      <c r="A95" s="6">
        <v>2019</v>
      </c>
      <c r="B95" s="4" t="s">
        <v>67</v>
      </c>
      <c r="C95" s="6">
        <v>8.0129999999999999</v>
      </c>
      <c r="D95" t="str">
        <f t="shared" si="25"/>
        <v>OR</v>
      </c>
      <c r="E95" s="6">
        <v>2019</v>
      </c>
      <c r="F95">
        <f t="shared" si="27"/>
        <v>8013</v>
      </c>
      <c r="G95" t="str">
        <f t="shared" si="28"/>
        <v>LAKE</v>
      </c>
      <c r="H95" s="18"/>
      <c r="I95" s="15">
        <v>2033</v>
      </c>
      <c r="J95" s="56">
        <v>4903049.073672561</v>
      </c>
      <c r="K95" s="56">
        <v>16380.520015304512</v>
      </c>
      <c r="L95" s="87">
        <v>100501.72218682838</v>
      </c>
      <c r="M95" s="87">
        <v>501475.70206687209</v>
      </c>
      <c r="N95" s="87">
        <v>40340.914388867153</v>
      </c>
      <c r="O95" s="87">
        <v>62971.110295005237</v>
      </c>
      <c r="P95" s="87">
        <v>65186.856356933138</v>
      </c>
      <c r="Q95" s="56">
        <v>24506.08620193828</v>
      </c>
      <c r="R95" s="87">
        <v>24626.046669634528</v>
      </c>
      <c r="S95" s="56">
        <v>222705.9334916115</v>
      </c>
      <c r="T95" s="87">
        <v>128972.263185679</v>
      </c>
      <c r="U95" s="87">
        <v>2338.5222668568299</v>
      </c>
      <c r="V95" s="87">
        <v>6881.3411320545347</v>
      </c>
      <c r="W95" s="87">
        <v>7217.1952792275997</v>
      </c>
      <c r="X95" s="87">
        <v>31122.621270585154</v>
      </c>
      <c r="Y95" s="87">
        <v>260613.01440312271</v>
      </c>
      <c r="Z95" s="56">
        <v>27734.415771145028</v>
      </c>
      <c r="AA95" s="87">
        <v>104114.90321587445</v>
      </c>
      <c r="AB95" s="56">
        <v>71938.111561255355</v>
      </c>
      <c r="AC95" s="87">
        <v>7908.2404744832156</v>
      </c>
      <c r="AD95" s="87">
        <v>418513.91303835833</v>
      </c>
      <c r="AE95" s="87">
        <v>53477.38358681203</v>
      </c>
      <c r="AF95" s="87">
        <v>147669.64559971596</v>
      </c>
      <c r="AG95" s="56">
        <v>34133.701462361169</v>
      </c>
      <c r="AH95" s="87">
        <v>420870.18640426826</v>
      </c>
      <c r="AI95" s="56">
        <v>14110.428424417469</v>
      </c>
      <c r="AJ95" s="87">
        <v>897842.53822023538</v>
      </c>
      <c r="AK95" s="87">
        <v>110046.70984673858</v>
      </c>
      <c r="AL95" s="87">
        <v>1738.9114056874994</v>
      </c>
      <c r="AM95" s="87">
        <v>29178.066815457569</v>
      </c>
      <c r="AN95" s="56">
        <v>96727.776063466619</v>
      </c>
      <c r="AO95" s="87">
        <v>31137.045055858543</v>
      </c>
      <c r="AP95" s="87">
        <v>6900.7213581650822</v>
      </c>
      <c r="AQ95" s="87">
        <v>30884.524574894604</v>
      </c>
      <c r="AR95" s="87">
        <v>761422.83079764957</v>
      </c>
      <c r="AS95" s="87">
        <v>1319.1088617262635</v>
      </c>
      <c r="AT95" s="90">
        <v>139359.44476317422</v>
      </c>
      <c r="AU95" s="66"/>
      <c r="AV95" s="66"/>
      <c r="AW95" s="66"/>
    </row>
    <row r="96" spans="1:49" ht="15.75" x14ac:dyDescent="0.25">
      <c r="A96" s="6">
        <v>2019</v>
      </c>
      <c r="B96" s="4" t="s">
        <v>68</v>
      </c>
      <c r="C96" s="6">
        <v>373.83499999999998</v>
      </c>
      <c r="D96" t="str">
        <f t="shared" si="25"/>
        <v>OR</v>
      </c>
      <c r="E96" s="6">
        <v>2019</v>
      </c>
      <c r="F96">
        <f t="shared" si="27"/>
        <v>373835</v>
      </c>
      <c r="G96" t="str">
        <f t="shared" si="28"/>
        <v>LANE</v>
      </c>
      <c r="H96" s="18"/>
      <c r="I96" s="15">
        <v>2034</v>
      </c>
      <c r="J96" s="56">
        <v>4948910.1543071661</v>
      </c>
      <c r="K96" s="56">
        <v>16375.543441537098</v>
      </c>
      <c r="L96" s="87">
        <v>101172.58003473213</v>
      </c>
      <c r="M96" s="87">
        <v>507072.26127741038</v>
      </c>
      <c r="N96" s="87">
        <v>40430.948356242712</v>
      </c>
      <c r="O96" s="87">
        <v>63547.710248315903</v>
      </c>
      <c r="P96" s="87">
        <v>65179.243023631796</v>
      </c>
      <c r="Q96" s="56">
        <v>24738.782658404965</v>
      </c>
      <c r="R96" s="87">
        <v>24688.407791294347</v>
      </c>
      <c r="S96" s="56">
        <v>225584.74882927263</v>
      </c>
      <c r="T96" s="87">
        <v>129758.49387142414</v>
      </c>
      <c r="U96" s="87">
        <v>2358.3199759568042</v>
      </c>
      <c r="V96" s="87">
        <v>6832.8188423629408</v>
      </c>
      <c r="W96" s="87">
        <v>7196.2203251943347</v>
      </c>
      <c r="X96" s="87">
        <v>31513.396655930108</v>
      </c>
      <c r="Y96" s="87">
        <v>263106.43942898727</v>
      </c>
      <c r="Z96" s="56">
        <v>27985.383187759689</v>
      </c>
      <c r="AA96" s="87">
        <v>104968.39268320464</v>
      </c>
      <c r="AB96" s="56">
        <v>72090.410224756517</v>
      </c>
      <c r="AC96" s="87">
        <v>7900.5115983907872</v>
      </c>
      <c r="AD96" s="87">
        <v>421306.31413903349</v>
      </c>
      <c r="AE96" s="87">
        <v>53685.878936978981</v>
      </c>
      <c r="AF96" s="87">
        <v>149026.25087671963</v>
      </c>
      <c r="AG96" s="56">
        <v>34210.090031232801</v>
      </c>
      <c r="AH96" s="87">
        <v>425733.19302665169</v>
      </c>
      <c r="AI96" s="56">
        <v>14241.096118800455</v>
      </c>
      <c r="AJ96" s="87">
        <v>903874.56781704992</v>
      </c>
      <c r="AK96" s="87">
        <v>111685.16542724223</v>
      </c>
      <c r="AL96" s="87">
        <v>1741.7229388118737</v>
      </c>
      <c r="AM96" s="87">
        <v>29331.345512929664</v>
      </c>
      <c r="AN96" s="56">
        <v>97768.175608492311</v>
      </c>
      <c r="AO96" s="87">
        <v>31341.961660205336</v>
      </c>
      <c r="AP96" s="87">
        <v>6882.9619449075517</v>
      </c>
      <c r="AQ96" s="87">
        <v>31121.06917905272</v>
      </c>
      <c r="AR96" s="87">
        <v>771798.69361485913</v>
      </c>
      <c r="AS96" s="87">
        <v>1314.8385451405197</v>
      </c>
      <c r="AT96" s="90">
        <v>141225.69729122924</v>
      </c>
      <c r="AU96" s="66"/>
      <c r="AV96" s="66"/>
      <c r="AW96" s="66"/>
    </row>
    <row r="97" spans="1:587" ht="15.75" x14ac:dyDescent="0.25">
      <c r="A97" s="6">
        <v>2019</v>
      </c>
      <c r="B97" s="4" t="s">
        <v>69</v>
      </c>
      <c r="C97" s="6">
        <v>48.953000000000003</v>
      </c>
      <c r="D97" t="str">
        <f t="shared" si="25"/>
        <v>OR</v>
      </c>
      <c r="E97" s="6">
        <v>2019</v>
      </c>
      <c r="F97">
        <f t="shared" si="27"/>
        <v>48953</v>
      </c>
      <c r="G97" t="str">
        <f t="shared" si="28"/>
        <v>LINCOLN</v>
      </c>
      <c r="H97" s="18"/>
      <c r="I97" s="15">
        <v>2035</v>
      </c>
      <c r="J97" s="56">
        <v>4995200.2004049709</v>
      </c>
      <c r="K97" s="56">
        <v>16370.568379704986</v>
      </c>
      <c r="L97" s="87">
        <v>101847.91591786058</v>
      </c>
      <c r="M97" s="87">
        <v>512731.27909734478</v>
      </c>
      <c r="N97" s="87">
        <v>40521.183263914361</v>
      </c>
      <c r="O97" s="87">
        <v>64129.589884716188</v>
      </c>
      <c r="P97" s="87">
        <v>65171.630579510369</v>
      </c>
      <c r="Q97" s="56">
        <v>24973.688673770856</v>
      </c>
      <c r="R97" s="87">
        <v>24750.926831500612</v>
      </c>
      <c r="S97" s="56">
        <v>228500.7772650242</v>
      </c>
      <c r="T97" s="87">
        <v>130549.5175155616</v>
      </c>
      <c r="U97" s="87">
        <v>2378.2852905960376</v>
      </c>
      <c r="V97" s="87">
        <v>6784.6386971097254</v>
      </c>
      <c r="W97" s="87">
        <v>7175.3063295638385</v>
      </c>
      <c r="X97" s="87">
        <v>31909.078613907997</v>
      </c>
      <c r="Y97" s="87">
        <v>265623.72039456328</v>
      </c>
      <c r="Z97" s="56">
        <v>28238.621596657795</v>
      </c>
      <c r="AA97" s="87">
        <v>105828.87869232032</v>
      </c>
      <c r="AB97" s="56">
        <v>72243.031316556124</v>
      </c>
      <c r="AC97" s="87">
        <v>7892.7902758781784</v>
      </c>
      <c r="AD97" s="87">
        <v>424117.34664875898</v>
      </c>
      <c r="AE97" s="87">
        <v>53895.187159955443</v>
      </c>
      <c r="AF97" s="87">
        <v>150395.31895791111</v>
      </c>
      <c r="AG97" s="56">
        <v>34286.649551779876</v>
      </c>
      <c r="AH97" s="87">
        <v>430652.38997606072</v>
      </c>
      <c r="AI97" s="56">
        <v>14372.973843512911</v>
      </c>
      <c r="AJ97" s="87">
        <v>909947.12276158202</v>
      </c>
      <c r="AK97" s="87">
        <v>113348.01552797297</v>
      </c>
      <c r="AL97" s="87">
        <v>1744.5390177218956</v>
      </c>
      <c r="AM97" s="87">
        <v>29485.429416560452</v>
      </c>
      <c r="AN97" s="56">
        <v>98819.765643544146</v>
      </c>
      <c r="AO97" s="87">
        <v>31548.226845146772</v>
      </c>
      <c r="AP97" s="87">
        <v>6865.2482365470732</v>
      </c>
      <c r="AQ97" s="87">
        <v>31359.42547856722</v>
      </c>
      <c r="AR97" s="87">
        <v>782315.94768650318</v>
      </c>
      <c r="AS97" s="87">
        <v>1310.5820527388685</v>
      </c>
      <c r="AT97" s="90">
        <v>143116.94201485725</v>
      </c>
      <c r="AU97" s="66"/>
      <c r="AV97" s="66"/>
      <c r="AW97" s="66"/>
    </row>
    <row r="98" spans="1:587" ht="15.75" x14ac:dyDescent="0.25">
      <c r="A98" s="6">
        <v>2019</v>
      </c>
      <c r="B98" s="4" t="s">
        <v>70</v>
      </c>
      <c r="C98" s="6">
        <v>124.02</v>
      </c>
      <c r="D98" t="str">
        <f t="shared" si="25"/>
        <v>OR</v>
      </c>
      <c r="E98" s="6">
        <v>2019</v>
      </c>
      <c r="F98">
        <f t="shared" si="27"/>
        <v>124020</v>
      </c>
      <c r="G98" t="str">
        <f t="shared" si="28"/>
        <v>LINN</v>
      </c>
      <c r="H98" s="18"/>
      <c r="I98" s="15">
        <v>2036</v>
      </c>
      <c r="J98" s="56">
        <v>5036085.3273849413</v>
      </c>
      <c r="K98" s="56">
        <v>16361.382229273708</v>
      </c>
      <c r="L98" s="87">
        <v>102480.44169052369</v>
      </c>
      <c r="M98" s="87">
        <v>517640.77411442157</v>
      </c>
      <c r="N98" s="87">
        <v>40566.96515937744</v>
      </c>
      <c r="O98" s="87">
        <v>64632.279536853704</v>
      </c>
      <c r="P98" s="87">
        <v>65124.093114351388</v>
      </c>
      <c r="Q98" s="56">
        <v>25198.24933321519</v>
      </c>
      <c r="R98" s="87">
        <v>24783.103110428347</v>
      </c>
      <c r="S98" s="56">
        <v>230990.43491280303</v>
      </c>
      <c r="T98" s="87">
        <v>131190.42938406582</v>
      </c>
      <c r="U98" s="87">
        <v>2396.7393573333193</v>
      </c>
      <c r="V98" s="87">
        <v>6723.912182195344</v>
      </c>
      <c r="W98" s="87">
        <v>7153.2286097907981</v>
      </c>
      <c r="X98" s="87">
        <v>32226.801952266476</v>
      </c>
      <c r="Y98" s="87">
        <v>267774.16281538393</v>
      </c>
      <c r="Z98" s="56">
        <v>28469.740225393118</v>
      </c>
      <c r="AA98" s="87">
        <v>106558.12592985941</v>
      </c>
      <c r="AB98" s="56">
        <v>72361.071620677511</v>
      </c>
      <c r="AC98" s="87">
        <v>7887.2347727049792</v>
      </c>
      <c r="AD98" s="87">
        <v>426730.38275937067</v>
      </c>
      <c r="AE98" s="87">
        <v>54052.82373315312</v>
      </c>
      <c r="AF98" s="87">
        <v>151597.91627147846</v>
      </c>
      <c r="AG98" s="56">
        <v>34334.750575849372</v>
      </c>
      <c r="AH98" s="87">
        <v>435138.82916227757</v>
      </c>
      <c r="AI98" s="56">
        <v>14489.361827781862</v>
      </c>
      <c r="AJ98" s="87">
        <v>915241.47723803285</v>
      </c>
      <c r="AK98" s="87">
        <v>114847.12173762008</v>
      </c>
      <c r="AL98" s="87">
        <v>1747.2119037601069</v>
      </c>
      <c r="AM98" s="87">
        <v>29612.555103796742</v>
      </c>
      <c r="AN98" s="56">
        <v>99798.090347561942</v>
      </c>
      <c r="AO98" s="87">
        <v>31750.436443820003</v>
      </c>
      <c r="AP98" s="87">
        <v>6840.731554370971</v>
      </c>
      <c r="AQ98" s="87">
        <v>31565.804905150682</v>
      </c>
      <c r="AR98" s="87">
        <v>791647.55568200443</v>
      </c>
      <c r="AS98" s="87">
        <v>1305.4701123290126</v>
      </c>
      <c r="AT98" s="90">
        <v>144767.75543871647</v>
      </c>
      <c r="AU98" s="66"/>
      <c r="AV98" s="66"/>
      <c r="AW98" s="66"/>
    </row>
    <row r="99" spans="1:587" ht="15.75" x14ac:dyDescent="0.25">
      <c r="A99" s="6">
        <v>2019</v>
      </c>
      <c r="B99" s="4" t="s">
        <v>71</v>
      </c>
      <c r="C99" s="6">
        <v>30.582000000000001</v>
      </c>
      <c r="D99" t="str">
        <f t="shared" si="25"/>
        <v>OR</v>
      </c>
      <c r="E99" s="6">
        <v>2019</v>
      </c>
      <c r="F99">
        <f t="shared" si="27"/>
        <v>30582</v>
      </c>
      <c r="G99" t="str">
        <f t="shared" si="28"/>
        <v>MALHEUR</v>
      </c>
      <c r="H99" s="18"/>
      <c r="I99" s="15">
        <v>2037</v>
      </c>
      <c r="J99" s="56">
        <v>5077305.0943274964</v>
      </c>
      <c r="K99" s="56">
        <v>16352.201233541875</v>
      </c>
      <c r="L99" s="87">
        <v>103116.89576009377</v>
      </c>
      <c r="M99" s="87">
        <v>522597.27843696752</v>
      </c>
      <c r="N99" s="87">
        <v>40612.798780426579</v>
      </c>
      <c r="O99" s="87">
        <v>65138.909599132945</v>
      </c>
      <c r="P99" s="87">
        <v>65076.590323951554</v>
      </c>
      <c r="Q99" s="56">
        <v>25424.829217389553</v>
      </c>
      <c r="R99" s="87">
        <v>24815.321218614943</v>
      </c>
      <c r="S99" s="56">
        <v>233507.21892434015</v>
      </c>
      <c r="T99" s="87">
        <v>131834.48770635249</v>
      </c>
      <c r="U99" s="87">
        <v>2415.3366165549041</v>
      </c>
      <c r="V99" s="87">
        <v>6663.7292053790516</v>
      </c>
      <c r="W99" s="87">
        <v>7131.2188210144259</v>
      </c>
      <c r="X99" s="87">
        <v>32547.68890813203</v>
      </c>
      <c r="Y99" s="87">
        <v>269942.01483576297</v>
      </c>
      <c r="Z99" s="56">
        <v>28702.750441519336</v>
      </c>
      <c r="AA99" s="87">
        <v>107292.39827528993</v>
      </c>
      <c r="AB99" s="56">
        <v>72479.304794798183</v>
      </c>
      <c r="AC99" s="87">
        <v>7881.6831798872345</v>
      </c>
      <c r="AD99" s="87">
        <v>429359.51808820426</v>
      </c>
      <c r="AE99" s="87">
        <v>54210.92137329423</v>
      </c>
      <c r="AF99" s="87">
        <v>152810.12984377393</v>
      </c>
      <c r="AG99" s="56">
        <v>34382.919081243126</v>
      </c>
      <c r="AH99" s="87">
        <v>439672.00705711445</v>
      </c>
      <c r="AI99" s="56">
        <v>14606.692286658345</v>
      </c>
      <c r="AJ99" s="87">
        <v>920566.63591026748</v>
      </c>
      <c r="AK99" s="87">
        <v>116366.05466780867</v>
      </c>
      <c r="AL99" s="87">
        <v>1749.8888850462326</v>
      </c>
      <c r="AM99" s="87">
        <v>29740.22889023575</v>
      </c>
      <c r="AN99" s="56">
        <v>100786.10055548939</v>
      </c>
      <c r="AO99" s="87">
        <v>31953.942112855486</v>
      </c>
      <c r="AP99" s="87">
        <v>6816.3024244120961</v>
      </c>
      <c r="AQ99" s="87">
        <v>31773.542534796437</v>
      </c>
      <c r="AR99" s="87">
        <v>801090.47280783742</v>
      </c>
      <c r="AS99" s="87">
        <v>1300.3781111016747</v>
      </c>
      <c r="AT99" s="90">
        <v>146437.61052823756</v>
      </c>
      <c r="AU99" s="66"/>
      <c r="AV99" s="66"/>
      <c r="AW99" s="66"/>
    </row>
    <row r="100" spans="1:587" ht="15.75" x14ac:dyDescent="0.25">
      <c r="A100" s="6">
        <v>2019</v>
      </c>
      <c r="B100" s="4" t="s">
        <v>72</v>
      </c>
      <c r="C100" s="6">
        <v>341.86099999999999</v>
      </c>
      <c r="D100" t="str">
        <f t="shared" si="25"/>
        <v>OR</v>
      </c>
      <c r="E100" s="6">
        <v>2019</v>
      </c>
      <c r="F100">
        <f t="shared" si="27"/>
        <v>341861</v>
      </c>
      <c r="G100" t="str">
        <f t="shared" si="28"/>
        <v>MARION</v>
      </c>
      <c r="H100" s="18"/>
      <c r="I100" s="15">
        <v>2038</v>
      </c>
      <c r="J100" s="56">
        <v>5118862.2402214296</v>
      </c>
      <c r="K100" s="56">
        <v>16343.025389616991</v>
      </c>
      <c r="L100" s="87">
        <v>103757.30252323145</v>
      </c>
      <c r="M100" s="87">
        <v>527601.24218761094</v>
      </c>
      <c r="N100" s="87">
        <v>40658.684185502694</v>
      </c>
      <c r="O100" s="87">
        <v>65649.510959064763</v>
      </c>
      <c r="P100" s="87">
        <v>65029.122183018422</v>
      </c>
      <c r="Q100" s="56">
        <v>25653.446482940439</v>
      </c>
      <c r="R100" s="87">
        <v>24847.58121043857</v>
      </c>
      <c r="S100" s="56">
        <v>236051.42485818814</v>
      </c>
      <c r="T100" s="87">
        <v>132481.7079294307</v>
      </c>
      <c r="U100" s="87">
        <v>2434.0781793485476</v>
      </c>
      <c r="V100" s="87">
        <v>6604.0849016745306</v>
      </c>
      <c r="W100" s="87">
        <v>7109.2767542176553</v>
      </c>
      <c r="X100" s="87">
        <v>32871.77098210447</v>
      </c>
      <c r="Y100" s="87">
        <v>272127.4174007235</v>
      </c>
      <c r="Z100" s="56">
        <v>28937.667726708685</v>
      </c>
      <c r="AA100" s="87">
        <v>108031.73035570134</v>
      </c>
      <c r="AB100" s="56">
        <v>72597.731154054854</v>
      </c>
      <c r="AC100" s="87">
        <v>7876.1354946725605</v>
      </c>
      <c r="AD100" s="87">
        <v>432004.85182440828</v>
      </c>
      <c r="AE100" s="87">
        <v>54369.481428940984</v>
      </c>
      <c r="AF100" s="87">
        <v>154032.03656872612</v>
      </c>
      <c r="AG100" s="56">
        <v>34431.155162631272</v>
      </c>
      <c r="AH100" s="87">
        <v>444252.41057386558</v>
      </c>
      <c r="AI100" s="56">
        <v>14724.972852015962</v>
      </c>
      <c r="AJ100" s="87">
        <v>925922.77800664713</v>
      </c>
      <c r="AK100" s="87">
        <v>117905.07654068473</v>
      </c>
      <c r="AL100" s="87">
        <v>1752.5699678547842</v>
      </c>
      <c r="AM100" s="87">
        <v>29868.453138993416</v>
      </c>
      <c r="AN100" s="56">
        <v>101783.89215469964</v>
      </c>
      <c r="AO100" s="87">
        <v>32158.752159467102</v>
      </c>
      <c r="AP100" s="87">
        <v>6791.9605340102489</v>
      </c>
      <c r="AQ100" s="87">
        <v>31982.647305970841</v>
      </c>
      <c r="AR100" s="87">
        <v>810646.0267797081</v>
      </c>
      <c r="AS100" s="87">
        <v>1295.3059712838426</v>
      </c>
      <c r="AT100" s="90">
        <v>148126.72692364512</v>
      </c>
      <c r="AU100" s="66"/>
      <c r="AV100" s="66"/>
      <c r="AW100" s="66"/>
    </row>
    <row r="101" spans="1:587" ht="15.75" x14ac:dyDescent="0.25">
      <c r="A101" s="6">
        <v>2019</v>
      </c>
      <c r="B101" s="4" t="s">
        <v>73</v>
      </c>
      <c r="C101" s="6">
        <v>11.49</v>
      </c>
      <c r="D101" t="str">
        <f t="shared" si="25"/>
        <v>OR</v>
      </c>
      <c r="E101" s="6">
        <v>2019</v>
      </c>
      <c r="F101">
        <f t="shared" si="27"/>
        <v>11490</v>
      </c>
      <c r="G101" t="str">
        <f t="shared" si="28"/>
        <v>MORROW</v>
      </c>
      <c r="H101" s="18"/>
      <c r="I101" s="15">
        <v>2039</v>
      </c>
      <c r="J101" s="56">
        <v>5160759.5264738332</v>
      </c>
      <c r="K101" s="56">
        <v>16333.854694608175</v>
      </c>
      <c r="L101" s="87">
        <v>104401.68652811255</v>
      </c>
      <c r="M101" s="87">
        <v>532653.11979898612</v>
      </c>
      <c r="N101" s="87">
        <v>40704.621433112748</v>
      </c>
      <c r="O101" s="87">
        <v>66164.114746276493</v>
      </c>
      <c r="P101" s="87">
        <v>64981.688666277987</v>
      </c>
      <c r="Q101" s="56">
        <v>25884.119449776903</v>
      </c>
      <c r="R101" s="87">
        <v>24879.88314034808</v>
      </c>
      <c r="S101" s="56">
        <v>238623.35149319324</v>
      </c>
      <c r="T101" s="87">
        <v>133132.10557614404</v>
      </c>
      <c r="U101" s="87">
        <v>2452.9651654233762</v>
      </c>
      <c r="V101" s="87">
        <v>6544.9744496399626</v>
      </c>
      <c r="W101" s="87">
        <v>7087.4022010265362</v>
      </c>
      <c r="X101" s="87">
        <v>33199.079988439662</v>
      </c>
      <c r="Y101" s="87">
        <v>274330.51259635447</v>
      </c>
      <c r="Z101" s="56">
        <v>29174.507689342943</v>
      </c>
      <c r="AA101" s="87">
        <v>108776.15703679192</v>
      </c>
      <c r="AB101" s="56">
        <v>72716.351014099186</v>
      </c>
      <c r="AC101" s="87">
        <v>7870.5917143105098</v>
      </c>
      <c r="AD101" s="87">
        <v>434666.48376824748</v>
      </c>
      <c r="AE101" s="87">
        <v>54528.505252599971</v>
      </c>
      <c r="AF101" s="87">
        <v>155263.71395512603</v>
      </c>
      <c r="AG101" s="56">
        <v>34479.458914816714</v>
      </c>
      <c r="AH101" s="87">
        <v>448880.53169837769</v>
      </c>
      <c r="AI101" s="56">
        <v>14844.211217528937</v>
      </c>
      <c r="AJ101" s="87">
        <v>931310.08379833959</v>
      </c>
      <c r="AK101" s="87">
        <v>119464.4530464643</v>
      </c>
      <c r="AL101" s="87">
        <v>1755.2551584698872</v>
      </c>
      <c r="AM101" s="87">
        <v>29997.230223374176</v>
      </c>
      <c r="AN101" s="56">
        <v>102791.56198185969</v>
      </c>
      <c r="AO101" s="87">
        <v>32364.874944114123</v>
      </c>
      <c r="AP101" s="87">
        <v>6767.7055716217783</v>
      </c>
      <c r="AQ101" s="87">
        <v>32193.128215965138</v>
      </c>
      <c r="AR101" s="87">
        <v>820315.56115055841</v>
      </c>
      <c r="AS101" s="87">
        <v>1290.2536154058603</v>
      </c>
      <c r="AT101" s="90">
        <v>149835.32679865154</v>
      </c>
      <c r="AU101" s="66"/>
      <c r="AV101" s="66"/>
      <c r="AW101" s="66"/>
    </row>
    <row r="102" spans="1:587" ht="15.75" x14ac:dyDescent="0.25">
      <c r="A102" s="6">
        <v>2019</v>
      </c>
      <c r="B102" s="4" t="s">
        <v>74</v>
      </c>
      <c r="C102" s="6">
        <v>806.97699999999998</v>
      </c>
      <c r="D102" t="str">
        <f t="shared" si="25"/>
        <v>OR</v>
      </c>
      <c r="E102" s="6">
        <v>2019</v>
      </c>
      <c r="F102">
        <f t="shared" si="27"/>
        <v>806977</v>
      </c>
      <c r="G102" t="str">
        <f t="shared" si="28"/>
        <v>MULTNOMAH</v>
      </c>
      <c r="H102" s="18"/>
      <c r="I102" s="15">
        <v>2040</v>
      </c>
      <c r="J102" s="56">
        <v>5202999.7370935939</v>
      </c>
      <c r="K102" s="56">
        <v>16324.68914562618</v>
      </c>
      <c r="L102" s="87">
        <v>105050.07247536929</v>
      </c>
      <c r="M102" s="87">
        <v>537753.37005500193</v>
      </c>
      <c r="N102" s="87">
        <v>40750.610581829795</v>
      </c>
      <c r="O102" s="87">
        <v>66682.752334409888</v>
      </c>
      <c r="P102" s="87">
        <v>64934.289748474694</v>
      </c>
      <c r="Q102" s="56">
        <v>26116.866602538626</v>
      </c>
      <c r="R102" s="87">
        <v>24912.227062863109</v>
      </c>
      <c r="S102" s="56">
        <v>241223.30086358241</v>
      </c>
      <c r="T102" s="87">
        <v>133785.69624554296</v>
      </c>
      <c r="U102" s="87">
        <v>2471.9987031767905</v>
      </c>
      <c r="V102" s="87">
        <v>6486.3930709882707</v>
      </c>
      <c r="W102" s="87">
        <v>7065.5949537082743</v>
      </c>
      <c r="X102" s="87">
        <v>33529.648058172636</v>
      </c>
      <c r="Y102" s="87">
        <v>276551.4436590487</v>
      </c>
      <c r="Z102" s="56">
        <v>29413.286065550477</v>
      </c>
      <c r="AA102" s="87">
        <v>109525.71342451312</v>
      </c>
      <c r="AB102" s="56">
        <v>72835.164691098587</v>
      </c>
      <c r="AC102" s="87">
        <v>7865.0518360525712</v>
      </c>
      <c r="AD102" s="87">
        <v>437344.51433486724</v>
      </c>
      <c r="AE102" s="87">
        <v>54687.994200733694</v>
      </c>
      <c r="AF102" s="87">
        <v>156505.24013154366</v>
      </c>
      <c r="AG102" s="56">
        <v>34527.830432735369</v>
      </c>
      <c r="AH102" s="87">
        <v>453556.86754189502</v>
      </c>
      <c r="AI102" s="56">
        <v>14964.41513917251</v>
      </c>
      <c r="AJ102" s="87">
        <v>936728.73460538604</v>
      </c>
      <c r="AK102" s="87">
        <v>121044.45338930096</v>
      </c>
      <c r="AL102" s="87">
        <v>1757.944463185295</v>
      </c>
      <c r="AM102" s="87">
        <v>30126.562526914917</v>
      </c>
      <c r="AN102" s="56">
        <v>103809.20783232825</v>
      </c>
      <c r="AO102" s="87">
        <v>32572.318880842555</v>
      </c>
      <c r="AP102" s="87">
        <v>6743.5372268155998</v>
      </c>
      <c r="AQ102" s="87">
        <v>32404.994321282647</v>
      </c>
      <c r="AR102" s="87">
        <v>830100.43549947569</v>
      </c>
      <c r="AS102" s="87">
        <v>1285.220966300242</v>
      </c>
      <c r="AT102" s="90">
        <v>151563.63488968014</v>
      </c>
      <c r="AU102" s="66"/>
      <c r="AV102" s="66"/>
      <c r="AW102" s="66"/>
    </row>
    <row r="103" spans="1:587" ht="15.75" x14ac:dyDescent="0.25">
      <c r="A103" s="6">
        <v>2019</v>
      </c>
      <c r="B103" s="4" t="s">
        <v>75</v>
      </c>
      <c r="C103" s="6">
        <v>83.3</v>
      </c>
      <c r="D103" t="str">
        <f t="shared" si="25"/>
        <v>OR</v>
      </c>
      <c r="E103" s="6">
        <v>2019</v>
      </c>
      <c r="F103">
        <f t="shared" si="27"/>
        <v>83300</v>
      </c>
      <c r="G103" t="str">
        <f t="shared" si="28"/>
        <v>POLK</v>
      </c>
      <c r="H103" s="18"/>
      <c r="I103" s="15">
        <v>2041</v>
      </c>
      <c r="J103" s="56">
        <v>5241583.383444841</v>
      </c>
      <c r="K103" s="56">
        <v>16313.162263642904</v>
      </c>
      <c r="L103" s="87">
        <v>105691.63187815959</v>
      </c>
      <c r="M103" s="87">
        <v>542326.50602922961</v>
      </c>
      <c r="N103" s="87">
        <v>40787.319720531748</v>
      </c>
      <c r="O103" s="87">
        <v>67150.271477222312</v>
      </c>
      <c r="P103" s="87">
        <v>64886.298064532231</v>
      </c>
      <c r="Q103" s="56">
        <v>26343.452360232073</v>
      </c>
      <c r="R103" s="87">
        <v>24933.53076515401</v>
      </c>
      <c r="S103" s="56">
        <v>243448.22711774876</v>
      </c>
      <c r="T103" s="87">
        <v>134365.59864448506</v>
      </c>
      <c r="U103" s="87">
        <v>2490.6827237373191</v>
      </c>
      <c r="V103" s="87">
        <v>6419.441059791433</v>
      </c>
      <c r="W103" s="87">
        <v>7044.3074248157955</v>
      </c>
      <c r="X103" s="87">
        <v>33796.932515836204</v>
      </c>
      <c r="Y103" s="87">
        <v>278541.89869773667</v>
      </c>
      <c r="Z103" s="56">
        <v>29634.081210303753</v>
      </c>
      <c r="AA103" s="87">
        <v>110193.67183371074</v>
      </c>
      <c r="AB103" s="56">
        <v>72956.926163274562</v>
      </c>
      <c r="AC103" s="87">
        <v>7863.2736899384372</v>
      </c>
      <c r="AD103" s="87">
        <v>440016.00792165223</v>
      </c>
      <c r="AE103" s="87">
        <v>54833.863589573652</v>
      </c>
      <c r="AF103" s="87">
        <v>157658.98672671057</v>
      </c>
      <c r="AG103" s="56">
        <v>34563.717603150653</v>
      </c>
      <c r="AH103" s="87">
        <v>457970.66455931461</v>
      </c>
      <c r="AI103" s="56">
        <v>15075.306930795052</v>
      </c>
      <c r="AJ103" s="87">
        <v>941519.72354292043</v>
      </c>
      <c r="AK103" s="87">
        <v>122499.40101102977</v>
      </c>
      <c r="AL103" s="87">
        <v>1759.8057962251196</v>
      </c>
      <c r="AM103" s="87">
        <v>30243.596554742264</v>
      </c>
      <c r="AN103" s="56">
        <v>104800.29723520231</v>
      </c>
      <c r="AO103" s="87">
        <v>32893.561032689409</v>
      </c>
      <c r="AP103" s="87">
        <v>6715.3773005956109</v>
      </c>
      <c r="AQ103" s="87">
        <v>32592.011270504234</v>
      </c>
      <c r="AR103" s="87">
        <v>838771.7698138461</v>
      </c>
      <c r="AS103" s="87">
        <v>1281.3603117492844</v>
      </c>
      <c r="AT103" s="90">
        <v>153120.98166298209</v>
      </c>
      <c r="AU103" s="66"/>
      <c r="AV103" s="66"/>
      <c r="AW103" s="66"/>
    </row>
    <row r="104" spans="1:587" ht="15.75" x14ac:dyDescent="0.25">
      <c r="A104" s="6">
        <v>2019</v>
      </c>
      <c r="B104" s="4" t="s">
        <v>76</v>
      </c>
      <c r="C104" s="6">
        <v>1.653</v>
      </c>
      <c r="D104" t="str">
        <f t="shared" si="25"/>
        <v>OR</v>
      </c>
      <c r="E104" s="6">
        <v>2019</v>
      </c>
      <c r="F104">
        <f t="shared" si="27"/>
        <v>1653</v>
      </c>
      <c r="G104" t="str">
        <f t="shared" si="28"/>
        <v>SHERMAN</v>
      </c>
      <c r="H104" s="18"/>
      <c r="I104" s="15">
        <v>2042</v>
      </c>
      <c r="J104" s="56">
        <v>5280453.1527714822</v>
      </c>
      <c r="K104" s="56">
        <v>16301.643520804395</v>
      </c>
      <c r="L104" s="87">
        <v>106337.10939787842</v>
      </c>
      <c r="M104" s="87">
        <v>546938.53264329955</v>
      </c>
      <c r="N104" s="87">
        <v>40824.061927716488</v>
      </c>
      <c r="O104" s="87">
        <v>67621.068441379</v>
      </c>
      <c r="P104" s="87">
        <v>64838.341850319812</v>
      </c>
      <c r="Q104" s="56">
        <v>26572.003939720715</v>
      </c>
      <c r="R104" s="87">
        <v>24954.852685315607</v>
      </c>
      <c r="S104" s="56">
        <v>245693.67500816981</v>
      </c>
      <c r="T104" s="87">
        <v>134948.01466634599</v>
      </c>
      <c r="U104" s="87">
        <v>2509.5079630710852</v>
      </c>
      <c r="V104" s="87">
        <v>6353.180121700133</v>
      </c>
      <c r="W104" s="87">
        <v>7023.0840319075214</v>
      </c>
      <c r="X104" s="87">
        <v>34066.347654417892</v>
      </c>
      <c r="Y104" s="87">
        <v>280546.6798639929</v>
      </c>
      <c r="Z104" s="56">
        <v>29856.533786186556</v>
      </c>
      <c r="AA104" s="87">
        <v>110865.70388390523</v>
      </c>
      <c r="AB104" s="56">
        <v>73078.891188997382</v>
      </c>
      <c r="AC104" s="87">
        <v>7861.4959458310113</v>
      </c>
      <c r="AD104" s="87">
        <v>442703.82017198578</v>
      </c>
      <c r="AE104" s="87">
        <v>54980.122056106302</v>
      </c>
      <c r="AF104" s="87">
        <v>158821.23866779913</v>
      </c>
      <c r="AG104" s="56">
        <v>34599.642073592739</v>
      </c>
      <c r="AH104" s="87">
        <v>462427.41452377371</v>
      </c>
      <c r="AI104" s="56">
        <v>15187.020471168542</v>
      </c>
      <c r="AJ104" s="87">
        <v>946335.21645279124</v>
      </c>
      <c r="AK104" s="87">
        <v>123971.83702254185</v>
      </c>
      <c r="AL104" s="87">
        <v>1761.6691000670701</v>
      </c>
      <c r="AM104" s="87">
        <v>30361.085229981087</v>
      </c>
      <c r="AN104" s="56">
        <v>105800.84878719591</v>
      </c>
      <c r="AO104" s="87">
        <v>33217.971412150044</v>
      </c>
      <c r="AP104" s="87">
        <v>6687.3349656957325</v>
      </c>
      <c r="AQ104" s="87">
        <v>32780.107539134093</v>
      </c>
      <c r="AR104" s="87">
        <v>847533.68598503282</v>
      </c>
      <c r="AS104" s="87">
        <v>1277.5112541563226</v>
      </c>
      <c r="AT104" s="90">
        <v>154694.33048700081</v>
      </c>
      <c r="AU104" s="66"/>
      <c r="AV104" s="66"/>
      <c r="AW104" s="66"/>
    </row>
    <row r="105" spans="1:587" ht="15.75" x14ac:dyDescent="0.25">
      <c r="A105" s="6">
        <v>2019</v>
      </c>
      <c r="B105" s="4" t="s">
        <v>77</v>
      </c>
      <c r="C105" s="6">
        <v>26.164000000000001</v>
      </c>
      <c r="D105" t="str">
        <f t="shared" si="25"/>
        <v>OR</v>
      </c>
      <c r="E105" s="6">
        <v>2019</v>
      </c>
      <c r="F105">
        <f t="shared" si="27"/>
        <v>26164</v>
      </c>
      <c r="G105" t="str">
        <f t="shared" si="28"/>
        <v>TILLAMOOK</v>
      </c>
      <c r="H105" s="18"/>
      <c r="I105" s="15">
        <v>2043</v>
      </c>
      <c r="J105" s="56">
        <v>5319611.1668625362</v>
      </c>
      <c r="K105" s="56">
        <v>16290.132911363597</v>
      </c>
      <c r="L105" s="87">
        <v>106986.52896315999</v>
      </c>
      <c r="M105" s="87">
        <v>551589.78062909376</v>
      </c>
      <c r="N105" s="87">
        <v>40860.837233172897</v>
      </c>
      <c r="O105" s="87">
        <v>68095.166207998322</v>
      </c>
      <c r="P105" s="87">
        <v>64790.421079622429</v>
      </c>
      <c r="Q105" s="56">
        <v>26802.538396160053</v>
      </c>
      <c r="R105" s="87">
        <v>24976.192838926912</v>
      </c>
      <c r="S105" s="56">
        <v>247959.83381642457</v>
      </c>
      <c r="T105" s="87">
        <v>135532.95520658026</v>
      </c>
      <c r="U105" s="87">
        <v>2528.4754885469583</v>
      </c>
      <c r="V105" s="87">
        <v>6287.6031235151013</v>
      </c>
      <c r="W105" s="87">
        <v>7001.9245817517958</v>
      </c>
      <c r="X105" s="87">
        <v>34337.910458822887</v>
      </c>
      <c r="Y105" s="87">
        <v>282565.89026887843</v>
      </c>
      <c r="Z105" s="56">
        <v>30080.656234948692</v>
      </c>
      <c r="AA105" s="87">
        <v>111541.83441878558</v>
      </c>
      <c r="AB105" s="56">
        <v>73201.06010855567</v>
      </c>
      <c r="AC105" s="87">
        <v>7859.7186036394078</v>
      </c>
      <c r="AD105" s="87">
        <v>445408.05076747719</v>
      </c>
      <c r="AE105" s="87">
        <v>55126.770638119262</v>
      </c>
      <c r="AF105" s="87">
        <v>159992.05865567399</v>
      </c>
      <c r="AG105" s="56">
        <v>34635.603882830124</v>
      </c>
      <c r="AH105" s="87">
        <v>466927.5354326684</v>
      </c>
      <c r="AI105" s="56">
        <v>15299.561849751899</v>
      </c>
      <c r="AJ105" s="87">
        <v>951175.33866291493</v>
      </c>
      <c r="AK105" s="87">
        <v>125461.97163331321</v>
      </c>
      <c r="AL105" s="87">
        <v>1763.5343767978557</v>
      </c>
      <c r="AM105" s="87">
        <v>30479.030318820871</v>
      </c>
      <c r="AN105" s="56">
        <v>106810.95282553359</v>
      </c>
      <c r="AO105" s="87">
        <v>33545.581265641398</v>
      </c>
      <c r="AP105" s="87">
        <v>6659.4097310735351</v>
      </c>
      <c r="AQ105" s="87">
        <v>32969.289356181915</v>
      </c>
      <c r="AR105" s="87">
        <v>856387.13024258788</v>
      </c>
      <c r="AS105" s="87">
        <v>1273.6737586854417</v>
      </c>
      <c r="AT105" s="90">
        <v>156283.84578601955</v>
      </c>
      <c r="AU105" s="66"/>
      <c r="AV105" s="66"/>
      <c r="AW105" s="66"/>
    </row>
    <row r="106" spans="1:587" ht="15.75" x14ac:dyDescent="0.25">
      <c r="A106" s="6">
        <v>2019</v>
      </c>
      <c r="B106" s="4" t="s">
        <v>78</v>
      </c>
      <c r="C106" s="6">
        <v>78.465999999999994</v>
      </c>
      <c r="D106" t="str">
        <f t="shared" si="25"/>
        <v>OR</v>
      </c>
      <c r="E106" s="6">
        <v>2019</v>
      </c>
      <c r="F106">
        <f t="shared" si="27"/>
        <v>78466</v>
      </c>
      <c r="G106" t="str">
        <f t="shared" si="28"/>
        <v>UMATILLA</v>
      </c>
      <c r="H106" s="18"/>
      <c r="I106" s="15">
        <v>2044</v>
      </c>
      <c r="J106" s="56">
        <v>5359059.5632414734</v>
      </c>
      <c r="K106" s="56">
        <v>16278.630429577504</v>
      </c>
      <c r="L106" s="87">
        <v>107639.91464877487</v>
      </c>
      <c r="M106" s="87">
        <v>556280.58353108808</v>
      </c>
      <c r="N106" s="87">
        <v>40897.645666716693</v>
      </c>
      <c r="O106" s="87">
        <v>68572.587919321493</v>
      </c>
      <c r="P106" s="87">
        <v>64742.535726244474</v>
      </c>
      <c r="Q106" s="56">
        <v>27035.072932673382</v>
      </c>
      <c r="R106" s="87">
        <v>24997.551241580277</v>
      </c>
      <c r="S106" s="56">
        <v>250246.89456993312</v>
      </c>
      <c r="T106" s="87">
        <v>136120.43120786932</v>
      </c>
      <c r="U106" s="87">
        <v>2547.586375601265</v>
      </c>
      <c r="V106" s="87">
        <v>6222.7030056653648</v>
      </c>
      <c r="W106" s="87">
        <v>6980.8288816991389</v>
      </c>
      <c r="X106" s="87">
        <v>34611.638049353009</v>
      </c>
      <c r="Y106" s="87">
        <v>284599.63376558735</v>
      </c>
      <c r="Z106" s="56">
        <v>30306.461091735768</v>
      </c>
      <c r="AA106" s="87">
        <v>112222.08843355362</v>
      </c>
      <c r="AB106" s="56">
        <v>73323.433262806924</v>
      </c>
      <c r="AC106" s="87">
        <v>7857.9416632727607</v>
      </c>
      <c r="AD106" s="87">
        <v>448128.79999863519</v>
      </c>
      <c r="AE106" s="87">
        <v>55273.810376168309</v>
      </c>
      <c r="AF106" s="87">
        <v>161171.50985342675</v>
      </c>
      <c r="AG106" s="56">
        <v>34671.603069671626</v>
      </c>
      <c r="AH106" s="87">
        <v>471471.44935114385</v>
      </c>
      <c r="AI106" s="56">
        <v>15412.937201129162</v>
      </c>
      <c r="AJ106" s="87">
        <v>956040.21614220925</v>
      </c>
      <c r="AK106" s="87">
        <v>126970.01757952616</v>
      </c>
      <c r="AL106" s="87">
        <v>1765.4016285063954</v>
      </c>
      <c r="AM106" s="87">
        <v>30597.433594312279</v>
      </c>
      <c r="AN106" s="56">
        <v>107830.70054990935</v>
      </c>
      <c r="AO106" s="87">
        <v>33876.422147745929</v>
      </c>
      <c r="AP106" s="87">
        <v>6631.6011077371058</v>
      </c>
      <c r="AQ106" s="87">
        <v>33159.562986606448</v>
      </c>
      <c r="AR106" s="87">
        <v>865333.0587004975</v>
      </c>
      <c r="AS106" s="87">
        <v>1269.8477906053695</v>
      </c>
      <c r="AT106" s="90">
        <v>157889.6936738143</v>
      </c>
      <c r="AU106" s="66"/>
      <c r="AV106" s="66"/>
      <c r="AW106" s="66"/>
    </row>
    <row r="107" spans="1:587" ht="15.75" x14ac:dyDescent="0.25">
      <c r="A107" s="6">
        <v>2019</v>
      </c>
      <c r="B107" s="4" t="s">
        <v>79</v>
      </c>
      <c r="C107" s="6">
        <v>26.097000000000001</v>
      </c>
      <c r="D107" t="str">
        <f t="shared" si="25"/>
        <v>OR</v>
      </c>
      <c r="E107" s="6">
        <v>2019</v>
      </c>
      <c r="F107">
        <f t="shared" si="27"/>
        <v>26097</v>
      </c>
      <c r="G107" t="str">
        <f t="shared" si="28"/>
        <v>UNION</v>
      </c>
      <c r="H107" s="18"/>
      <c r="I107" s="15">
        <v>2045</v>
      </c>
      <c r="J107" s="56">
        <v>5398800.4952828949</v>
      </c>
      <c r="K107" s="56">
        <v>16267.136069707174</v>
      </c>
      <c r="L107" s="87">
        <v>108297.29067652258</v>
      </c>
      <c r="M107" s="87">
        <v>561011.27773027122</v>
      </c>
      <c r="N107" s="87">
        <v>40934.487258190478</v>
      </c>
      <c r="O107" s="87">
        <v>69053.356879842147</v>
      </c>
      <c r="P107" s="87">
        <v>64694.685764009686</v>
      </c>
      <c r="Q107" s="56">
        <v>27269.624901635536</v>
      </c>
      <c r="R107" s="87">
        <v>25018.927908881375</v>
      </c>
      <c r="S107" s="56">
        <v>252555.05005805951</v>
      </c>
      <c r="T107" s="87">
        <v>136710.4536603264</v>
      </c>
      <c r="U107" s="87">
        <v>2566.8417077987647</v>
      </c>
      <c r="V107" s="87">
        <v>6158.4727814482521</v>
      </c>
      <c r="W107" s="87">
        <v>6959.7967396804925</v>
      </c>
      <c r="X107" s="87">
        <v>34887.547682786055</v>
      </c>
      <c r="Y107" s="87">
        <v>286648.01495478791</v>
      </c>
      <c r="Z107" s="56">
        <v>30533.960985790338</v>
      </c>
      <c r="AA107" s="87">
        <v>112906.49107584797</v>
      </c>
      <c r="AB107" s="56">
        <v>73446.010993178541</v>
      </c>
      <c r="AC107" s="87">
        <v>7856.1651246402253</v>
      </c>
      <c r="AD107" s="87">
        <v>450866.16876858694</v>
      </c>
      <c r="AE107" s="87">
        <v>55421.24231358464</v>
      </c>
      <c r="AF107" s="87">
        <v>162359.65588978317</v>
      </c>
      <c r="AG107" s="56">
        <v>34707.639672966361</v>
      </c>
      <c r="AH107" s="87">
        <v>476059.58245168027</v>
      </c>
      <c r="AI107" s="56">
        <v>15527.152705343882</v>
      </c>
      <c r="AJ107" s="87">
        <v>960929.97550387215</v>
      </c>
      <c r="AK107" s="87">
        <v>128496.19015444006</v>
      </c>
      <c r="AL107" s="87">
        <v>1767.2708572838192</v>
      </c>
      <c r="AM107" s="87">
        <v>30716.296836393845</v>
      </c>
      <c r="AN107" s="56">
        <v>108860.18403072076</v>
      </c>
      <c r="AO107" s="87">
        <v>34210.52592425092</v>
      </c>
      <c r="AP107" s="87">
        <v>6603.9086087364794</v>
      </c>
      <c r="AQ107" s="87">
        <v>33350.934731523033</v>
      </c>
      <c r="AR107" s="87">
        <v>874372.43746043486</v>
      </c>
      <c r="AS107" s="87">
        <v>1266.0333152891624</v>
      </c>
      <c r="AT107" s="90">
        <v>159512.04197101318</v>
      </c>
      <c r="AU107" s="66"/>
      <c r="AV107" s="66"/>
      <c r="AW107" s="66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  <c r="ON107" s="14"/>
      <c r="OO107" s="14"/>
      <c r="OP107" s="14"/>
      <c r="OQ107" s="14"/>
      <c r="OR107" s="14"/>
      <c r="OS107" s="14"/>
      <c r="OT107" s="14"/>
      <c r="OU107" s="14"/>
      <c r="OV107" s="14"/>
      <c r="OW107" s="14"/>
      <c r="OX107" s="14"/>
      <c r="OY107" s="14"/>
      <c r="OZ107" s="14"/>
      <c r="PA107" s="14"/>
      <c r="PB107" s="14"/>
      <c r="PC107" s="14"/>
      <c r="PD107" s="14"/>
      <c r="PE107" s="14"/>
      <c r="PF107" s="14"/>
      <c r="PG107" s="14"/>
      <c r="PH107" s="14"/>
      <c r="PI107" s="14"/>
      <c r="PJ107" s="14"/>
      <c r="PK107" s="14"/>
      <c r="PL107" s="14"/>
      <c r="PM107" s="14"/>
      <c r="PN107" s="14"/>
      <c r="PO107" s="14"/>
      <c r="PP107" s="14"/>
      <c r="PQ107" s="14"/>
      <c r="PR107" s="14"/>
      <c r="PS107" s="14"/>
      <c r="PT107" s="14"/>
      <c r="PU107" s="14"/>
      <c r="PV107" s="14"/>
      <c r="PW107" s="14"/>
      <c r="PX107" s="14"/>
      <c r="PY107" s="14"/>
      <c r="PZ107" s="14"/>
      <c r="QA107" s="14"/>
      <c r="QB107" s="14"/>
      <c r="QC107" s="14"/>
      <c r="QD107" s="14"/>
      <c r="QE107" s="14"/>
      <c r="QF107" s="14"/>
      <c r="QG107" s="14"/>
      <c r="QH107" s="14"/>
      <c r="QI107" s="14"/>
      <c r="QJ107" s="14"/>
      <c r="QK107" s="14"/>
      <c r="QL107" s="14"/>
      <c r="QM107" s="14"/>
      <c r="QN107" s="14"/>
      <c r="QO107" s="14"/>
      <c r="QP107" s="14"/>
      <c r="QQ107" s="14"/>
      <c r="QR107" s="14"/>
      <c r="QS107" s="14"/>
      <c r="QT107" s="14"/>
      <c r="QU107" s="14"/>
      <c r="QV107" s="14"/>
      <c r="QW107" s="14"/>
      <c r="QX107" s="14"/>
      <c r="QY107" s="14"/>
      <c r="QZ107" s="14"/>
      <c r="RA107" s="14"/>
      <c r="RB107" s="14"/>
      <c r="RC107" s="14"/>
      <c r="RD107" s="14"/>
      <c r="RE107" s="14"/>
      <c r="RF107" s="14"/>
      <c r="RG107" s="14"/>
      <c r="RH107" s="14"/>
      <c r="RI107" s="14"/>
      <c r="RJ107" s="14"/>
      <c r="RK107" s="14"/>
      <c r="RL107" s="14"/>
      <c r="RM107" s="14"/>
      <c r="RN107" s="14"/>
      <c r="RO107" s="14"/>
      <c r="RP107" s="14"/>
      <c r="RQ107" s="14"/>
      <c r="RR107" s="14"/>
      <c r="RS107" s="14"/>
      <c r="RT107" s="14"/>
      <c r="RU107" s="14"/>
      <c r="RV107" s="14"/>
      <c r="RW107" s="14"/>
      <c r="RX107" s="14"/>
      <c r="RY107" s="14"/>
      <c r="RZ107" s="14"/>
      <c r="SA107" s="14"/>
      <c r="SB107" s="14"/>
      <c r="SC107" s="14"/>
      <c r="SD107" s="14"/>
      <c r="SE107" s="14"/>
      <c r="SF107" s="14"/>
      <c r="SG107" s="14"/>
      <c r="SH107" s="14"/>
      <c r="SI107" s="14"/>
      <c r="SJ107" s="14"/>
      <c r="SK107" s="14"/>
      <c r="SL107" s="14"/>
      <c r="SM107" s="14"/>
      <c r="SN107" s="14"/>
      <c r="SO107" s="14"/>
      <c r="SP107" s="14"/>
      <c r="SQ107" s="14"/>
      <c r="SR107" s="14"/>
      <c r="SS107" s="14"/>
      <c r="ST107" s="14"/>
      <c r="SU107" s="14"/>
      <c r="SV107" s="14"/>
      <c r="SW107" s="14"/>
      <c r="SX107" s="14"/>
      <c r="SY107" s="14"/>
      <c r="SZ107" s="14"/>
      <c r="TA107" s="14"/>
      <c r="TB107" s="14"/>
      <c r="TC107" s="14"/>
      <c r="TD107" s="14"/>
      <c r="TE107" s="14"/>
      <c r="TF107" s="14"/>
      <c r="TG107" s="14"/>
      <c r="TH107" s="14"/>
      <c r="TI107" s="14"/>
      <c r="TJ107" s="14"/>
      <c r="TK107" s="14"/>
      <c r="TL107" s="14"/>
      <c r="TM107" s="14"/>
      <c r="TN107" s="14"/>
      <c r="TO107" s="14"/>
      <c r="TP107" s="14"/>
      <c r="TQ107" s="14"/>
      <c r="TR107" s="14"/>
      <c r="TS107" s="14"/>
      <c r="TT107" s="14"/>
      <c r="TU107" s="14"/>
      <c r="TV107" s="14"/>
      <c r="TW107" s="14"/>
      <c r="TX107" s="14"/>
      <c r="TY107" s="14"/>
      <c r="TZ107" s="14"/>
      <c r="UA107" s="14"/>
      <c r="UB107" s="14"/>
      <c r="UC107" s="14"/>
      <c r="UD107" s="14"/>
      <c r="UE107" s="14"/>
      <c r="UF107" s="14"/>
      <c r="UG107" s="14"/>
      <c r="UH107" s="14"/>
      <c r="UI107" s="14"/>
      <c r="UJ107" s="14"/>
      <c r="UK107" s="14"/>
      <c r="UL107" s="14"/>
      <c r="UM107" s="14"/>
      <c r="UN107" s="14"/>
      <c r="UO107" s="14"/>
      <c r="UP107" s="14"/>
      <c r="UQ107" s="14"/>
      <c r="UR107" s="14"/>
      <c r="US107" s="14"/>
      <c r="UT107" s="14"/>
      <c r="UU107" s="14"/>
      <c r="UV107" s="14"/>
      <c r="UW107" s="14"/>
      <c r="UX107" s="14"/>
      <c r="UY107" s="14"/>
      <c r="UZ107" s="14"/>
      <c r="VA107" s="14"/>
      <c r="VB107" s="14"/>
      <c r="VC107" s="14"/>
      <c r="VD107" s="14"/>
      <c r="VE107" s="14"/>
      <c r="VF107" s="14"/>
      <c r="VG107" s="14"/>
      <c r="VH107" s="14"/>
      <c r="VI107" s="14"/>
      <c r="VJ107" s="14"/>
      <c r="VK107" s="14"/>
      <c r="VL107" s="14"/>
      <c r="VM107" s="14"/>
      <c r="VN107" s="14"/>
      <c r="VO107" s="14"/>
    </row>
    <row r="108" spans="1:587" ht="15.75" x14ac:dyDescent="0.25">
      <c r="A108" s="6">
        <v>2019</v>
      </c>
      <c r="B108" s="4" t="s">
        <v>80</v>
      </c>
      <c r="C108" s="6">
        <v>6.9370000000000003</v>
      </c>
      <c r="D108" t="str">
        <f t="shared" si="25"/>
        <v>OR</v>
      </c>
      <c r="E108" s="6">
        <v>2019</v>
      </c>
      <c r="F108">
        <f t="shared" si="27"/>
        <v>6937</v>
      </c>
      <c r="G108" t="str">
        <f t="shared" si="28"/>
        <v>WALLOWA</v>
      </c>
      <c r="H108" s="18"/>
      <c r="I108" s="15">
        <v>2046</v>
      </c>
      <c r="J108" s="56">
        <v>5436218.160798124</v>
      </c>
      <c r="K108" s="56">
        <v>16261.332229506206</v>
      </c>
      <c r="L108" s="87">
        <v>108962.8907271847</v>
      </c>
      <c r="M108" s="87">
        <v>565499.41852666391</v>
      </c>
      <c r="N108" s="87">
        <v>40977.297953909583</v>
      </c>
      <c r="O108" s="87">
        <v>69517.62991621744</v>
      </c>
      <c r="P108" s="87">
        <v>64686.583861467363</v>
      </c>
      <c r="Q108" s="56">
        <v>27510.599383652949</v>
      </c>
      <c r="R108" s="87">
        <v>25052.462236142284</v>
      </c>
      <c r="S108" s="56">
        <v>254602.18859784861</v>
      </c>
      <c r="T108" s="87">
        <v>137298.23901561808</v>
      </c>
      <c r="U108" s="87">
        <v>2587.5267369621552</v>
      </c>
      <c r="V108" s="87">
        <v>6093.4794658297033</v>
      </c>
      <c r="W108" s="87">
        <v>6939.8691784518114</v>
      </c>
      <c r="X108" s="87">
        <v>35120.047507010924</v>
      </c>
      <c r="Y108" s="87">
        <v>288570.09050774702</v>
      </c>
      <c r="Z108" s="56">
        <v>30743.220762123568</v>
      </c>
      <c r="AA108" s="87">
        <v>113560.98626849297</v>
      </c>
      <c r="AB108" s="56">
        <v>73578.482088181845</v>
      </c>
      <c r="AC108" s="87">
        <v>7861.0032097512822</v>
      </c>
      <c r="AD108" s="87">
        <v>453626.69915918639</v>
      </c>
      <c r="AE108" s="87">
        <v>55584.951456135706</v>
      </c>
      <c r="AF108" s="87">
        <v>163509.19634598889</v>
      </c>
      <c r="AG108" s="56">
        <v>34733.562117959642</v>
      </c>
      <c r="AH108" s="87">
        <v>480489.23642231687</v>
      </c>
      <c r="AI108" s="56">
        <v>15639.679963201805</v>
      </c>
      <c r="AJ108" s="87">
        <v>965206.46583486022</v>
      </c>
      <c r="AK108" s="87">
        <v>129939.47381975844</v>
      </c>
      <c r="AL108" s="87">
        <v>1770.3025092332371</v>
      </c>
      <c r="AM108" s="87">
        <v>30837.588297091748</v>
      </c>
      <c r="AN108" s="56">
        <v>109879.76596961041</v>
      </c>
      <c r="AO108" s="87">
        <v>34556.018275083174</v>
      </c>
      <c r="AP108" s="87">
        <v>6578.216998118889</v>
      </c>
      <c r="AQ108" s="87">
        <v>33533.461153910815</v>
      </c>
      <c r="AR108" s="87">
        <v>882539.83620079781</v>
      </c>
      <c r="AS108" s="87">
        <v>1262.7871715132292</v>
      </c>
      <c r="AT108" s="90">
        <v>161040.00314373517</v>
      </c>
      <c r="AU108" s="66"/>
      <c r="AV108" s="66"/>
      <c r="AW108" s="66"/>
    </row>
    <row r="109" spans="1:587" ht="15.75" x14ac:dyDescent="0.25">
      <c r="A109" s="6">
        <v>2019</v>
      </c>
      <c r="B109" s="4" t="s">
        <v>81</v>
      </c>
      <c r="C109" s="6">
        <v>26.343</v>
      </c>
      <c r="D109" t="str">
        <f t="shared" si="25"/>
        <v>OR</v>
      </c>
      <c r="E109" s="6">
        <v>2019</v>
      </c>
      <c r="F109">
        <f t="shared" si="27"/>
        <v>26343</v>
      </c>
      <c r="G109" t="str">
        <f t="shared" si="28"/>
        <v>WASCO</v>
      </c>
      <c r="H109" s="18"/>
      <c r="I109" s="15">
        <v>2047</v>
      </c>
      <c r="J109" s="56">
        <v>5473895.1583064198</v>
      </c>
      <c r="K109" s="56">
        <v>16255.530460017682</v>
      </c>
      <c r="L109" s="87">
        <v>109632.58158588711</v>
      </c>
      <c r="M109" s="87">
        <v>570023.46485402854</v>
      </c>
      <c r="N109" s="87">
        <v>41020.153422527794</v>
      </c>
      <c r="O109" s="87">
        <v>69985.024443886519</v>
      </c>
      <c r="P109" s="87">
        <v>64678.482973549726</v>
      </c>
      <c r="Q109" s="56">
        <v>27753.703293603197</v>
      </c>
      <c r="R109" s="87">
        <v>25086.041511416512</v>
      </c>
      <c r="S109" s="56">
        <v>256665.92065338852</v>
      </c>
      <c r="T109" s="87">
        <v>137888.55154871251</v>
      </c>
      <c r="U109" s="87">
        <v>2608.3784575230684</v>
      </c>
      <c r="V109" s="87">
        <v>6029.1720558285033</v>
      </c>
      <c r="W109" s="87">
        <v>6919.9986745929618</v>
      </c>
      <c r="X109" s="87">
        <v>35354.096771418743</v>
      </c>
      <c r="Y109" s="87">
        <v>290505.05425193213</v>
      </c>
      <c r="Z109" s="56">
        <v>30953.914667949899</v>
      </c>
      <c r="AA109" s="87">
        <v>114219.27543217647</v>
      </c>
      <c r="AB109" s="56">
        <v>73711.192115031459</v>
      </c>
      <c r="AC109" s="87">
        <v>7865.8442743144205</v>
      </c>
      <c r="AD109" s="87">
        <v>456404.13152328774</v>
      </c>
      <c r="AE109" s="87">
        <v>55749.144180112169</v>
      </c>
      <c r="AF109" s="87">
        <v>164666.87579000663</v>
      </c>
      <c r="AG109" s="56">
        <v>34759.503923910939</v>
      </c>
      <c r="AH109" s="87">
        <v>484960.10757463169</v>
      </c>
      <c r="AI109" s="56">
        <v>15753.022720462694</v>
      </c>
      <c r="AJ109" s="87">
        <v>969501.98811408284</v>
      </c>
      <c r="AK109" s="87">
        <v>131398.96860959398</v>
      </c>
      <c r="AL109" s="87">
        <v>1773.3393618079608</v>
      </c>
      <c r="AM109" s="87">
        <v>30959.358709354576</v>
      </c>
      <c r="AN109" s="56">
        <v>110908.89728910572</v>
      </c>
      <c r="AO109" s="87">
        <v>34904.999755686411</v>
      </c>
      <c r="AP109" s="87">
        <v>6552.6253372273222</v>
      </c>
      <c r="AQ109" s="87">
        <v>33716.986525657529</v>
      </c>
      <c r="AR109" s="87">
        <v>890783.52554608614</v>
      </c>
      <c r="AS109" s="87">
        <v>1259.549350938026</v>
      </c>
      <c r="AT109" s="90">
        <v>162582.60061172675</v>
      </c>
      <c r="AU109" s="66"/>
      <c r="AV109" s="66"/>
      <c r="AW109" s="66"/>
    </row>
    <row r="110" spans="1:587" ht="15.75" x14ac:dyDescent="0.25">
      <c r="A110" s="6">
        <v>2019</v>
      </c>
      <c r="B110" s="4" t="s">
        <v>82</v>
      </c>
      <c r="C110" s="6">
        <v>616.71299999999997</v>
      </c>
      <c r="D110" t="str">
        <f t="shared" si="25"/>
        <v>OR</v>
      </c>
      <c r="E110" s="6">
        <v>2019</v>
      </c>
      <c r="F110">
        <f t="shared" si="27"/>
        <v>616713</v>
      </c>
      <c r="G110" t="str">
        <f t="shared" si="28"/>
        <v>WASHINGTON</v>
      </c>
      <c r="H110" s="18"/>
      <c r="I110" s="15">
        <v>2048</v>
      </c>
      <c r="J110" s="56">
        <v>5511833.285169581</v>
      </c>
      <c r="K110" s="56">
        <v>16249.730760502804</v>
      </c>
      <c r="L110" s="87">
        <v>110306.3883949212</v>
      </c>
      <c r="M110" s="87">
        <v>574583.70395985013</v>
      </c>
      <c r="N110" s="87">
        <v>41063.053710870154</v>
      </c>
      <c r="O110" s="87">
        <v>70455.561449870176</v>
      </c>
      <c r="P110" s="87">
        <v>64670.383100129693</v>
      </c>
      <c r="Q110" s="56">
        <v>27998.955448679219</v>
      </c>
      <c r="R110" s="87">
        <v>25119.665794950499</v>
      </c>
      <c r="S110" s="56">
        <v>258746.38072694163</v>
      </c>
      <c r="T110" s="87">
        <v>138481.40212518774</v>
      </c>
      <c r="U110" s="87">
        <v>2629.3982127729132</v>
      </c>
      <c r="V110" s="87">
        <v>5965.5433127538536</v>
      </c>
      <c r="W110" s="87">
        <v>6900.1850647350575</v>
      </c>
      <c r="X110" s="87">
        <v>35589.705801887787</v>
      </c>
      <c r="Y110" s="87">
        <v>292452.99260718911</v>
      </c>
      <c r="Z110" s="56">
        <v>31166.052531853882</v>
      </c>
      <c r="AA110" s="87">
        <v>114881.38055975091</v>
      </c>
      <c r="AB110" s="56">
        <v>73844.141504677464</v>
      </c>
      <c r="AC110" s="87">
        <v>7870.6883201644887</v>
      </c>
      <c r="AD110" s="87">
        <v>459198.56934705755</v>
      </c>
      <c r="AE110" s="87">
        <v>55913.82191396811</v>
      </c>
      <c r="AF110" s="87">
        <v>165832.75184757917</v>
      </c>
      <c r="AG110" s="56">
        <v>34785.465105280564</v>
      </c>
      <c r="AH110" s="87">
        <v>489472.57942753553</v>
      </c>
      <c r="AI110" s="56">
        <v>15867.186887154836</v>
      </c>
      <c r="AJ110" s="87">
        <v>973816.6270406805</v>
      </c>
      <c r="AK110" s="87">
        <v>132874.85660912126</v>
      </c>
      <c r="AL110" s="87">
        <v>1776.3814239293647</v>
      </c>
      <c r="AM110" s="87">
        <v>31081.609964449846</v>
      </c>
      <c r="AN110" s="56">
        <v>111947.66742848218</v>
      </c>
      <c r="AO110" s="87">
        <v>35257.505602807658</v>
      </c>
      <c r="AP110" s="87">
        <v>6527.1332372209272</v>
      </c>
      <c r="AQ110" s="87">
        <v>33901.516313915869</v>
      </c>
      <c r="AR110" s="87">
        <v>899104.21811687702</v>
      </c>
      <c r="AS110" s="87">
        <v>1256.3198322226401</v>
      </c>
      <c r="AT110" s="90">
        <v>164139.97457563117</v>
      </c>
      <c r="AU110" s="66"/>
      <c r="AV110" s="66"/>
      <c r="AW110" s="66"/>
    </row>
    <row r="111" spans="1:587" ht="15.75" x14ac:dyDescent="0.25">
      <c r="A111" s="6">
        <v>2019</v>
      </c>
      <c r="B111" s="4" t="s">
        <v>83</v>
      </c>
      <c r="C111" s="6">
        <v>1.3460000000000001</v>
      </c>
      <c r="D111" t="str">
        <f t="shared" si="25"/>
        <v>OR</v>
      </c>
      <c r="E111" s="6">
        <v>2019</v>
      </c>
      <c r="F111">
        <f t="shared" si="27"/>
        <v>1346</v>
      </c>
      <c r="G111" t="str">
        <f t="shared" si="28"/>
        <v>WHEELER</v>
      </c>
      <c r="H111" s="18"/>
      <c r="I111" s="15">
        <v>2049</v>
      </c>
      <c r="J111" s="56">
        <v>5550034.3512064507</v>
      </c>
      <c r="K111" s="56">
        <v>16243.933130223044</v>
      </c>
      <c r="L111" s="87">
        <v>110984.33645110403</v>
      </c>
      <c r="M111" s="87">
        <v>579180.42538961873</v>
      </c>
      <c r="N111" s="87">
        <v>41105.998865810667</v>
      </c>
      <c r="O111" s="87">
        <v>70929.262062293361</v>
      </c>
      <c r="P111" s="87">
        <v>64662.28424108024</v>
      </c>
      <c r="Q111" s="56">
        <v>28246.374832356527</v>
      </c>
      <c r="R111" s="87">
        <v>25153.335147071444</v>
      </c>
      <c r="S111" s="56">
        <v>260843.70441100691</v>
      </c>
      <c r="T111" s="87">
        <v>139076.80165733822</v>
      </c>
      <c r="U111" s="87">
        <v>2650.5873568280867</v>
      </c>
      <c r="V111" s="87">
        <v>5902.586074308324</v>
      </c>
      <c r="W111" s="87">
        <v>6880.4281859769799</v>
      </c>
      <c r="X111" s="87">
        <v>35826.884993110689</v>
      </c>
      <c r="Y111" s="87">
        <v>294413.9925728392</v>
      </c>
      <c r="Z111" s="56">
        <v>31379.644249778732</v>
      </c>
      <c r="AA111" s="87">
        <v>115547.32377155678</v>
      </c>
      <c r="AB111" s="56">
        <v>73977.330688847214</v>
      </c>
      <c r="AC111" s="87">
        <v>7875.5353491374563</v>
      </c>
      <c r="AD111" s="87">
        <v>462010.11675028037</v>
      </c>
      <c r="AE111" s="87">
        <v>56078.986090377133</v>
      </c>
      <c r="AF111" s="87">
        <v>167006.88255245157</v>
      </c>
      <c r="AG111" s="56">
        <v>34811.445676539632</v>
      </c>
      <c r="AH111" s="87">
        <v>494027.03906851751</v>
      </c>
      <c r="AI111" s="56">
        <v>15982.178416137236</v>
      </c>
      <c r="AJ111" s="87">
        <v>978150.46769073536</v>
      </c>
      <c r="AK111" s="87">
        <v>134367.32194871589</v>
      </c>
      <c r="AL111" s="87">
        <v>1779.4287045341287</v>
      </c>
      <c r="AM111" s="87">
        <v>31204.343961113267</v>
      </c>
      <c r="AN111" s="56">
        <v>112996.16666470151</v>
      </c>
      <c r="AO111" s="87">
        <v>35613.571409050062</v>
      </c>
      <c r="AP111" s="87">
        <v>6501.7403107715863</v>
      </c>
      <c r="AQ111" s="87">
        <v>34087.056015759714</v>
      </c>
      <c r="AR111" s="87">
        <v>907502.63319024211</v>
      </c>
      <c r="AS111" s="87">
        <v>1253.0985940808782</v>
      </c>
      <c r="AT111" s="90">
        <v>165712.26657906949</v>
      </c>
      <c r="AU111" s="66"/>
      <c r="AV111" s="66"/>
      <c r="AW111" s="66"/>
    </row>
    <row r="112" spans="1:587" ht="16.5" thickBot="1" x14ac:dyDescent="0.3">
      <c r="A112" s="6">
        <v>2019</v>
      </c>
      <c r="B112" s="4" t="s">
        <v>84</v>
      </c>
      <c r="C112" s="6">
        <v>106.849</v>
      </c>
      <c r="D112" t="str">
        <f t="shared" si="25"/>
        <v>OR</v>
      </c>
      <c r="E112" s="6">
        <v>2019</v>
      </c>
      <c r="F112">
        <f t="shared" si="27"/>
        <v>106849</v>
      </c>
      <c r="G112" t="str">
        <f t="shared" si="28"/>
        <v>YAMHILL</v>
      </c>
      <c r="H112" s="19"/>
      <c r="I112" s="20">
        <v>2050</v>
      </c>
      <c r="J112" s="58">
        <v>5588500.1787792454</v>
      </c>
      <c r="K112" s="58">
        <v>16238.137568440132</v>
      </c>
      <c r="L112" s="88">
        <v>111666.451206728</v>
      </c>
      <c r="M112" s="88">
        <v>583813.9210052148</v>
      </c>
      <c r="N112" s="88">
        <v>41148.988934272362</v>
      </c>
      <c r="O112" s="88">
        <v>71406.147551333706</v>
      </c>
      <c r="P112" s="88">
        <v>64654.186396274308</v>
      </c>
      <c r="Q112" s="58">
        <v>28495.980595862595</v>
      </c>
      <c r="R112" s="88">
        <v>25187.049628187393</v>
      </c>
      <c r="S112" s="58">
        <v>262958.02839715709</v>
      </c>
      <c r="T112" s="88">
        <v>139674.76110437585</v>
      </c>
      <c r="U112" s="88">
        <v>2671.9472547172018</v>
      </c>
      <c r="V112" s="88">
        <v>5840.2932537816487</v>
      </c>
      <c r="W112" s="88">
        <v>6860.7278758840312</v>
      </c>
      <c r="X112" s="88">
        <v>36065.644809053068</v>
      </c>
      <c r="Y112" s="88">
        <v>296388.14173156477</v>
      </c>
      <c r="Z112" s="58">
        <v>31594.699785488003</v>
      </c>
      <c r="AA112" s="88">
        <v>116217.12731616145</v>
      </c>
      <c r="AB112" s="58">
        <v>74110.760100046726</v>
      </c>
      <c r="AC112" s="88">
        <v>7880.3853630704325</v>
      </c>
      <c r="AD112" s="88">
        <v>464838.87849023729</v>
      </c>
      <c r="AE112" s="88">
        <v>56244.638146244863</v>
      </c>
      <c r="AF112" s="88">
        <v>168189.32634926011</v>
      </c>
      <c r="AG112" s="58">
        <v>34837.445652170056</v>
      </c>
      <c r="AH112" s="88">
        <v>498623.87718685076</v>
      </c>
      <c r="AI112" s="58">
        <v>16098.003303410034</v>
      </c>
      <c r="AJ112" s="88">
        <v>982503.59551894921</v>
      </c>
      <c r="AK112" s="88">
        <v>135876.55082692677</v>
      </c>
      <c r="AL112" s="88">
        <v>1782.4812125742615</v>
      </c>
      <c r="AM112" s="88">
        <v>31327.562605578216</v>
      </c>
      <c r="AN112" s="58">
        <v>114054.48612025729</v>
      </c>
      <c r="AO112" s="88">
        <v>35973.233126466774</v>
      </c>
      <c r="AP112" s="88">
        <v>6476.4461720580293</v>
      </c>
      <c r="AQ112" s="88">
        <v>34273.611158347907</v>
      </c>
      <c r="AR112" s="88">
        <v>915979.4967619275</v>
      </c>
      <c r="AS112" s="88">
        <v>1249.8856152811243</v>
      </c>
      <c r="AT112" s="91">
        <v>167299.61952150491</v>
      </c>
      <c r="AU112" s="66"/>
      <c r="AV112" s="14"/>
      <c r="AW112" s="14"/>
    </row>
    <row r="113" spans="1:49" ht="15.75" thickBot="1" x14ac:dyDescent="0.3">
      <c r="A113" s="6">
        <v>2019</v>
      </c>
      <c r="B113" s="4" t="s">
        <v>85</v>
      </c>
      <c r="C113" s="6">
        <v>19.623999999999999</v>
      </c>
      <c r="D113" t="str">
        <f t="shared" si="25"/>
        <v>WA</v>
      </c>
      <c r="E113" s="6">
        <v>2019</v>
      </c>
      <c r="F113">
        <f t="shared" si="27"/>
        <v>19624</v>
      </c>
      <c r="G113" t="str">
        <f t="shared" si="28"/>
        <v>ADAMS</v>
      </c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</row>
    <row r="114" spans="1:49" ht="16.5" thickBot="1" x14ac:dyDescent="0.3">
      <c r="A114" s="6">
        <v>2019</v>
      </c>
      <c r="B114" s="4" t="s">
        <v>86</v>
      </c>
      <c r="C114" s="6">
        <v>22.959</v>
      </c>
      <c r="D114" t="str">
        <f t="shared" si="25"/>
        <v>WA</v>
      </c>
      <c r="E114" s="6">
        <v>2019</v>
      </c>
      <c r="F114">
        <f t="shared" si="27"/>
        <v>22959</v>
      </c>
      <c r="G114" t="str">
        <f t="shared" si="28"/>
        <v>ASOTIN</v>
      </c>
      <c r="H114" s="84"/>
      <c r="I114" s="85"/>
      <c r="J114" s="63" t="s">
        <v>176</v>
      </c>
      <c r="K114" s="63" t="s">
        <v>177</v>
      </c>
      <c r="L114" s="92" t="s">
        <v>127</v>
      </c>
      <c r="M114" s="92" t="s">
        <v>178</v>
      </c>
      <c r="N114" s="92" t="s">
        <v>179</v>
      </c>
      <c r="O114" s="92" t="s">
        <v>131</v>
      </c>
      <c r="P114" s="92" t="s">
        <v>180</v>
      </c>
      <c r="Q114" s="63" t="s">
        <v>181</v>
      </c>
      <c r="R114" s="92" t="s">
        <v>182</v>
      </c>
      <c r="S114" s="63" t="s">
        <v>183</v>
      </c>
      <c r="T114" s="92" t="s">
        <v>133</v>
      </c>
      <c r="U114" s="92" t="s">
        <v>184</v>
      </c>
      <c r="V114" s="92" t="s">
        <v>137</v>
      </c>
      <c r="W114" s="92" t="s">
        <v>185</v>
      </c>
      <c r="X114" s="92" t="s">
        <v>186</v>
      </c>
      <c r="Y114" s="92" t="s">
        <v>187</v>
      </c>
      <c r="Z114" s="63" t="s">
        <v>140</v>
      </c>
      <c r="AA114" s="92" t="s">
        <v>188</v>
      </c>
      <c r="AB114" s="63" t="s">
        <v>189</v>
      </c>
      <c r="AC114" s="92" t="s">
        <v>190</v>
      </c>
      <c r="AD114" s="92" t="s">
        <v>191</v>
      </c>
      <c r="AE114" s="92" t="s">
        <v>146</v>
      </c>
      <c r="AF114" s="92" t="s">
        <v>192</v>
      </c>
      <c r="AG114" s="63" t="s">
        <v>193</v>
      </c>
      <c r="AH114" s="92" t="s">
        <v>194</v>
      </c>
      <c r="AI114" s="63" t="s">
        <v>195</v>
      </c>
      <c r="AJ114" s="92" t="s">
        <v>196</v>
      </c>
      <c r="AK114" s="92" t="s">
        <v>197</v>
      </c>
      <c r="AL114" s="92" t="s">
        <v>198</v>
      </c>
      <c r="AM114" s="92" t="s">
        <v>199</v>
      </c>
      <c r="AN114" s="63" t="s">
        <v>200</v>
      </c>
      <c r="AO114" s="92" t="s">
        <v>201</v>
      </c>
      <c r="AP114" s="92" t="s">
        <v>202</v>
      </c>
      <c r="AQ114" s="92" t="s">
        <v>203</v>
      </c>
      <c r="AR114" s="92" t="s">
        <v>204</v>
      </c>
      <c r="AS114" s="92" t="s">
        <v>205</v>
      </c>
      <c r="AT114" s="96" t="s">
        <v>206</v>
      </c>
      <c r="AU114" s="66"/>
      <c r="AV114" s="14"/>
      <c r="AW114" s="14"/>
    </row>
    <row r="115" spans="1:49" ht="15.75" x14ac:dyDescent="0.25">
      <c r="A115" s="6">
        <v>2019</v>
      </c>
      <c r="B115" s="4" t="s">
        <v>87</v>
      </c>
      <c r="C115" s="6">
        <v>203.19200000000001</v>
      </c>
      <c r="D115" t="str">
        <f t="shared" si="25"/>
        <v>WA</v>
      </c>
      <c r="E115" s="6">
        <v>2019</v>
      </c>
      <c r="F115">
        <f t="shared" si="27"/>
        <v>203192</v>
      </c>
      <c r="G115" t="str">
        <f t="shared" si="28"/>
        <v>BENTON</v>
      </c>
      <c r="H115" s="71" t="s">
        <v>166</v>
      </c>
      <c r="I115" s="72">
        <v>2018</v>
      </c>
      <c r="J115" s="70">
        <f t="shared" ref="J115:J137" si="38">SUMIFS($F:$F,$E:$E,$I115,$D:$D,$H$115)</f>
        <v>4145964</v>
      </c>
      <c r="K115" s="70">
        <f>SUMIFS($F:$F,$G:$G,K$114,$A:$A,$I115,$D:$D,$H$115)</f>
        <v>16125</v>
      </c>
      <c r="L115" s="93">
        <f>SUMIFS($F:$F,$G:$G,L$114,$A:$A,$I115,$D:$D,$H$115)</f>
        <v>90686</v>
      </c>
      <c r="M115" s="93">
        <f t="shared" ref="M115:AT122" si="39">SUMIFS($F:$F,$G:$G,M$114,$A:$A,$I115,$D:$D,$H$115)</f>
        <v>415203</v>
      </c>
      <c r="N115" s="93">
        <f t="shared" si="39"/>
        <v>38436</v>
      </c>
      <c r="O115" s="93">
        <f t="shared" si="39"/>
        <v>51078</v>
      </c>
      <c r="P115" s="93">
        <f t="shared" si="39"/>
        <v>63650</v>
      </c>
      <c r="Q115" s="70">
        <f t="shared" si="39"/>
        <v>22084</v>
      </c>
      <c r="R115" s="93">
        <f t="shared" si="39"/>
        <v>22813</v>
      </c>
      <c r="S115" s="70">
        <f t="shared" si="39"/>
        <v>186900</v>
      </c>
      <c r="T115" s="93">
        <f t="shared" si="39"/>
        <v>109220</v>
      </c>
      <c r="U115" s="93">
        <f t="shared" si="39"/>
        <v>1875</v>
      </c>
      <c r="V115" s="93">
        <f t="shared" si="39"/>
        <v>7218</v>
      </c>
      <c r="W115" s="93">
        <f t="shared" si="39"/>
        <v>7249</v>
      </c>
      <c r="X115" s="93">
        <f t="shared" si="39"/>
        <v>23839</v>
      </c>
      <c r="Y115" s="93">
        <f t="shared" si="39"/>
        <v>218688</v>
      </c>
      <c r="Z115" s="70">
        <f t="shared" si="39"/>
        <v>23354</v>
      </c>
      <c r="AA115" s="93">
        <f t="shared" si="39"/>
        <v>86756</v>
      </c>
      <c r="AB115" s="70">
        <f t="shared" si="39"/>
        <v>66651</v>
      </c>
      <c r="AC115" s="93">
        <f t="shared" si="39"/>
        <v>7966</v>
      </c>
      <c r="AD115" s="93">
        <f t="shared" si="39"/>
        <v>371008</v>
      </c>
      <c r="AE115" s="93">
        <f t="shared" si="39"/>
        <v>48461</v>
      </c>
      <c r="AF115" s="93">
        <f t="shared" si="39"/>
        <v>123128</v>
      </c>
      <c r="AG115" s="70">
        <f t="shared" si="39"/>
        <v>30527</v>
      </c>
      <c r="AH115" s="93">
        <f t="shared" si="39"/>
        <v>338996</v>
      </c>
      <c r="AI115" s="70">
        <f t="shared" si="39"/>
        <v>11412</v>
      </c>
      <c r="AJ115" s="93">
        <f t="shared" si="39"/>
        <v>802678</v>
      </c>
      <c r="AK115" s="93">
        <f t="shared" si="39"/>
        <v>82295</v>
      </c>
      <c r="AL115" s="93">
        <f t="shared" si="39"/>
        <v>1660</v>
      </c>
      <c r="AM115" s="93">
        <f t="shared" si="39"/>
        <v>26032</v>
      </c>
      <c r="AN115" s="70">
        <f t="shared" si="39"/>
        <v>77965</v>
      </c>
      <c r="AO115" s="93">
        <f t="shared" si="39"/>
        <v>26016</v>
      </c>
      <c r="AP115" s="93">
        <f t="shared" si="39"/>
        <v>6916</v>
      </c>
      <c r="AQ115" s="93">
        <f t="shared" si="39"/>
        <v>26197</v>
      </c>
      <c r="AR115" s="93">
        <f t="shared" si="39"/>
        <v>605760</v>
      </c>
      <c r="AS115" s="93">
        <f t="shared" si="39"/>
        <v>1349</v>
      </c>
      <c r="AT115" s="93">
        <f t="shared" si="39"/>
        <v>105773</v>
      </c>
      <c r="AU115" s="66"/>
      <c r="AV115" s="14"/>
      <c r="AW115" s="14"/>
    </row>
    <row r="116" spans="1:49" ht="15.75" x14ac:dyDescent="0.25">
      <c r="A116" s="6">
        <v>2019</v>
      </c>
      <c r="B116" s="4" t="s">
        <v>88</v>
      </c>
      <c r="C116" s="6">
        <v>78.718999999999994</v>
      </c>
      <c r="D116" t="str">
        <f t="shared" si="25"/>
        <v>WA</v>
      </c>
      <c r="E116" s="6">
        <v>2019</v>
      </c>
      <c r="F116">
        <f t="shared" si="27"/>
        <v>78719</v>
      </c>
      <c r="G116" t="str">
        <f t="shared" si="28"/>
        <v>CHELAN</v>
      </c>
      <c r="H116" s="24" t="s">
        <v>167</v>
      </c>
      <c r="I116" s="21">
        <f t="shared" ref="I116:I137" si="40">I115+1</f>
        <v>2019</v>
      </c>
      <c r="J116" s="61">
        <f t="shared" si="38"/>
        <v>4186649</v>
      </c>
      <c r="K116" s="61">
        <f t="shared" ref="K116:Z137" si="41">SUMIFS($F:$F,$G:$G,K$114,$A:$A,$I116,$D:$D,$H$115)</f>
        <v>16169</v>
      </c>
      <c r="L116" s="94">
        <f t="shared" si="41"/>
        <v>91762</v>
      </c>
      <c r="M116" s="94">
        <f t="shared" si="39"/>
        <v>419935</v>
      </c>
      <c r="N116" s="94">
        <f t="shared" si="39"/>
        <v>38646</v>
      </c>
      <c r="O116" s="94">
        <f t="shared" si="39"/>
        <v>51588</v>
      </c>
      <c r="P116" s="94">
        <f t="shared" si="39"/>
        <v>63841</v>
      </c>
      <c r="Q116" s="61">
        <f t="shared" si="39"/>
        <v>22241</v>
      </c>
      <c r="R116" s="94">
        <f t="shared" si="39"/>
        <v>22929</v>
      </c>
      <c r="S116" s="61">
        <f t="shared" si="39"/>
        <v>190975</v>
      </c>
      <c r="T116" s="94">
        <f t="shared" si="39"/>
        <v>109760</v>
      </c>
      <c r="U116" s="94">
        <f t="shared" si="39"/>
        <v>1881</v>
      </c>
      <c r="V116" s="94">
        <f t="shared" si="39"/>
        <v>7231</v>
      </c>
      <c r="W116" s="94">
        <f t="shared" si="39"/>
        <v>7267</v>
      </c>
      <c r="X116" s="94">
        <f t="shared" si="39"/>
        <v>24082</v>
      </c>
      <c r="Y116" s="94">
        <f t="shared" si="39"/>
        <v>220816</v>
      </c>
      <c r="Z116" s="61">
        <f t="shared" si="39"/>
        <v>23592</v>
      </c>
      <c r="AA116" s="94">
        <f t="shared" si="39"/>
        <v>87456</v>
      </c>
      <c r="AB116" s="61">
        <f t="shared" si="39"/>
        <v>66879</v>
      </c>
      <c r="AC116" s="94">
        <f t="shared" si="39"/>
        <v>8013</v>
      </c>
      <c r="AD116" s="94">
        <f t="shared" si="39"/>
        <v>373835</v>
      </c>
      <c r="AE116" s="94">
        <f t="shared" si="39"/>
        <v>48953</v>
      </c>
      <c r="AF116" s="94">
        <f t="shared" si="39"/>
        <v>124020</v>
      </c>
      <c r="AG116" s="61">
        <f t="shared" si="39"/>
        <v>30582</v>
      </c>
      <c r="AH116" s="94">
        <f t="shared" si="39"/>
        <v>341861</v>
      </c>
      <c r="AI116" s="61">
        <f t="shared" si="39"/>
        <v>11490</v>
      </c>
      <c r="AJ116" s="94">
        <f t="shared" si="39"/>
        <v>806977</v>
      </c>
      <c r="AK116" s="94">
        <f t="shared" si="39"/>
        <v>83300</v>
      </c>
      <c r="AL116" s="94">
        <f t="shared" si="39"/>
        <v>1653</v>
      </c>
      <c r="AM116" s="94">
        <f t="shared" si="39"/>
        <v>26164</v>
      </c>
      <c r="AN116" s="61">
        <f t="shared" si="39"/>
        <v>78466</v>
      </c>
      <c r="AO116" s="94">
        <f t="shared" si="39"/>
        <v>26097</v>
      </c>
      <c r="AP116" s="94">
        <f t="shared" si="39"/>
        <v>6937</v>
      </c>
      <c r="AQ116" s="94">
        <f t="shared" si="39"/>
        <v>26343</v>
      </c>
      <c r="AR116" s="94">
        <f t="shared" si="39"/>
        <v>616713</v>
      </c>
      <c r="AS116" s="94">
        <f t="shared" si="39"/>
        <v>1346</v>
      </c>
      <c r="AT116" s="94">
        <f t="shared" si="39"/>
        <v>106849</v>
      </c>
      <c r="AU116" s="66"/>
      <c r="AV116" s="14"/>
      <c r="AW116" s="14"/>
    </row>
    <row r="117" spans="1:49" ht="15.75" x14ac:dyDescent="0.25">
      <c r="A117" s="6">
        <v>2019</v>
      </c>
      <c r="B117" s="4" t="s">
        <v>89</v>
      </c>
      <c r="C117" s="6">
        <v>77.070999999999998</v>
      </c>
      <c r="D117" t="str">
        <f t="shared" si="25"/>
        <v>WA</v>
      </c>
      <c r="E117" s="6">
        <v>2019</v>
      </c>
      <c r="F117">
        <f t="shared" si="27"/>
        <v>77071</v>
      </c>
      <c r="G117" t="str">
        <f t="shared" si="28"/>
        <v>CLALLAM</v>
      </c>
      <c r="H117" s="24"/>
      <c r="I117" s="21">
        <f t="shared" si="40"/>
        <v>2020</v>
      </c>
      <c r="J117" s="61">
        <f t="shared" si="38"/>
        <v>4227638</v>
      </c>
      <c r="K117" s="61">
        <f t="shared" si="41"/>
        <v>16212</v>
      </c>
      <c r="L117" s="94">
        <f t="shared" si="41"/>
        <v>92847</v>
      </c>
      <c r="M117" s="94">
        <f t="shared" si="39"/>
        <v>424697</v>
      </c>
      <c r="N117" s="94">
        <f t="shared" si="39"/>
        <v>38855</v>
      </c>
      <c r="O117" s="94">
        <f t="shared" si="39"/>
        <v>52101</v>
      </c>
      <c r="P117" s="94">
        <f t="shared" si="39"/>
        <v>64031.000000000007</v>
      </c>
      <c r="Q117" s="61">
        <f t="shared" si="39"/>
        <v>22398</v>
      </c>
      <c r="R117" s="94">
        <f t="shared" si="39"/>
        <v>23045</v>
      </c>
      <c r="S117" s="61">
        <f t="shared" si="39"/>
        <v>195128</v>
      </c>
      <c r="T117" s="94">
        <f t="shared" si="39"/>
        <v>110301</v>
      </c>
      <c r="U117" s="94">
        <f t="shared" si="39"/>
        <v>1887</v>
      </c>
      <c r="V117" s="94">
        <f t="shared" si="39"/>
        <v>7244</v>
      </c>
      <c r="W117" s="94">
        <f t="shared" si="39"/>
        <v>7284</v>
      </c>
      <c r="X117" s="94">
        <f t="shared" si="39"/>
        <v>24326</v>
      </c>
      <c r="Y117" s="94">
        <f t="shared" si="39"/>
        <v>222958</v>
      </c>
      <c r="Z117" s="61">
        <f t="shared" si="39"/>
        <v>23830</v>
      </c>
      <c r="AA117" s="94">
        <f t="shared" si="39"/>
        <v>88159</v>
      </c>
      <c r="AB117" s="61">
        <f t="shared" si="39"/>
        <v>67106</v>
      </c>
      <c r="AC117" s="94">
        <f t="shared" si="39"/>
        <v>8060.0000000000009</v>
      </c>
      <c r="AD117" s="94">
        <f t="shared" si="39"/>
        <v>376674</v>
      </c>
      <c r="AE117" s="94">
        <f t="shared" si="39"/>
        <v>49447</v>
      </c>
      <c r="AF117" s="94">
        <f t="shared" si="39"/>
        <v>124911</v>
      </c>
      <c r="AG117" s="61">
        <f t="shared" si="39"/>
        <v>30636</v>
      </c>
      <c r="AH117" s="94">
        <f t="shared" si="39"/>
        <v>344731</v>
      </c>
      <c r="AI117" s="61">
        <f t="shared" si="39"/>
        <v>11568</v>
      </c>
      <c r="AJ117" s="94">
        <f t="shared" si="39"/>
        <v>811253</v>
      </c>
      <c r="AK117" s="94">
        <f t="shared" si="39"/>
        <v>84312</v>
      </c>
      <c r="AL117" s="94">
        <f t="shared" si="39"/>
        <v>1647</v>
      </c>
      <c r="AM117" s="94">
        <f t="shared" si="39"/>
        <v>26295</v>
      </c>
      <c r="AN117" s="61">
        <f t="shared" si="39"/>
        <v>78968</v>
      </c>
      <c r="AO117" s="94">
        <f t="shared" si="39"/>
        <v>26178</v>
      </c>
      <c r="AP117" s="94">
        <f t="shared" si="39"/>
        <v>6958</v>
      </c>
      <c r="AQ117" s="94">
        <f t="shared" si="39"/>
        <v>26488</v>
      </c>
      <c r="AR117" s="94">
        <f t="shared" si="39"/>
        <v>627829</v>
      </c>
      <c r="AS117" s="94">
        <f t="shared" si="39"/>
        <v>1344</v>
      </c>
      <c r="AT117" s="94">
        <f t="shared" si="39"/>
        <v>107930</v>
      </c>
      <c r="AU117" s="66"/>
      <c r="AV117" s="14"/>
      <c r="AW117" s="14"/>
    </row>
    <row r="118" spans="1:49" ht="15.75" x14ac:dyDescent="0.25">
      <c r="A118" s="6">
        <v>2019</v>
      </c>
      <c r="B118" s="4" t="s">
        <v>90</v>
      </c>
      <c r="C118" s="6">
        <v>500.80399999999997</v>
      </c>
      <c r="D118" t="str">
        <f t="shared" si="25"/>
        <v>WA</v>
      </c>
      <c r="E118" s="6">
        <v>2019</v>
      </c>
      <c r="F118">
        <f t="shared" si="27"/>
        <v>500804</v>
      </c>
      <c r="G118" t="str">
        <f t="shared" si="28"/>
        <v>CLARK</v>
      </c>
      <c r="H118" s="24"/>
      <c r="I118" s="21">
        <f t="shared" si="40"/>
        <v>2021</v>
      </c>
      <c r="J118" s="61">
        <f t="shared" si="38"/>
        <v>4268931</v>
      </c>
      <c r="K118" s="61">
        <f t="shared" si="41"/>
        <v>16254.999999999998</v>
      </c>
      <c r="L118" s="94">
        <f t="shared" si="41"/>
        <v>93939</v>
      </c>
      <c r="M118" s="94">
        <f t="shared" si="39"/>
        <v>429489</v>
      </c>
      <c r="N118" s="94">
        <f t="shared" si="39"/>
        <v>39062</v>
      </c>
      <c r="O118" s="94">
        <f t="shared" si="39"/>
        <v>52616</v>
      </c>
      <c r="P118" s="94">
        <f t="shared" si="39"/>
        <v>64220</v>
      </c>
      <c r="Q118" s="61">
        <f t="shared" si="39"/>
        <v>22554</v>
      </c>
      <c r="R118" s="94">
        <f t="shared" si="39"/>
        <v>23161</v>
      </c>
      <c r="S118" s="61">
        <f t="shared" si="39"/>
        <v>199359</v>
      </c>
      <c r="T118" s="94">
        <f t="shared" si="39"/>
        <v>110841</v>
      </c>
      <c r="U118" s="94">
        <f t="shared" si="39"/>
        <v>1893</v>
      </c>
      <c r="V118" s="94">
        <f t="shared" si="39"/>
        <v>7256</v>
      </c>
      <c r="W118" s="94">
        <f t="shared" si="39"/>
        <v>7301</v>
      </c>
      <c r="X118" s="94">
        <f t="shared" si="39"/>
        <v>24570</v>
      </c>
      <c r="Y118" s="94">
        <f t="shared" si="39"/>
        <v>225117</v>
      </c>
      <c r="Z118" s="61">
        <f t="shared" si="39"/>
        <v>24070</v>
      </c>
      <c r="AA118" s="94">
        <f t="shared" si="39"/>
        <v>88866</v>
      </c>
      <c r="AB118" s="61">
        <f t="shared" si="39"/>
        <v>67332</v>
      </c>
      <c r="AC118" s="94">
        <f t="shared" si="39"/>
        <v>8106.9999999999991</v>
      </c>
      <c r="AD118" s="94">
        <f t="shared" si="39"/>
        <v>379526</v>
      </c>
      <c r="AE118" s="94">
        <f t="shared" si="39"/>
        <v>49943</v>
      </c>
      <c r="AF118" s="94">
        <f t="shared" si="39"/>
        <v>125802</v>
      </c>
      <c r="AG118" s="61">
        <f t="shared" si="39"/>
        <v>30688</v>
      </c>
      <c r="AH118" s="94">
        <f t="shared" si="39"/>
        <v>347606</v>
      </c>
      <c r="AI118" s="61">
        <f t="shared" si="39"/>
        <v>11646</v>
      </c>
      <c r="AJ118" s="94">
        <f t="shared" si="39"/>
        <v>815506</v>
      </c>
      <c r="AK118" s="94">
        <f t="shared" si="39"/>
        <v>85332</v>
      </c>
      <c r="AL118" s="94">
        <f t="shared" si="39"/>
        <v>1640</v>
      </c>
      <c r="AM118" s="94">
        <f t="shared" si="39"/>
        <v>26425</v>
      </c>
      <c r="AN118" s="61">
        <f t="shared" si="39"/>
        <v>79472</v>
      </c>
      <c r="AO118" s="94">
        <f t="shared" si="39"/>
        <v>26259</v>
      </c>
      <c r="AP118" s="94">
        <f t="shared" si="39"/>
        <v>6980</v>
      </c>
      <c r="AQ118" s="94">
        <f t="shared" si="39"/>
        <v>26633</v>
      </c>
      <c r="AR118" s="94">
        <f t="shared" si="39"/>
        <v>639109</v>
      </c>
      <c r="AS118" s="94">
        <f t="shared" si="39"/>
        <v>1341</v>
      </c>
      <c r="AT118" s="94">
        <f t="shared" si="39"/>
        <v>109015</v>
      </c>
      <c r="AU118" s="66"/>
      <c r="AV118" s="14"/>
      <c r="AW118" s="14"/>
    </row>
    <row r="119" spans="1:49" ht="15.75" x14ac:dyDescent="0.25">
      <c r="A119" s="6">
        <v>2019</v>
      </c>
      <c r="B119" s="4" t="s">
        <v>91</v>
      </c>
      <c r="C119" s="6">
        <v>3.9220000000000002</v>
      </c>
      <c r="D119" t="str">
        <f t="shared" si="25"/>
        <v>WA</v>
      </c>
      <c r="E119" s="6">
        <v>2019</v>
      </c>
      <c r="F119">
        <f t="shared" si="27"/>
        <v>3922</v>
      </c>
      <c r="G119" t="str">
        <f t="shared" si="28"/>
        <v>COLUMBIA</v>
      </c>
      <c r="H119" s="24"/>
      <c r="I119" s="21">
        <f t="shared" si="40"/>
        <v>2022</v>
      </c>
      <c r="J119" s="61">
        <f t="shared" si="38"/>
        <v>4310533</v>
      </c>
      <c r="K119" s="61">
        <f t="shared" si="41"/>
        <v>16297.999999999998</v>
      </c>
      <c r="L119" s="94">
        <f t="shared" si="41"/>
        <v>95038</v>
      </c>
      <c r="M119" s="94">
        <f t="shared" si="39"/>
        <v>434311</v>
      </c>
      <c r="N119" s="94">
        <f t="shared" si="39"/>
        <v>39269</v>
      </c>
      <c r="O119" s="94">
        <f t="shared" si="39"/>
        <v>53132</v>
      </c>
      <c r="P119" s="94">
        <f t="shared" si="39"/>
        <v>64409.000000000007</v>
      </c>
      <c r="Q119" s="61">
        <f t="shared" si="39"/>
        <v>22711</v>
      </c>
      <c r="R119" s="94">
        <f t="shared" si="39"/>
        <v>23277</v>
      </c>
      <c r="S119" s="61">
        <f t="shared" si="39"/>
        <v>203671</v>
      </c>
      <c r="T119" s="94">
        <f t="shared" si="39"/>
        <v>111382</v>
      </c>
      <c r="U119" s="94">
        <f t="shared" si="39"/>
        <v>1899</v>
      </c>
      <c r="V119" s="94">
        <f t="shared" si="39"/>
        <v>7268</v>
      </c>
      <c r="W119" s="94">
        <f t="shared" si="39"/>
        <v>7317</v>
      </c>
      <c r="X119" s="94">
        <f t="shared" si="39"/>
        <v>24816</v>
      </c>
      <c r="Y119" s="94">
        <f t="shared" si="39"/>
        <v>227290</v>
      </c>
      <c r="Z119" s="61">
        <f t="shared" si="39"/>
        <v>24311</v>
      </c>
      <c r="AA119" s="94">
        <f t="shared" si="39"/>
        <v>89577</v>
      </c>
      <c r="AB119" s="61">
        <f t="shared" si="39"/>
        <v>67557</v>
      </c>
      <c r="AC119" s="94">
        <f t="shared" si="39"/>
        <v>8154</v>
      </c>
      <c r="AD119" s="94">
        <f t="shared" si="39"/>
        <v>382389</v>
      </c>
      <c r="AE119" s="94">
        <f t="shared" si="39"/>
        <v>50441</v>
      </c>
      <c r="AF119" s="94">
        <f t="shared" si="39"/>
        <v>126692</v>
      </c>
      <c r="AG119" s="61">
        <f t="shared" si="39"/>
        <v>30739</v>
      </c>
      <c r="AH119" s="94">
        <f t="shared" si="39"/>
        <v>350485</v>
      </c>
      <c r="AI119" s="61">
        <f t="shared" si="39"/>
        <v>11724</v>
      </c>
      <c r="AJ119" s="94">
        <f t="shared" si="39"/>
        <v>819735</v>
      </c>
      <c r="AK119" s="94">
        <f t="shared" si="39"/>
        <v>86359</v>
      </c>
      <c r="AL119" s="94">
        <f t="shared" si="39"/>
        <v>1633</v>
      </c>
      <c r="AM119" s="94">
        <f t="shared" si="39"/>
        <v>26555</v>
      </c>
      <c r="AN119" s="61">
        <f t="shared" si="39"/>
        <v>79977</v>
      </c>
      <c r="AO119" s="94">
        <f t="shared" si="39"/>
        <v>26339</v>
      </c>
      <c r="AP119" s="94">
        <f t="shared" si="39"/>
        <v>7001</v>
      </c>
      <c r="AQ119" s="94">
        <f t="shared" si="39"/>
        <v>26777</v>
      </c>
      <c r="AR119" s="94">
        <f t="shared" si="39"/>
        <v>650556</v>
      </c>
      <c r="AS119" s="94">
        <f t="shared" si="39"/>
        <v>1338</v>
      </c>
      <c r="AT119" s="94">
        <f t="shared" si="39"/>
        <v>110106</v>
      </c>
      <c r="AU119" s="66"/>
      <c r="AV119" s="14"/>
      <c r="AW119" s="14"/>
    </row>
    <row r="120" spans="1:49" ht="15.75" x14ac:dyDescent="0.25">
      <c r="A120" s="6">
        <v>2019</v>
      </c>
      <c r="B120" s="4" t="s">
        <v>92</v>
      </c>
      <c r="C120" s="6">
        <v>105.861</v>
      </c>
      <c r="D120" t="str">
        <f t="shared" si="25"/>
        <v>WA</v>
      </c>
      <c r="E120" s="6">
        <v>2019</v>
      </c>
      <c r="F120">
        <f t="shared" si="27"/>
        <v>105861</v>
      </c>
      <c r="G120" t="str">
        <f t="shared" si="28"/>
        <v>COWLITZ</v>
      </c>
      <c r="H120" s="24"/>
      <c r="I120" s="21">
        <f t="shared" si="40"/>
        <v>2023</v>
      </c>
      <c r="J120" s="61">
        <f t="shared" si="38"/>
        <v>4352386</v>
      </c>
      <c r="K120" s="61">
        <f t="shared" si="41"/>
        <v>16341.000000000002</v>
      </c>
      <c r="L120" s="94">
        <f t="shared" si="41"/>
        <v>96144</v>
      </c>
      <c r="M120" s="94">
        <f t="shared" si="39"/>
        <v>439156</v>
      </c>
      <c r="N120" s="94">
        <f t="shared" si="39"/>
        <v>39474</v>
      </c>
      <c r="O120" s="94">
        <f t="shared" si="39"/>
        <v>53651</v>
      </c>
      <c r="P120" s="94">
        <f t="shared" si="39"/>
        <v>64595</v>
      </c>
      <c r="Q120" s="61">
        <f t="shared" si="39"/>
        <v>22867</v>
      </c>
      <c r="R120" s="94">
        <f t="shared" si="39"/>
        <v>23393</v>
      </c>
      <c r="S120" s="61">
        <f t="shared" si="39"/>
        <v>208061</v>
      </c>
      <c r="T120" s="94">
        <f t="shared" si="39"/>
        <v>111921</v>
      </c>
      <c r="U120" s="94">
        <f t="shared" si="39"/>
        <v>1904</v>
      </c>
      <c r="V120" s="94">
        <f t="shared" si="39"/>
        <v>7280</v>
      </c>
      <c r="W120" s="94">
        <f t="shared" si="39"/>
        <v>7333</v>
      </c>
      <c r="X120" s="94">
        <f t="shared" si="39"/>
        <v>25063</v>
      </c>
      <c r="Y120" s="94">
        <f t="shared" si="39"/>
        <v>229477</v>
      </c>
      <c r="Z120" s="61">
        <f t="shared" si="39"/>
        <v>24552</v>
      </c>
      <c r="AA120" s="94">
        <f t="shared" si="39"/>
        <v>90289</v>
      </c>
      <c r="AB120" s="61">
        <f t="shared" si="39"/>
        <v>67781</v>
      </c>
      <c r="AC120" s="94">
        <f t="shared" si="39"/>
        <v>8200</v>
      </c>
      <c r="AD120" s="94">
        <f t="shared" si="39"/>
        <v>385260</v>
      </c>
      <c r="AE120" s="94">
        <f t="shared" si="39"/>
        <v>50941</v>
      </c>
      <c r="AF120" s="94">
        <f t="shared" si="39"/>
        <v>127579</v>
      </c>
      <c r="AG120" s="61">
        <f t="shared" si="39"/>
        <v>30789</v>
      </c>
      <c r="AH120" s="94">
        <f t="shared" si="39"/>
        <v>353363</v>
      </c>
      <c r="AI120" s="61">
        <f t="shared" si="39"/>
        <v>11803</v>
      </c>
      <c r="AJ120" s="94">
        <f t="shared" si="39"/>
        <v>823929</v>
      </c>
      <c r="AK120" s="94">
        <f t="shared" si="39"/>
        <v>87392</v>
      </c>
      <c r="AL120" s="94">
        <f t="shared" si="39"/>
        <v>1627</v>
      </c>
      <c r="AM120" s="94">
        <f t="shared" si="39"/>
        <v>26683</v>
      </c>
      <c r="AN120" s="61">
        <f t="shared" si="39"/>
        <v>80482</v>
      </c>
      <c r="AO120" s="94">
        <f t="shared" si="39"/>
        <v>26419</v>
      </c>
      <c r="AP120" s="94">
        <f t="shared" si="39"/>
        <v>7022</v>
      </c>
      <c r="AQ120" s="94">
        <f t="shared" si="39"/>
        <v>26920</v>
      </c>
      <c r="AR120" s="94">
        <f t="shared" si="39"/>
        <v>662161</v>
      </c>
      <c r="AS120" s="94">
        <f t="shared" si="39"/>
        <v>1335</v>
      </c>
      <c r="AT120" s="94">
        <f t="shared" si="39"/>
        <v>111199</v>
      </c>
      <c r="AU120" s="66"/>
      <c r="AV120" s="14"/>
      <c r="AW120" s="14"/>
    </row>
    <row r="121" spans="1:49" ht="15.75" x14ac:dyDescent="0.25">
      <c r="A121" s="6">
        <v>2019</v>
      </c>
      <c r="B121" s="4" t="s">
        <v>93</v>
      </c>
      <c r="C121" s="6">
        <v>42.53</v>
      </c>
      <c r="D121" t="str">
        <f t="shared" si="25"/>
        <v>WA</v>
      </c>
      <c r="E121" s="6">
        <v>2019</v>
      </c>
      <c r="F121">
        <f t="shared" si="27"/>
        <v>42530</v>
      </c>
      <c r="G121" t="str">
        <f t="shared" si="28"/>
        <v>DOUGLAS</v>
      </c>
      <c r="H121" s="24"/>
      <c r="I121" s="21">
        <f t="shared" si="40"/>
        <v>2024</v>
      </c>
      <c r="J121" s="61">
        <f t="shared" si="38"/>
        <v>4394519</v>
      </c>
      <c r="K121" s="61">
        <f t="shared" si="41"/>
        <v>16383</v>
      </c>
      <c r="L121" s="94">
        <f t="shared" si="41"/>
        <v>97256</v>
      </c>
      <c r="M121" s="94">
        <f t="shared" si="39"/>
        <v>444028</v>
      </c>
      <c r="N121" s="94">
        <f t="shared" si="39"/>
        <v>39678</v>
      </c>
      <c r="O121" s="94">
        <f t="shared" si="39"/>
        <v>54171</v>
      </c>
      <c r="P121" s="94">
        <f t="shared" si="39"/>
        <v>64780</v>
      </c>
      <c r="Q121" s="61">
        <f t="shared" si="39"/>
        <v>23022</v>
      </c>
      <c r="R121" s="94">
        <f t="shared" si="39"/>
        <v>23508</v>
      </c>
      <c r="S121" s="61">
        <f t="shared" si="39"/>
        <v>212533</v>
      </c>
      <c r="T121" s="94">
        <f t="shared" si="39"/>
        <v>112459</v>
      </c>
      <c r="U121" s="94">
        <f t="shared" si="39"/>
        <v>1910</v>
      </c>
      <c r="V121" s="94">
        <f t="shared" si="39"/>
        <v>7292</v>
      </c>
      <c r="W121" s="94">
        <f t="shared" si="39"/>
        <v>7349</v>
      </c>
      <c r="X121" s="94">
        <f t="shared" si="39"/>
        <v>25310</v>
      </c>
      <c r="Y121" s="94">
        <f t="shared" si="39"/>
        <v>231676</v>
      </c>
      <c r="Z121" s="61">
        <f t="shared" si="39"/>
        <v>24794</v>
      </c>
      <c r="AA121" s="94">
        <f t="shared" si="39"/>
        <v>91005</v>
      </c>
      <c r="AB121" s="61">
        <f t="shared" si="39"/>
        <v>68003</v>
      </c>
      <c r="AC121" s="94">
        <f t="shared" si="39"/>
        <v>8247</v>
      </c>
      <c r="AD121" s="94">
        <f t="shared" si="39"/>
        <v>388140</v>
      </c>
      <c r="AE121" s="94">
        <f t="shared" si="39"/>
        <v>51442</v>
      </c>
      <c r="AF121" s="94">
        <f t="shared" si="39"/>
        <v>128465</v>
      </c>
      <c r="AG121" s="61">
        <f t="shared" si="39"/>
        <v>30837</v>
      </c>
      <c r="AH121" s="94">
        <f t="shared" si="39"/>
        <v>356243</v>
      </c>
      <c r="AI121" s="61">
        <f t="shared" si="39"/>
        <v>11881</v>
      </c>
      <c r="AJ121" s="94">
        <f t="shared" si="39"/>
        <v>828092</v>
      </c>
      <c r="AK121" s="94">
        <f t="shared" si="39"/>
        <v>88432</v>
      </c>
      <c r="AL121" s="94">
        <f t="shared" si="39"/>
        <v>1620</v>
      </c>
      <c r="AM121" s="94">
        <f t="shared" si="39"/>
        <v>26810</v>
      </c>
      <c r="AN121" s="61">
        <f t="shared" si="39"/>
        <v>80988</v>
      </c>
      <c r="AO121" s="94">
        <f t="shared" si="39"/>
        <v>26498</v>
      </c>
      <c r="AP121" s="94">
        <f t="shared" si="39"/>
        <v>7043</v>
      </c>
      <c r="AQ121" s="94">
        <f t="shared" si="39"/>
        <v>27063</v>
      </c>
      <c r="AR121" s="94">
        <f t="shared" si="39"/>
        <v>673932</v>
      </c>
      <c r="AS121" s="94">
        <f t="shared" si="39"/>
        <v>1333</v>
      </c>
      <c r="AT121" s="94">
        <f t="shared" si="39"/>
        <v>112296</v>
      </c>
      <c r="AU121" s="66"/>
      <c r="AV121" s="14"/>
      <c r="AW121" s="14"/>
    </row>
    <row r="122" spans="1:49" ht="15.75" x14ac:dyDescent="0.25">
      <c r="A122" s="6">
        <v>2019</v>
      </c>
      <c r="B122" s="4" t="s">
        <v>94</v>
      </c>
      <c r="C122" s="6">
        <v>7.74</v>
      </c>
      <c r="D122" t="str">
        <f t="shared" si="25"/>
        <v>WA</v>
      </c>
      <c r="E122" s="6">
        <v>2019</v>
      </c>
      <c r="F122">
        <f t="shared" si="27"/>
        <v>7740</v>
      </c>
      <c r="G122" t="str">
        <f t="shared" si="28"/>
        <v>FERRY</v>
      </c>
      <c r="H122" s="24"/>
      <c r="I122" s="21">
        <f t="shared" si="40"/>
        <v>2025</v>
      </c>
      <c r="J122" s="61">
        <f t="shared" si="38"/>
        <v>4436792</v>
      </c>
      <c r="K122" s="61">
        <f t="shared" si="41"/>
        <v>16424</v>
      </c>
      <c r="L122" s="94">
        <f t="shared" si="41"/>
        <v>98372</v>
      </c>
      <c r="M122" s="94">
        <f t="shared" si="39"/>
        <v>448911</v>
      </c>
      <c r="N122" s="94">
        <f t="shared" si="39"/>
        <v>39879</v>
      </c>
      <c r="O122" s="94">
        <f t="shared" si="39"/>
        <v>54690</v>
      </c>
      <c r="P122" s="94">
        <f t="shared" si="39"/>
        <v>64961</v>
      </c>
      <c r="Q122" s="61">
        <f t="shared" si="39"/>
        <v>23176</v>
      </c>
      <c r="R122" s="94">
        <f t="shared" si="39"/>
        <v>23623</v>
      </c>
      <c r="S122" s="61">
        <f t="shared" si="39"/>
        <v>217079</v>
      </c>
      <c r="T122" s="94">
        <f t="shared" si="39"/>
        <v>112992</v>
      </c>
      <c r="U122" s="94">
        <f t="shared" si="39"/>
        <v>1916</v>
      </c>
      <c r="V122" s="94">
        <f t="shared" si="39"/>
        <v>7304</v>
      </c>
      <c r="W122" s="94">
        <f t="shared" si="39"/>
        <v>7364</v>
      </c>
      <c r="X122" s="94">
        <f t="shared" si="39"/>
        <v>25558</v>
      </c>
      <c r="Y122" s="94">
        <f t="shared" si="39"/>
        <v>233883</v>
      </c>
      <c r="Z122" s="61">
        <f t="shared" si="39"/>
        <v>25036</v>
      </c>
      <c r="AA122" s="94">
        <f t="shared" si="39"/>
        <v>91721</v>
      </c>
      <c r="AB122" s="61">
        <f t="shared" si="39"/>
        <v>68222</v>
      </c>
      <c r="AC122" s="94">
        <f t="shared" si="39"/>
        <v>8292</v>
      </c>
      <c r="AD122" s="94">
        <f t="shared" ref="AD122:AS122" si="42">SUMIFS($F:$F,$G:$G,AD$114,$A:$A,$I122,$D:$D,$H$115)</f>
        <v>391018</v>
      </c>
      <c r="AE122" s="94">
        <f t="shared" si="42"/>
        <v>51943</v>
      </c>
      <c r="AF122" s="94">
        <f t="shared" si="42"/>
        <v>129345</v>
      </c>
      <c r="AG122" s="61">
        <f t="shared" si="42"/>
        <v>30883</v>
      </c>
      <c r="AH122" s="94">
        <f t="shared" si="42"/>
        <v>359112</v>
      </c>
      <c r="AI122" s="61">
        <f t="shared" si="42"/>
        <v>11960</v>
      </c>
      <c r="AJ122" s="94">
        <f t="shared" si="42"/>
        <v>832199</v>
      </c>
      <c r="AK122" s="94">
        <f t="shared" si="42"/>
        <v>89477</v>
      </c>
      <c r="AL122" s="94">
        <f t="shared" si="42"/>
        <v>1613</v>
      </c>
      <c r="AM122" s="94">
        <f t="shared" si="42"/>
        <v>26935</v>
      </c>
      <c r="AN122" s="61">
        <f t="shared" si="42"/>
        <v>81492</v>
      </c>
      <c r="AO122" s="94">
        <f t="shared" si="42"/>
        <v>26575</v>
      </c>
      <c r="AP122" s="94">
        <f t="shared" si="42"/>
        <v>7063</v>
      </c>
      <c r="AQ122" s="94">
        <f t="shared" si="42"/>
        <v>27203</v>
      </c>
      <c r="AR122" s="94">
        <f t="shared" si="42"/>
        <v>685847</v>
      </c>
      <c r="AS122" s="94">
        <f t="shared" si="42"/>
        <v>1330</v>
      </c>
      <c r="AT122" s="94">
        <f t="shared" ref="M122:AT130" si="43">SUMIFS($F:$F,$G:$G,AT$114,$A:$A,$I122,$D:$D,$H$115)</f>
        <v>113394</v>
      </c>
      <c r="AU122" s="66"/>
      <c r="AV122" s="14"/>
      <c r="AW122" s="14"/>
    </row>
    <row r="123" spans="1:49" ht="15.75" x14ac:dyDescent="0.25">
      <c r="A123" s="6">
        <v>2019</v>
      </c>
      <c r="B123" s="4" t="s">
        <v>95</v>
      </c>
      <c r="C123" s="6">
        <v>94.081000000000003</v>
      </c>
      <c r="D123" t="str">
        <f t="shared" si="25"/>
        <v>WA</v>
      </c>
      <c r="E123" s="6">
        <v>2019</v>
      </c>
      <c r="F123">
        <f t="shared" si="27"/>
        <v>94081</v>
      </c>
      <c r="G123" t="str">
        <f t="shared" si="28"/>
        <v>FRANKLIN</v>
      </c>
      <c r="H123" s="24"/>
      <c r="I123" s="21">
        <f t="shared" si="40"/>
        <v>2026</v>
      </c>
      <c r="J123" s="61">
        <f t="shared" si="38"/>
        <v>4479155</v>
      </c>
      <c r="K123" s="61">
        <f t="shared" si="41"/>
        <v>16464</v>
      </c>
      <c r="L123" s="94">
        <f t="shared" si="41"/>
        <v>99490</v>
      </c>
      <c r="M123" s="94">
        <f t="shared" si="43"/>
        <v>453801</v>
      </c>
      <c r="N123" s="94">
        <f t="shared" si="43"/>
        <v>40077</v>
      </c>
      <c r="O123" s="94">
        <f t="shared" si="43"/>
        <v>55209</v>
      </c>
      <c r="P123" s="94">
        <f t="shared" si="43"/>
        <v>65138.000000000007</v>
      </c>
      <c r="Q123" s="61">
        <f t="shared" si="43"/>
        <v>23329</v>
      </c>
      <c r="R123" s="94">
        <f t="shared" si="43"/>
        <v>23736</v>
      </c>
      <c r="S123" s="61">
        <f t="shared" si="43"/>
        <v>221700</v>
      </c>
      <c r="T123" s="94">
        <f t="shared" si="43"/>
        <v>113520</v>
      </c>
      <c r="U123" s="94">
        <f t="shared" si="43"/>
        <v>1921</v>
      </c>
      <c r="V123" s="94">
        <f t="shared" si="43"/>
        <v>7315</v>
      </c>
      <c r="W123" s="94">
        <f t="shared" si="43"/>
        <v>7378</v>
      </c>
      <c r="X123" s="94">
        <f t="shared" si="43"/>
        <v>25805</v>
      </c>
      <c r="Y123" s="94">
        <f t="shared" si="43"/>
        <v>236093</v>
      </c>
      <c r="Z123" s="61">
        <f t="shared" si="43"/>
        <v>25278</v>
      </c>
      <c r="AA123" s="94">
        <f t="shared" si="43"/>
        <v>92435</v>
      </c>
      <c r="AB123" s="61">
        <f t="shared" si="43"/>
        <v>68437</v>
      </c>
      <c r="AC123" s="94">
        <f t="shared" si="43"/>
        <v>8337</v>
      </c>
      <c r="AD123" s="94">
        <f t="shared" si="43"/>
        <v>393889</v>
      </c>
      <c r="AE123" s="94">
        <f t="shared" si="43"/>
        <v>52444</v>
      </c>
      <c r="AF123" s="94">
        <f t="shared" si="43"/>
        <v>130217.00000000001</v>
      </c>
      <c r="AG123" s="61">
        <f t="shared" si="43"/>
        <v>30926</v>
      </c>
      <c r="AH123" s="94">
        <f t="shared" si="43"/>
        <v>361967</v>
      </c>
      <c r="AI123" s="61">
        <f t="shared" si="43"/>
        <v>12038</v>
      </c>
      <c r="AJ123" s="94">
        <f t="shared" si="43"/>
        <v>836238</v>
      </c>
      <c r="AK123" s="94">
        <f t="shared" si="43"/>
        <v>90524</v>
      </c>
      <c r="AL123" s="94">
        <f t="shared" si="43"/>
        <v>1606</v>
      </c>
      <c r="AM123" s="94">
        <f t="shared" si="43"/>
        <v>27058</v>
      </c>
      <c r="AN123" s="61">
        <f t="shared" si="43"/>
        <v>81993</v>
      </c>
      <c r="AO123" s="94">
        <f t="shared" si="43"/>
        <v>26651</v>
      </c>
      <c r="AP123" s="94">
        <f t="shared" si="43"/>
        <v>7083</v>
      </c>
      <c r="AQ123" s="94">
        <f t="shared" si="43"/>
        <v>27341</v>
      </c>
      <c r="AR123" s="94">
        <f t="shared" si="43"/>
        <v>697900</v>
      </c>
      <c r="AS123" s="94">
        <f t="shared" si="43"/>
        <v>1327</v>
      </c>
      <c r="AT123" s="94">
        <f t="shared" si="43"/>
        <v>114490</v>
      </c>
      <c r="AU123" s="66"/>
      <c r="AV123" s="14"/>
      <c r="AW123" s="14"/>
    </row>
    <row r="124" spans="1:49" ht="15.75" x14ac:dyDescent="0.25">
      <c r="A124" s="6">
        <v>2019</v>
      </c>
      <c r="B124" s="4" t="s">
        <v>96</v>
      </c>
      <c r="C124" s="6">
        <v>2.2010000000000001</v>
      </c>
      <c r="D124" t="str">
        <f t="shared" si="25"/>
        <v>WA</v>
      </c>
      <c r="E124" s="6">
        <v>2019</v>
      </c>
      <c r="F124">
        <f t="shared" si="27"/>
        <v>2201</v>
      </c>
      <c r="G124" t="str">
        <f t="shared" si="28"/>
        <v>GARFIELD</v>
      </c>
      <c r="H124" s="24"/>
      <c r="I124" s="21">
        <f t="shared" si="40"/>
        <v>2027</v>
      </c>
      <c r="J124" s="61">
        <f t="shared" si="38"/>
        <v>4521593</v>
      </c>
      <c r="K124" s="61">
        <f t="shared" si="41"/>
        <v>16503</v>
      </c>
      <c r="L124" s="94">
        <f t="shared" si="41"/>
        <v>100611</v>
      </c>
      <c r="M124" s="94">
        <f t="shared" si="43"/>
        <v>458695</v>
      </c>
      <c r="N124" s="94">
        <f t="shared" si="43"/>
        <v>40271</v>
      </c>
      <c r="O124" s="94">
        <f t="shared" si="43"/>
        <v>55727</v>
      </c>
      <c r="P124" s="94">
        <f t="shared" si="43"/>
        <v>65311.000000000007</v>
      </c>
      <c r="Q124" s="61">
        <f t="shared" si="43"/>
        <v>23480</v>
      </c>
      <c r="R124" s="94">
        <f t="shared" si="43"/>
        <v>23849</v>
      </c>
      <c r="S124" s="61">
        <f t="shared" si="43"/>
        <v>226394</v>
      </c>
      <c r="T124" s="94">
        <f t="shared" si="43"/>
        <v>114042</v>
      </c>
      <c r="U124" s="94">
        <f t="shared" si="43"/>
        <v>1927</v>
      </c>
      <c r="V124" s="94">
        <f t="shared" si="43"/>
        <v>7325</v>
      </c>
      <c r="W124" s="94">
        <f t="shared" si="43"/>
        <v>7391</v>
      </c>
      <c r="X124" s="94">
        <f t="shared" si="43"/>
        <v>26052</v>
      </c>
      <c r="Y124" s="94">
        <f t="shared" si="43"/>
        <v>238307</v>
      </c>
      <c r="Z124" s="61">
        <f t="shared" si="43"/>
        <v>25519</v>
      </c>
      <c r="AA124" s="94">
        <f t="shared" si="43"/>
        <v>93148</v>
      </c>
      <c r="AB124" s="61">
        <f t="shared" si="43"/>
        <v>68647</v>
      </c>
      <c r="AC124" s="94">
        <f t="shared" si="43"/>
        <v>8382</v>
      </c>
      <c r="AD124" s="94">
        <f t="shared" si="43"/>
        <v>396751</v>
      </c>
      <c r="AE124" s="94">
        <f t="shared" si="43"/>
        <v>52944</v>
      </c>
      <c r="AF124" s="94">
        <f t="shared" si="43"/>
        <v>131081</v>
      </c>
      <c r="AG124" s="61">
        <f t="shared" si="43"/>
        <v>30966</v>
      </c>
      <c r="AH124" s="94">
        <f t="shared" si="43"/>
        <v>364805</v>
      </c>
      <c r="AI124" s="61">
        <f t="shared" si="43"/>
        <v>12115</v>
      </c>
      <c r="AJ124" s="94">
        <f t="shared" si="43"/>
        <v>840207</v>
      </c>
      <c r="AK124" s="94">
        <f t="shared" si="43"/>
        <v>91573</v>
      </c>
      <c r="AL124" s="94">
        <f t="shared" si="43"/>
        <v>1598</v>
      </c>
      <c r="AM124" s="94">
        <f t="shared" si="43"/>
        <v>27179</v>
      </c>
      <c r="AN124" s="61">
        <f t="shared" si="43"/>
        <v>82491</v>
      </c>
      <c r="AO124" s="94">
        <f t="shared" si="43"/>
        <v>26725</v>
      </c>
      <c r="AP124" s="94">
        <f t="shared" si="43"/>
        <v>7103</v>
      </c>
      <c r="AQ124" s="94">
        <f t="shared" si="43"/>
        <v>27477</v>
      </c>
      <c r="AR124" s="94">
        <f t="shared" si="43"/>
        <v>710089</v>
      </c>
      <c r="AS124" s="94">
        <f t="shared" si="43"/>
        <v>1324</v>
      </c>
      <c r="AT124" s="94">
        <f t="shared" si="43"/>
        <v>115584</v>
      </c>
      <c r="AU124" s="66"/>
      <c r="AV124" s="14"/>
      <c r="AW124" s="14"/>
    </row>
    <row r="125" spans="1:49" ht="15.75" x14ac:dyDescent="0.25">
      <c r="A125" s="6">
        <v>2019</v>
      </c>
      <c r="B125" s="4" t="s">
        <v>97</v>
      </c>
      <c r="C125" s="6">
        <v>98.251999999999995</v>
      </c>
      <c r="D125" t="str">
        <f t="shared" si="25"/>
        <v>WA</v>
      </c>
      <c r="E125" s="6">
        <v>2019</v>
      </c>
      <c r="F125">
        <f t="shared" si="27"/>
        <v>98252</v>
      </c>
      <c r="G125" t="str">
        <f t="shared" si="28"/>
        <v>GRANT</v>
      </c>
      <c r="H125" s="24"/>
      <c r="I125" s="21">
        <f t="shared" si="40"/>
        <v>2028</v>
      </c>
      <c r="J125" s="61">
        <f t="shared" si="38"/>
        <v>4564006</v>
      </c>
      <c r="K125" s="61">
        <f t="shared" si="41"/>
        <v>16540</v>
      </c>
      <c r="L125" s="94">
        <f t="shared" si="41"/>
        <v>101731</v>
      </c>
      <c r="M125" s="94">
        <f t="shared" si="43"/>
        <v>463582</v>
      </c>
      <c r="N125" s="94">
        <f t="shared" si="43"/>
        <v>40461</v>
      </c>
      <c r="O125" s="94">
        <f t="shared" si="43"/>
        <v>56243</v>
      </c>
      <c r="P125" s="94">
        <f t="shared" si="43"/>
        <v>65477.999999999993</v>
      </c>
      <c r="Q125" s="61">
        <f t="shared" si="43"/>
        <v>23630</v>
      </c>
      <c r="R125" s="94">
        <f t="shared" si="43"/>
        <v>23959</v>
      </c>
      <c r="S125" s="61">
        <f t="shared" si="43"/>
        <v>231160</v>
      </c>
      <c r="T125" s="94">
        <f t="shared" si="43"/>
        <v>114555</v>
      </c>
      <c r="U125" s="94">
        <f t="shared" si="43"/>
        <v>1932</v>
      </c>
      <c r="V125" s="94">
        <f t="shared" si="43"/>
        <v>7335</v>
      </c>
      <c r="W125" s="94">
        <f t="shared" si="43"/>
        <v>7404</v>
      </c>
      <c r="X125" s="94">
        <f t="shared" si="43"/>
        <v>26298</v>
      </c>
      <c r="Y125" s="94">
        <f t="shared" si="43"/>
        <v>240518</v>
      </c>
      <c r="Z125" s="61">
        <f t="shared" si="43"/>
        <v>25760</v>
      </c>
      <c r="AA125" s="94">
        <f t="shared" si="43"/>
        <v>93858</v>
      </c>
      <c r="AB125" s="61">
        <f t="shared" si="43"/>
        <v>68851</v>
      </c>
      <c r="AC125" s="94">
        <f t="shared" si="43"/>
        <v>8425</v>
      </c>
      <c r="AD125" s="94">
        <f t="shared" si="43"/>
        <v>399595</v>
      </c>
      <c r="AE125" s="94">
        <f t="shared" si="43"/>
        <v>53442</v>
      </c>
      <c r="AF125" s="94">
        <f t="shared" si="43"/>
        <v>131934</v>
      </c>
      <c r="AG125" s="61">
        <f t="shared" si="43"/>
        <v>31003</v>
      </c>
      <c r="AH125" s="94">
        <f t="shared" si="43"/>
        <v>367619</v>
      </c>
      <c r="AI125" s="61">
        <f t="shared" si="43"/>
        <v>12192</v>
      </c>
      <c r="AJ125" s="94">
        <f t="shared" si="43"/>
        <v>844087</v>
      </c>
      <c r="AK125" s="94">
        <f t="shared" si="43"/>
        <v>92623</v>
      </c>
      <c r="AL125" s="94">
        <f t="shared" si="43"/>
        <v>1591</v>
      </c>
      <c r="AM125" s="94">
        <f t="shared" si="43"/>
        <v>27296</v>
      </c>
      <c r="AN125" s="61">
        <f t="shared" si="43"/>
        <v>82984</v>
      </c>
      <c r="AO125" s="94">
        <f t="shared" si="43"/>
        <v>26797</v>
      </c>
      <c r="AP125" s="94">
        <f t="shared" si="43"/>
        <v>7121</v>
      </c>
      <c r="AQ125" s="94">
        <f t="shared" si="43"/>
        <v>27610</v>
      </c>
      <c r="AR125" s="94">
        <f t="shared" si="43"/>
        <v>722398</v>
      </c>
      <c r="AS125" s="94">
        <f t="shared" si="43"/>
        <v>1320</v>
      </c>
      <c r="AT125" s="94">
        <f t="shared" si="43"/>
        <v>116674</v>
      </c>
      <c r="AU125" s="66"/>
      <c r="AV125" s="14"/>
      <c r="AW125" s="14"/>
    </row>
    <row r="126" spans="1:49" ht="15.75" x14ac:dyDescent="0.25">
      <c r="A126" s="6">
        <v>2019</v>
      </c>
      <c r="B126" s="4" t="s">
        <v>98</v>
      </c>
      <c r="C126" s="6">
        <v>72.572999999999993</v>
      </c>
      <c r="D126" t="str">
        <f t="shared" si="25"/>
        <v>WA</v>
      </c>
      <c r="E126" s="6">
        <v>2019</v>
      </c>
      <c r="F126">
        <f t="shared" si="27"/>
        <v>72573</v>
      </c>
      <c r="G126" t="str">
        <f t="shared" si="28"/>
        <v>GRAYS HARBOR</v>
      </c>
      <c r="H126" s="24"/>
      <c r="I126" s="21">
        <f t="shared" si="40"/>
        <v>2029</v>
      </c>
      <c r="J126" s="61">
        <f t="shared" si="38"/>
        <v>4606454</v>
      </c>
      <c r="K126" s="61">
        <f t="shared" si="41"/>
        <v>16576</v>
      </c>
      <c r="L126" s="94">
        <f t="shared" si="41"/>
        <v>102851</v>
      </c>
      <c r="M126" s="94">
        <f t="shared" si="43"/>
        <v>468468</v>
      </c>
      <c r="N126" s="94">
        <f t="shared" si="43"/>
        <v>40648</v>
      </c>
      <c r="O126" s="94">
        <f t="shared" si="43"/>
        <v>56757</v>
      </c>
      <c r="P126" s="94">
        <f t="shared" si="43"/>
        <v>65640</v>
      </c>
      <c r="Q126" s="61">
        <f t="shared" si="43"/>
        <v>23777</v>
      </c>
      <c r="R126" s="94">
        <f t="shared" si="43"/>
        <v>24068</v>
      </c>
      <c r="S126" s="61">
        <f t="shared" si="43"/>
        <v>235999</v>
      </c>
      <c r="T126" s="94">
        <f t="shared" si="43"/>
        <v>115062</v>
      </c>
      <c r="U126" s="94">
        <f t="shared" si="43"/>
        <v>1937</v>
      </c>
      <c r="V126" s="94">
        <f t="shared" si="43"/>
        <v>7344</v>
      </c>
      <c r="W126" s="94">
        <f t="shared" si="43"/>
        <v>7415</v>
      </c>
      <c r="X126" s="94">
        <f t="shared" si="43"/>
        <v>26543</v>
      </c>
      <c r="Y126" s="94">
        <f t="shared" si="43"/>
        <v>242730</v>
      </c>
      <c r="Z126" s="61">
        <f t="shared" si="43"/>
        <v>26000</v>
      </c>
      <c r="AA126" s="94">
        <f t="shared" si="43"/>
        <v>94565</v>
      </c>
      <c r="AB126" s="61">
        <f t="shared" si="43"/>
        <v>69050</v>
      </c>
      <c r="AC126" s="94">
        <f t="shared" si="43"/>
        <v>8468</v>
      </c>
      <c r="AD126" s="94">
        <f t="shared" si="43"/>
        <v>402427</v>
      </c>
      <c r="AE126" s="94">
        <f t="shared" si="43"/>
        <v>53939</v>
      </c>
      <c r="AF126" s="94">
        <f t="shared" si="43"/>
        <v>132777</v>
      </c>
      <c r="AG126" s="61">
        <f t="shared" si="43"/>
        <v>31037</v>
      </c>
      <c r="AH126" s="94">
        <f t="shared" si="43"/>
        <v>370412</v>
      </c>
      <c r="AI126" s="61">
        <f t="shared" si="43"/>
        <v>12269</v>
      </c>
      <c r="AJ126" s="94">
        <f t="shared" si="43"/>
        <v>847889</v>
      </c>
      <c r="AK126" s="94">
        <f t="shared" si="43"/>
        <v>93675</v>
      </c>
      <c r="AL126" s="94">
        <f t="shared" si="43"/>
        <v>1583</v>
      </c>
      <c r="AM126" s="94">
        <f t="shared" si="43"/>
        <v>27411</v>
      </c>
      <c r="AN126" s="61">
        <f t="shared" si="43"/>
        <v>83473</v>
      </c>
      <c r="AO126" s="94">
        <f t="shared" si="43"/>
        <v>26867</v>
      </c>
      <c r="AP126" s="94">
        <f t="shared" si="43"/>
        <v>7140</v>
      </c>
      <c r="AQ126" s="94">
        <f t="shared" si="43"/>
        <v>27741</v>
      </c>
      <c r="AR126" s="94">
        <f t="shared" si="43"/>
        <v>734838</v>
      </c>
      <c r="AS126" s="94">
        <f t="shared" si="43"/>
        <v>1317</v>
      </c>
      <c r="AT126" s="94">
        <f t="shared" si="43"/>
        <v>117761</v>
      </c>
      <c r="AU126" s="66"/>
      <c r="AV126" s="14"/>
      <c r="AW126" s="14"/>
    </row>
    <row r="127" spans="1:49" ht="15.75" x14ac:dyDescent="0.25">
      <c r="A127" s="6">
        <v>2019</v>
      </c>
      <c r="B127" s="4" t="s">
        <v>99</v>
      </c>
      <c r="C127" s="6">
        <v>83.501999999999995</v>
      </c>
      <c r="D127" t="str">
        <f t="shared" si="25"/>
        <v>WA</v>
      </c>
      <c r="E127" s="6">
        <v>2019</v>
      </c>
      <c r="F127">
        <f t="shared" si="27"/>
        <v>83502</v>
      </c>
      <c r="G127" t="str">
        <f t="shared" si="28"/>
        <v>ISLAND</v>
      </c>
      <c r="H127" s="24"/>
      <c r="I127" s="21">
        <f t="shared" si="40"/>
        <v>2030</v>
      </c>
      <c r="J127" s="61">
        <f t="shared" si="38"/>
        <v>4648897</v>
      </c>
      <c r="K127" s="61">
        <f t="shared" si="41"/>
        <v>16611</v>
      </c>
      <c r="L127" s="94">
        <f t="shared" si="41"/>
        <v>103972</v>
      </c>
      <c r="M127" s="94">
        <f t="shared" si="43"/>
        <v>473349</v>
      </c>
      <c r="N127" s="94">
        <f t="shared" si="43"/>
        <v>40830</v>
      </c>
      <c r="O127" s="94">
        <f t="shared" si="43"/>
        <v>57269</v>
      </c>
      <c r="P127" s="94">
        <f t="shared" si="43"/>
        <v>65797</v>
      </c>
      <c r="Q127" s="61">
        <f t="shared" si="43"/>
        <v>23923</v>
      </c>
      <c r="R127" s="94">
        <f t="shared" si="43"/>
        <v>24175</v>
      </c>
      <c r="S127" s="61">
        <f t="shared" si="43"/>
        <v>240910</v>
      </c>
      <c r="T127" s="94">
        <f t="shared" si="43"/>
        <v>115560</v>
      </c>
      <c r="U127" s="94">
        <f t="shared" si="43"/>
        <v>1942</v>
      </c>
      <c r="V127" s="94">
        <f t="shared" si="43"/>
        <v>7352</v>
      </c>
      <c r="W127" s="94">
        <f t="shared" si="43"/>
        <v>7426</v>
      </c>
      <c r="X127" s="94">
        <f t="shared" si="43"/>
        <v>26787</v>
      </c>
      <c r="Y127" s="94">
        <f t="shared" si="43"/>
        <v>244941</v>
      </c>
      <c r="Z127" s="61">
        <f t="shared" si="43"/>
        <v>26239</v>
      </c>
      <c r="AA127" s="94">
        <f t="shared" si="43"/>
        <v>95270</v>
      </c>
      <c r="AB127" s="61">
        <f t="shared" si="43"/>
        <v>69244</v>
      </c>
      <c r="AC127" s="94">
        <f t="shared" si="43"/>
        <v>8510</v>
      </c>
      <c r="AD127" s="94">
        <f t="shared" si="43"/>
        <v>405244</v>
      </c>
      <c r="AE127" s="94">
        <f t="shared" si="43"/>
        <v>54433</v>
      </c>
      <c r="AF127" s="94">
        <f t="shared" si="43"/>
        <v>133610</v>
      </c>
      <c r="AG127" s="61">
        <f t="shared" si="43"/>
        <v>31068</v>
      </c>
      <c r="AH127" s="94">
        <f t="shared" si="43"/>
        <v>373182</v>
      </c>
      <c r="AI127" s="61">
        <f t="shared" si="43"/>
        <v>12344</v>
      </c>
      <c r="AJ127" s="94">
        <f t="shared" si="43"/>
        <v>851605</v>
      </c>
      <c r="AK127" s="94">
        <f t="shared" si="43"/>
        <v>94727</v>
      </c>
      <c r="AL127" s="94">
        <f t="shared" si="43"/>
        <v>1576</v>
      </c>
      <c r="AM127" s="94">
        <f t="shared" si="43"/>
        <v>27523</v>
      </c>
      <c r="AN127" s="61">
        <f t="shared" si="43"/>
        <v>83958</v>
      </c>
      <c r="AO127" s="94">
        <f t="shared" si="43"/>
        <v>26934</v>
      </c>
      <c r="AP127" s="94">
        <f t="shared" si="43"/>
        <v>7158</v>
      </c>
      <c r="AQ127" s="94">
        <f t="shared" si="43"/>
        <v>27869</v>
      </c>
      <c r="AR127" s="94">
        <f t="shared" si="43"/>
        <v>747401</v>
      </c>
      <c r="AS127" s="94">
        <f t="shared" si="43"/>
        <v>1314</v>
      </c>
      <c r="AT127" s="94">
        <f t="shared" si="43"/>
        <v>118844</v>
      </c>
      <c r="AU127" s="66"/>
      <c r="AV127" s="14"/>
      <c r="AW127" s="14"/>
    </row>
    <row r="128" spans="1:49" ht="15.75" x14ac:dyDescent="0.25">
      <c r="A128" s="6">
        <v>2019</v>
      </c>
      <c r="B128" s="4" t="s">
        <v>100</v>
      </c>
      <c r="C128" s="6">
        <v>31.411999999999999</v>
      </c>
      <c r="D128" t="str">
        <f t="shared" si="25"/>
        <v>WA</v>
      </c>
      <c r="E128" s="6">
        <v>2019</v>
      </c>
      <c r="F128">
        <f t="shared" si="27"/>
        <v>31412</v>
      </c>
      <c r="G128" t="str">
        <f t="shared" si="28"/>
        <v>JEFFERSON</v>
      </c>
      <c r="H128" s="24"/>
      <c r="I128" s="21">
        <f t="shared" si="40"/>
        <v>2031</v>
      </c>
      <c r="J128" s="61">
        <f t="shared" si="38"/>
        <v>4690703</v>
      </c>
      <c r="K128" s="61">
        <f t="shared" si="41"/>
        <v>16642</v>
      </c>
      <c r="L128" s="94">
        <f t="shared" si="41"/>
        <v>105078</v>
      </c>
      <c r="M128" s="94">
        <f t="shared" si="43"/>
        <v>478160</v>
      </c>
      <c r="N128" s="94">
        <f t="shared" si="43"/>
        <v>41003</v>
      </c>
      <c r="O128" s="94">
        <f t="shared" si="43"/>
        <v>57771</v>
      </c>
      <c r="P128" s="94">
        <f t="shared" si="43"/>
        <v>65939</v>
      </c>
      <c r="Q128" s="61">
        <f t="shared" si="43"/>
        <v>24063</v>
      </c>
      <c r="R128" s="94">
        <f t="shared" si="43"/>
        <v>24278</v>
      </c>
      <c r="S128" s="61">
        <f t="shared" si="43"/>
        <v>245862</v>
      </c>
      <c r="T128" s="94">
        <f t="shared" si="43"/>
        <v>116035</v>
      </c>
      <c r="U128" s="94">
        <f t="shared" si="43"/>
        <v>1946</v>
      </c>
      <c r="V128" s="94">
        <f t="shared" si="43"/>
        <v>7359</v>
      </c>
      <c r="W128" s="94">
        <f t="shared" si="43"/>
        <v>7435</v>
      </c>
      <c r="X128" s="94">
        <f t="shared" si="43"/>
        <v>27026</v>
      </c>
      <c r="Y128" s="94">
        <f t="shared" si="43"/>
        <v>247117</v>
      </c>
      <c r="Z128" s="61">
        <f t="shared" si="43"/>
        <v>26473</v>
      </c>
      <c r="AA128" s="94">
        <f t="shared" si="43"/>
        <v>95958</v>
      </c>
      <c r="AB128" s="61">
        <f t="shared" si="43"/>
        <v>69423</v>
      </c>
      <c r="AC128" s="94">
        <f t="shared" si="43"/>
        <v>8550</v>
      </c>
      <c r="AD128" s="94">
        <f t="shared" si="43"/>
        <v>407990</v>
      </c>
      <c r="AE128" s="94">
        <f t="shared" si="43"/>
        <v>54918</v>
      </c>
      <c r="AF128" s="94">
        <f t="shared" si="43"/>
        <v>134414</v>
      </c>
      <c r="AG128" s="61">
        <f t="shared" si="43"/>
        <v>31091</v>
      </c>
      <c r="AH128" s="94">
        <f t="shared" si="43"/>
        <v>375877</v>
      </c>
      <c r="AI128" s="61">
        <f t="shared" si="43"/>
        <v>12418</v>
      </c>
      <c r="AJ128" s="94">
        <f t="shared" si="43"/>
        <v>855123</v>
      </c>
      <c r="AK128" s="94">
        <f t="shared" si="43"/>
        <v>95766</v>
      </c>
      <c r="AL128" s="94">
        <f t="shared" si="43"/>
        <v>1568</v>
      </c>
      <c r="AM128" s="94">
        <f t="shared" si="43"/>
        <v>27629</v>
      </c>
      <c r="AN128" s="61">
        <f t="shared" si="43"/>
        <v>84427</v>
      </c>
      <c r="AO128" s="94">
        <f t="shared" si="43"/>
        <v>26996</v>
      </c>
      <c r="AP128" s="94">
        <f t="shared" si="43"/>
        <v>7174</v>
      </c>
      <c r="AQ128" s="94">
        <f t="shared" si="43"/>
        <v>27990</v>
      </c>
      <c r="AR128" s="94">
        <f t="shared" si="43"/>
        <v>759988</v>
      </c>
      <c r="AS128" s="94">
        <f t="shared" si="43"/>
        <v>1310</v>
      </c>
      <c r="AT128" s="94">
        <f t="shared" si="43"/>
        <v>119906</v>
      </c>
      <c r="AU128" s="66"/>
      <c r="AV128" s="14"/>
      <c r="AW128" s="14"/>
    </row>
    <row r="129" spans="1:49" ht="15.75" x14ac:dyDescent="0.25">
      <c r="A129" s="6">
        <v>2019</v>
      </c>
      <c r="B129" s="4" t="s">
        <v>101</v>
      </c>
      <c r="C129" s="6">
        <v>2235.3220000000001</v>
      </c>
      <c r="D129" t="str">
        <f t="shared" si="25"/>
        <v>WA</v>
      </c>
      <c r="E129" s="6">
        <v>2019</v>
      </c>
      <c r="F129">
        <f t="shared" si="27"/>
        <v>2235322</v>
      </c>
      <c r="G129" t="str">
        <f t="shared" si="28"/>
        <v>KING</v>
      </c>
      <c r="H129" s="24"/>
      <c r="I129" s="21">
        <f t="shared" si="40"/>
        <v>2032</v>
      </c>
      <c r="J129" s="61">
        <f t="shared" si="38"/>
        <v>4731839</v>
      </c>
      <c r="K129" s="61">
        <f t="shared" si="41"/>
        <v>16669</v>
      </c>
      <c r="L129" s="94">
        <f t="shared" si="41"/>
        <v>106169</v>
      </c>
      <c r="M129" s="94">
        <f t="shared" si="43"/>
        <v>482896</v>
      </c>
      <c r="N129" s="94">
        <f t="shared" si="43"/>
        <v>41166</v>
      </c>
      <c r="O129" s="94">
        <f t="shared" si="43"/>
        <v>58262</v>
      </c>
      <c r="P129" s="94">
        <f t="shared" si="43"/>
        <v>66067</v>
      </c>
      <c r="Q129" s="61">
        <f t="shared" si="43"/>
        <v>24199</v>
      </c>
      <c r="R129" s="94">
        <f t="shared" si="43"/>
        <v>24375</v>
      </c>
      <c r="S129" s="61">
        <f t="shared" si="43"/>
        <v>250852</v>
      </c>
      <c r="T129" s="94">
        <f t="shared" si="43"/>
        <v>116486</v>
      </c>
      <c r="U129" s="94">
        <f t="shared" si="43"/>
        <v>1950</v>
      </c>
      <c r="V129" s="94">
        <f t="shared" si="43"/>
        <v>7364</v>
      </c>
      <c r="W129" s="94">
        <f t="shared" si="43"/>
        <v>7442</v>
      </c>
      <c r="X129" s="94">
        <f t="shared" si="43"/>
        <v>27261</v>
      </c>
      <c r="Y129" s="94">
        <f t="shared" si="43"/>
        <v>249257</v>
      </c>
      <c r="Z129" s="61">
        <f t="shared" si="43"/>
        <v>26703</v>
      </c>
      <c r="AA129" s="94">
        <f t="shared" si="43"/>
        <v>96630</v>
      </c>
      <c r="AB129" s="61">
        <f t="shared" si="43"/>
        <v>69587</v>
      </c>
      <c r="AC129" s="94">
        <f t="shared" si="43"/>
        <v>8588</v>
      </c>
      <c r="AD129" s="94">
        <f t="shared" si="43"/>
        <v>410664</v>
      </c>
      <c r="AE129" s="94">
        <f t="shared" si="43"/>
        <v>55394</v>
      </c>
      <c r="AF129" s="94">
        <f t="shared" si="43"/>
        <v>135188</v>
      </c>
      <c r="AG129" s="61">
        <f t="shared" si="43"/>
        <v>31107</v>
      </c>
      <c r="AH129" s="94">
        <f t="shared" si="43"/>
        <v>378495</v>
      </c>
      <c r="AI129" s="61">
        <f t="shared" si="43"/>
        <v>12489</v>
      </c>
      <c r="AJ129" s="94">
        <f t="shared" si="43"/>
        <v>858433</v>
      </c>
      <c r="AK129" s="94">
        <f t="shared" si="43"/>
        <v>96792</v>
      </c>
      <c r="AL129" s="94">
        <f t="shared" si="43"/>
        <v>1559</v>
      </c>
      <c r="AM129" s="94">
        <f t="shared" si="43"/>
        <v>27728</v>
      </c>
      <c r="AN129" s="61">
        <f t="shared" si="43"/>
        <v>84880</v>
      </c>
      <c r="AO129" s="94">
        <f t="shared" si="43"/>
        <v>27052</v>
      </c>
      <c r="AP129" s="94">
        <f t="shared" si="43"/>
        <v>7189</v>
      </c>
      <c r="AQ129" s="94">
        <f t="shared" si="43"/>
        <v>28105</v>
      </c>
      <c r="AR129" s="94">
        <f t="shared" si="43"/>
        <v>772588</v>
      </c>
      <c r="AS129" s="94">
        <f t="shared" si="43"/>
        <v>1306</v>
      </c>
      <c r="AT129" s="94">
        <f t="shared" si="43"/>
        <v>120947</v>
      </c>
      <c r="AU129" s="66"/>
      <c r="AV129" s="14"/>
      <c r="AW129" s="14"/>
    </row>
    <row r="130" spans="1:49" ht="15.75" x14ac:dyDescent="0.25">
      <c r="A130" s="6">
        <v>2019</v>
      </c>
      <c r="B130" s="4" t="s">
        <v>102</v>
      </c>
      <c r="C130" s="6">
        <v>272.99900000000002</v>
      </c>
      <c r="D130" t="str">
        <f t="shared" ref="D130:D193" si="44">RIGHT(B130,2)</f>
        <v>WA</v>
      </c>
      <c r="E130" s="6">
        <v>2019</v>
      </c>
      <c r="F130">
        <f t="shared" si="27"/>
        <v>272999</v>
      </c>
      <c r="G130" t="str">
        <f t="shared" si="28"/>
        <v>KITSAP</v>
      </c>
      <c r="H130" s="24"/>
      <c r="I130" s="21">
        <f t="shared" si="40"/>
        <v>2033</v>
      </c>
      <c r="J130" s="61">
        <f t="shared" si="38"/>
        <v>4772431</v>
      </c>
      <c r="K130" s="61">
        <f t="shared" si="41"/>
        <v>16694</v>
      </c>
      <c r="L130" s="94">
        <f t="shared" si="41"/>
        <v>107247</v>
      </c>
      <c r="M130" s="94">
        <f t="shared" si="43"/>
        <v>487569</v>
      </c>
      <c r="N130" s="94">
        <f t="shared" si="43"/>
        <v>41321</v>
      </c>
      <c r="O130" s="94">
        <f t="shared" si="43"/>
        <v>58744</v>
      </c>
      <c r="P130" s="94">
        <f t="shared" si="43"/>
        <v>66183</v>
      </c>
      <c r="Q130" s="61">
        <f t="shared" si="43"/>
        <v>24329</v>
      </c>
      <c r="R130" s="94">
        <f t="shared" si="43"/>
        <v>24468</v>
      </c>
      <c r="S130" s="61">
        <f t="shared" si="43"/>
        <v>255886</v>
      </c>
      <c r="T130" s="94">
        <f t="shared" si="43"/>
        <v>116916</v>
      </c>
      <c r="U130" s="94">
        <f t="shared" si="43"/>
        <v>1954</v>
      </c>
      <c r="V130" s="94">
        <f t="shared" si="43"/>
        <v>7368</v>
      </c>
      <c r="W130" s="94">
        <f t="shared" si="43"/>
        <v>7448</v>
      </c>
      <c r="X130" s="94">
        <f t="shared" si="43"/>
        <v>27492</v>
      </c>
      <c r="Y130" s="94">
        <f t="shared" si="43"/>
        <v>251368</v>
      </c>
      <c r="Z130" s="61">
        <f t="shared" si="43"/>
        <v>26929</v>
      </c>
      <c r="AA130" s="94">
        <f t="shared" si="43"/>
        <v>97288</v>
      </c>
      <c r="AB130" s="61">
        <f t="shared" si="43"/>
        <v>69738</v>
      </c>
      <c r="AC130" s="94">
        <f t="shared" ref="AC130:AR137" si="45">SUMIFS($F:$F,$G:$G,AC$114,$A:$A,$I130,$D:$D,$H$115)</f>
        <v>8625</v>
      </c>
      <c r="AD130" s="94">
        <f t="shared" si="45"/>
        <v>413275</v>
      </c>
      <c r="AE130" s="94">
        <f t="shared" si="45"/>
        <v>55861</v>
      </c>
      <c r="AF130" s="94">
        <f t="shared" si="45"/>
        <v>135935</v>
      </c>
      <c r="AG130" s="61">
        <f t="shared" si="45"/>
        <v>31117</v>
      </c>
      <c r="AH130" s="94">
        <f t="shared" si="45"/>
        <v>381045</v>
      </c>
      <c r="AI130" s="61">
        <f t="shared" si="45"/>
        <v>12558</v>
      </c>
      <c r="AJ130" s="94">
        <f t="shared" si="45"/>
        <v>861563</v>
      </c>
      <c r="AK130" s="94">
        <f t="shared" si="45"/>
        <v>97807</v>
      </c>
      <c r="AL130" s="94">
        <f t="shared" si="45"/>
        <v>1551</v>
      </c>
      <c r="AM130" s="94">
        <f t="shared" si="45"/>
        <v>27821</v>
      </c>
      <c r="AN130" s="61">
        <f t="shared" si="45"/>
        <v>85319</v>
      </c>
      <c r="AO130" s="94">
        <f t="shared" si="45"/>
        <v>27103</v>
      </c>
      <c r="AP130" s="94">
        <f t="shared" si="45"/>
        <v>7202</v>
      </c>
      <c r="AQ130" s="94">
        <f t="shared" si="45"/>
        <v>28214</v>
      </c>
      <c r="AR130" s="94">
        <f t="shared" si="45"/>
        <v>785221</v>
      </c>
      <c r="AS130" s="94">
        <f t="shared" ref="AS130:AT137" si="46">SUMIFS($F:$F,$G:$G,AS$114,$A:$A,$I130,$D:$D,$H$115)</f>
        <v>1302</v>
      </c>
      <c r="AT130" s="94">
        <f t="shared" si="46"/>
        <v>121970</v>
      </c>
      <c r="AU130" s="66"/>
      <c r="AV130" s="14"/>
      <c r="AW130" s="14"/>
    </row>
    <row r="131" spans="1:49" ht="15.75" x14ac:dyDescent="0.25">
      <c r="A131" s="6">
        <v>2019</v>
      </c>
      <c r="B131" s="4" t="s">
        <v>103</v>
      </c>
      <c r="C131" s="6">
        <v>44.862000000000002</v>
      </c>
      <c r="D131" t="str">
        <f t="shared" si="44"/>
        <v>WA</v>
      </c>
      <c r="E131" s="6">
        <v>2019</v>
      </c>
      <c r="F131">
        <f t="shared" ref="F131:F194" si="47">C131*1000</f>
        <v>44862</v>
      </c>
      <c r="G131" t="str">
        <f t="shared" ref="G131:G194" si="48">LEFT(B131,LEN(B131)-4)</f>
        <v>KITTITAS</v>
      </c>
      <c r="H131" s="24"/>
      <c r="I131" s="21">
        <f t="shared" si="40"/>
        <v>2034</v>
      </c>
      <c r="J131" s="61">
        <f t="shared" si="38"/>
        <v>4812424</v>
      </c>
      <c r="K131" s="61">
        <f t="shared" si="41"/>
        <v>16715</v>
      </c>
      <c r="L131" s="94">
        <f t="shared" si="41"/>
        <v>108311</v>
      </c>
      <c r="M131" s="94">
        <f t="shared" si="41"/>
        <v>492174</v>
      </c>
      <c r="N131" s="94">
        <f t="shared" si="41"/>
        <v>41466</v>
      </c>
      <c r="O131" s="94">
        <f t="shared" si="41"/>
        <v>59217</v>
      </c>
      <c r="P131" s="94">
        <f t="shared" si="41"/>
        <v>66286</v>
      </c>
      <c r="Q131" s="61">
        <f t="shared" si="41"/>
        <v>24455</v>
      </c>
      <c r="R131" s="94">
        <f t="shared" si="41"/>
        <v>24557</v>
      </c>
      <c r="S131" s="61">
        <f t="shared" si="41"/>
        <v>260962</v>
      </c>
      <c r="T131" s="94">
        <f t="shared" si="41"/>
        <v>117324</v>
      </c>
      <c r="U131" s="94">
        <f t="shared" si="41"/>
        <v>1957</v>
      </c>
      <c r="V131" s="94">
        <f t="shared" si="41"/>
        <v>7370</v>
      </c>
      <c r="W131" s="94">
        <f t="shared" si="41"/>
        <v>7451</v>
      </c>
      <c r="X131" s="94">
        <f t="shared" si="41"/>
        <v>27718</v>
      </c>
      <c r="Y131" s="94">
        <f t="shared" si="41"/>
        <v>253446</v>
      </c>
      <c r="Z131" s="61">
        <f t="shared" si="41"/>
        <v>27150</v>
      </c>
      <c r="AA131" s="94">
        <f t="shared" ref="AA131:AP137" si="49">SUMIFS($F:$F,$G:$G,AA$114,$A:$A,$I131,$D:$D,$H$115)</f>
        <v>97931</v>
      </c>
      <c r="AB131" s="61">
        <f t="shared" si="49"/>
        <v>69876</v>
      </c>
      <c r="AC131" s="94">
        <f t="shared" si="49"/>
        <v>8659</v>
      </c>
      <c r="AD131" s="94">
        <f t="shared" si="49"/>
        <v>415821</v>
      </c>
      <c r="AE131" s="94">
        <f t="shared" si="49"/>
        <v>56319</v>
      </c>
      <c r="AF131" s="94">
        <f t="shared" si="49"/>
        <v>136656</v>
      </c>
      <c r="AG131" s="61">
        <f t="shared" si="49"/>
        <v>31120</v>
      </c>
      <c r="AH131" s="94">
        <f t="shared" si="49"/>
        <v>383524</v>
      </c>
      <c r="AI131" s="61">
        <f t="shared" si="49"/>
        <v>12626</v>
      </c>
      <c r="AJ131" s="94">
        <f t="shared" si="49"/>
        <v>864506</v>
      </c>
      <c r="AK131" s="94">
        <f t="shared" si="49"/>
        <v>98810</v>
      </c>
      <c r="AL131" s="94">
        <f t="shared" si="49"/>
        <v>1542</v>
      </c>
      <c r="AM131" s="94">
        <f t="shared" si="49"/>
        <v>27908</v>
      </c>
      <c r="AN131" s="61">
        <f t="shared" si="49"/>
        <v>85743</v>
      </c>
      <c r="AO131" s="94">
        <f t="shared" si="49"/>
        <v>27148</v>
      </c>
      <c r="AP131" s="94">
        <f t="shared" si="49"/>
        <v>7214</v>
      </c>
      <c r="AQ131" s="94">
        <f t="shared" si="45"/>
        <v>28316</v>
      </c>
      <c r="AR131" s="94">
        <f t="shared" si="45"/>
        <v>797876</v>
      </c>
      <c r="AS131" s="94">
        <f t="shared" si="46"/>
        <v>1297</v>
      </c>
      <c r="AT131" s="94">
        <f t="shared" si="46"/>
        <v>122973</v>
      </c>
      <c r="AU131" s="66"/>
      <c r="AV131" s="14"/>
      <c r="AW131" s="14"/>
    </row>
    <row r="132" spans="1:49" ht="15.75" x14ac:dyDescent="0.25">
      <c r="A132" s="6">
        <v>2019</v>
      </c>
      <c r="B132" s="4" t="s">
        <v>104</v>
      </c>
      <c r="C132" s="6">
        <v>21.815999999999999</v>
      </c>
      <c r="D132" t="str">
        <f t="shared" si="44"/>
        <v>WA</v>
      </c>
      <c r="E132" s="6">
        <v>2019</v>
      </c>
      <c r="F132">
        <f t="shared" si="47"/>
        <v>21816</v>
      </c>
      <c r="G132" t="str">
        <f t="shared" si="48"/>
        <v>KLICKITAT</v>
      </c>
      <c r="H132" s="24"/>
      <c r="I132" s="21">
        <f t="shared" si="40"/>
        <v>2035</v>
      </c>
      <c r="J132" s="61">
        <f t="shared" si="38"/>
        <v>4851848</v>
      </c>
      <c r="K132" s="61">
        <f t="shared" si="41"/>
        <v>16733</v>
      </c>
      <c r="L132" s="94">
        <f t="shared" si="41"/>
        <v>109361</v>
      </c>
      <c r="M132" s="94">
        <f t="shared" si="41"/>
        <v>496713</v>
      </c>
      <c r="N132" s="94">
        <f t="shared" si="41"/>
        <v>41603</v>
      </c>
      <c r="O132" s="94">
        <f t="shared" si="41"/>
        <v>59680</v>
      </c>
      <c r="P132" s="94">
        <f t="shared" si="41"/>
        <v>66376</v>
      </c>
      <c r="Q132" s="61">
        <f t="shared" si="41"/>
        <v>24576</v>
      </c>
      <c r="R132" s="94">
        <f t="shared" si="41"/>
        <v>24641</v>
      </c>
      <c r="S132" s="61">
        <f t="shared" si="41"/>
        <v>266081</v>
      </c>
      <c r="T132" s="94">
        <f t="shared" si="41"/>
        <v>117712</v>
      </c>
      <c r="U132" s="94">
        <f t="shared" si="41"/>
        <v>1960</v>
      </c>
      <c r="V132" s="94">
        <f t="shared" si="41"/>
        <v>7371</v>
      </c>
      <c r="W132" s="94">
        <f t="shared" si="41"/>
        <v>7453</v>
      </c>
      <c r="X132" s="94">
        <f t="shared" si="41"/>
        <v>27940</v>
      </c>
      <c r="Y132" s="94">
        <f t="shared" si="41"/>
        <v>255493</v>
      </c>
      <c r="Z132" s="61">
        <f t="shared" si="41"/>
        <v>27368</v>
      </c>
      <c r="AA132" s="94">
        <f t="shared" si="49"/>
        <v>98560</v>
      </c>
      <c r="AB132" s="61">
        <f t="shared" si="49"/>
        <v>70001</v>
      </c>
      <c r="AC132" s="94">
        <f t="shared" si="49"/>
        <v>8692</v>
      </c>
      <c r="AD132" s="94">
        <f t="shared" si="49"/>
        <v>418303</v>
      </c>
      <c r="AE132" s="94">
        <f t="shared" si="49"/>
        <v>56768</v>
      </c>
      <c r="AF132" s="94">
        <f t="shared" si="49"/>
        <v>137350</v>
      </c>
      <c r="AG132" s="61">
        <f t="shared" si="49"/>
        <v>31116</v>
      </c>
      <c r="AH132" s="94">
        <f t="shared" si="49"/>
        <v>385934</v>
      </c>
      <c r="AI132" s="61">
        <f t="shared" si="49"/>
        <v>12691</v>
      </c>
      <c r="AJ132" s="94">
        <f t="shared" si="49"/>
        <v>867266</v>
      </c>
      <c r="AK132" s="94">
        <f t="shared" si="49"/>
        <v>99801</v>
      </c>
      <c r="AL132" s="94">
        <f t="shared" si="49"/>
        <v>1532</v>
      </c>
      <c r="AM132" s="94">
        <f t="shared" si="49"/>
        <v>27989</v>
      </c>
      <c r="AN132" s="61">
        <f t="shared" si="49"/>
        <v>86153</v>
      </c>
      <c r="AO132" s="94">
        <f t="shared" si="49"/>
        <v>27189</v>
      </c>
      <c r="AP132" s="94">
        <f t="shared" si="49"/>
        <v>7224</v>
      </c>
      <c r="AQ132" s="94">
        <f t="shared" si="45"/>
        <v>28413</v>
      </c>
      <c r="AR132" s="94">
        <f t="shared" si="45"/>
        <v>810556</v>
      </c>
      <c r="AS132" s="94">
        <f t="shared" si="46"/>
        <v>1293</v>
      </c>
      <c r="AT132" s="94">
        <f t="shared" si="46"/>
        <v>123956</v>
      </c>
      <c r="AU132" s="66"/>
      <c r="AV132" s="14"/>
      <c r="AW132" s="14"/>
    </row>
    <row r="133" spans="1:49" ht="15.75" x14ac:dyDescent="0.25">
      <c r="A133" s="6">
        <v>2019</v>
      </c>
      <c r="B133" s="4" t="s">
        <v>105</v>
      </c>
      <c r="C133" s="6">
        <v>78.370999999999995</v>
      </c>
      <c r="D133" t="str">
        <f t="shared" si="44"/>
        <v>WA</v>
      </c>
      <c r="E133" s="6">
        <v>2019</v>
      </c>
      <c r="F133">
        <f t="shared" si="47"/>
        <v>78371</v>
      </c>
      <c r="G133" t="str">
        <f t="shared" si="48"/>
        <v>LEWIS</v>
      </c>
      <c r="H133" s="24"/>
      <c r="I133" s="21">
        <f t="shared" si="40"/>
        <v>2036</v>
      </c>
      <c r="J133" s="61">
        <f t="shared" si="38"/>
        <v>4890751</v>
      </c>
      <c r="K133" s="61">
        <f t="shared" si="41"/>
        <v>16748</v>
      </c>
      <c r="L133" s="94">
        <f t="shared" si="41"/>
        <v>110399</v>
      </c>
      <c r="M133" s="94">
        <f t="shared" si="41"/>
        <v>501190</v>
      </c>
      <c r="N133" s="94">
        <f t="shared" si="41"/>
        <v>41731</v>
      </c>
      <c r="O133" s="94">
        <f t="shared" si="41"/>
        <v>60134</v>
      </c>
      <c r="P133" s="94">
        <f t="shared" si="41"/>
        <v>66455</v>
      </c>
      <c r="Q133" s="61">
        <f t="shared" si="41"/>
        <v>24692</v>
      </c>
      <c r="R133" s="94">
        <f t="shared" si="41"/>
        <v>24721</v>
      </c>
      <c r="S133" s="61">
        <f t="shared" si="41"/>
        <v>271245</v>
      </c>
      <c r="T133" s="94">
        <f t="shared" si="41"/>
        <v>118080</v>
      </c>
      <c r="U133" s="94">
        <f t="shared" si="41"/>
        <v>1963</v>
      </c>
      <c r="V133" s="94">
        <f t="shared" si="41"/>
        <v>7371</v>
      </c>
      <c r="W133" s="94">
        <f t="shared" si="41"/>
        <v>7454</v>
      </c>
      <c r="X133" s="94">
        <f t="shared" si="41"/>
        <v>28158</v>
      </c>
      <c r="Y133" s="94">
        <f t="shared" si="41"/>
        <v>257512</v>
      </c>
      <c r="Z133" s="61">
        <f t="shared" si="41"/>
        <v>27581</v>
      </c>
      <c r="AA133" s="94">
        <f t="shared" si="49"/>
        <v>99175</v>
      </c>
      <c r="AB133" s="61">
        <f t="shared" si="49"/>
        <v>70114</v>
      </c>
      <c r="AC133" s="94">
        <f t="shared" si="49"/>
        <v>8723</v>
      </c>
      <c r="AD133" s="94">
        <f t="shared" si="49"/>
        <v>420727</v>
      </c>
      <c r="AE133" s="94">
        <f t="shared" si="49"/>
        <v>57208</v>
      </c>
      <c r="AF133" s="94">
        <f t="shared" si="49"/>
        <v>138019</v>
      </c>
      <c r="AG133" s="61">
        <f t="shared" si="49"/>
        <v>31107</v>
      </c>
      <c r="AH133" s="94">
        <f t="shared" si="49"/>
        <v>388279</v>
      </c>
      <c r="AI133" s="61">
        <f t="shared" si="49"/>
        <v>12754</v>
      </c>
      <c r="AJ133" s="94">
        <f t="shared" si="49"/>
        <v>869855</v>
      </c>
      <c r="AK133" s="94">
        <f t="shared" si="49"/>
        <v>100781</v>
      </c>
      <c r="AL133" s="94">
        <f t="shared" si="49"/>
        <v>1523</v>
      </c>
      <c r="AM133" s="94">
        <f t="shared" si="49"/>
        <v>28064</v>
      </c>
      <c r="AN133" s="61">
        <f t="shared" si="49"/>
        <v>86549</v>
      </c>
      <c r="AO133" s="94">
        <f t="shared" si="49"/>
        <v>27224</v>
      </c>
      <c r="AP133" s="94">
        <f t="shared" si="49"/>
        <v>7234</v>
      </c>
      <c r="AQ133" s="94">
        <f t="shared" si="45"/>
        <v>28504</v>
      </c>
      <c r="AR133" s="94">
        <f t="shared" si="45"/>
        <v>823267</v>
      </c>
      <c r="AS133" s="94">
        <f t="shared" si="46"/>
        <v>1288</v>
      </c>
      <c r="AT133" s="94">
        <f t="shared" si="46"/>
        <v>124922</v>
      </c>
      <c r="AU133" s="66"/>
      <c r="AV133" s="14"/>
      <c r="AW133" s="14"/>
    </row>
    <row r="134" spans="1:49" ht="15.75" x14ac:dyDescent="0.25">
      <c r="A134" s="6">
        <v>2019</v>
      </c>
      <c r="B134" s="4" t="s">
        <v>106</v>
      </c>
      <c r="C134" s="6">
        <v>10.422000000000001</v>
      </c>
      <c r="D134" t="str">
        <f t="shared" si="44"/>
        <v>WA</v>
      </c>
      <c r="E134" s="6">
        <v>2019</v>
      </c>
      <c r="F134">
        <f t="shared" si="47"/>
        <v>10422</v>
      </c>
      <c r="G134" t="str">
        <f t="shared" si="48"/>
        <v>LINCOLN</v>
      </c>
      <c r="H134" s="24"/>
      <c r="I134" s="21">
        <f t="shared" si="40"/>
        <v>2037</v>
      </c>
      <c r="J134" s="61">
        <f t="shared" si="38"/>
        <v>4929150</v>
      </c>
      <c r="K134" s="61">
        <f t="shared" si="41"/>
        <v>16760</v>
      </c>
      <c r="L134" s="94">
        <f t="shared" si="41"/>
        <v>111424</v>
      </c>
      <c r="M134" s="94">
        <f t="shared" si="41"/>
        <v>505605</v>
      </c>
      <c r="N134" s="94">
        <f t="shared" si="41"/>
        <v>41852</v>
      </c>
      <c r="O134" s="94">
        <f t="shared" si="41"/>
        <v>60580</v>
      </c>
      <c r="P134" s="94">
        <f t="shared" si="41"/>
        <v>66523</v>
      </c>
      <c r="Q134" s="61">
        <f t="shared" si="41"/>
        <v>24805</v>
      </c>
      <c r="R134" s="94">
        <f t="shared" si="41"/>
        <v>24797</v>
      </c>
      <c r="S134" s="61">
        <f t="shared" si="41"/>
        <v>276455</v>
      </c>
      <c r="T134" s="94">
        <f t="shared" si="41"/>
        <v>118430</v>
      </c>
      <c r="U134" s="94">
        <f t="shared" si="41"/>
        <v>1965</v>
      </c>
      <c r="V134" s="94">
        <f t="shared" si="41"/>
        <v>7369</v>
      </c>
      <c r="W134" s="94">
        <f t="shared" si="41"/>
        <v>7453</v>
      </c>
      <c r="X134" s="94">
        <f t="shared" si="41"/>
        <v>28371</v>
      </c>
      <c r="Y134" s="94">
        <f t="shared" si="41"/>
        <v>259503</v>
      </c>
      <c r="Z134" s="61">
        <f t="shared" si="41"/>
        <v>27791</v>
      </c>
      <c r="AA134" s="94">
        <f t="shared" si="49"/>
        <v>99777</v>
      </c>
      <c r="AB134" s="61">
        <f t="shared" si="49"/>
        <v>70215</v>
      </c>
      <c r="AC134" s="94">
        <f t="shared" si="49"/>
        <v>8753</v>
      </c>
      <c r="AD134" s="94">
        <f t="shared" si="49"/>
        <v>423094</v>
      </c>
      <c r="AE134" s="94">
        <f t="shared" si="49"/>
        <v>57641</v>
      </c>
      <c r="AF134" s="94">
        <f t="shared" si="49"/>
        <v>138663</v>
      </c>
      <c r="AG134" s="61">
        <f t="shared" si="49"/>
        <v>31092</v>
      </c>
      <c r="AH134" s="94">
        <f t="shared" si="49"/>
        <v>390559</v>
      </c>
      <c r="AI134" s="61">
        <f t="shared" si="49"/>
        <v>12815</v>
      </c>
      <c r="AJ134" s="94">
        <f t="shared" si="49"/>
        <v>872277</v>
      </c>
      <c r="AK134" s="94">
        <f t="shared" si="49"/>
        <v>101751</v>
      </c>
      <c r="AL134" s="94">
        <f t="shared" si="49"/>
        <v>1513</v>
      </c>
      <c r="AM134" s="94">
        <f t="shared" si="49"/>
        <v>28134</v>
      </c>
      <c r="AN134" s="61">
        <f t="shared" si="49"/>
        <v>86933</v>
      </c>
      <c r="AO134" s="94">
        <f t="shared" si="49"/>
        <v>27256</v>
      </c>
      <c r="AP134" s="94">
        <f t="shared" si="49"/>
        <v>7242</v>
      </c>
      <c r="AQ134" s="94">
        <f t="shared" si="45"/>
        <v>28590</v>
      </c>
      <c r="AR134" s="94">
        <f t="shared" si="45"/>
        <v>836009</v>
      </c>
      <c r="AS134" s="94">
        <f t="shared" si="46"/>
        <v>1283</v>
      </c>
      <c r="AT134" s="94">
        <f t="shared" si="46"/>
        <v>125870</v>
      </c>
      <c r="AU134" s="66"/>
      <c r="AV134" s="14"/>
      <c r="AW134" s="14"/>
    </row>
    <row r="135" spans="1:49" ht="15.75" x14ac:dyDescent="0.25">
      <c r="A135" s="6">
        <v>2019</v>
      </c>
      <c r="B135" s="4" t="s">
        <v>107</v>
      </c>
      <c r="C135" s="6">
        <v>63.44</v>
      </c>
      <c r="D135" t="str">
        <f t="shared" si="44"/>
        <v>WA</v>
      </c>
      <c r="E135" s="6">
        <v>2019</v>
      </c>
      <c r="F135">
        <f t="shared" si="47"/>
        <v>63440</v>
      </c>
      <c r="G135" t="str">
        <f t="shared" si="48"/>
        <v>MASON</v>
      </c>
      <c r="H135" s="24"/>
      <c r="I135" s="21">
        <f t="shared" si="40"/>
        <v>2038</v>
      </c>
      <c r="J135" s="61">
        <f t="shared" si="38"/>
        <v>4967071</v>
      </c>
      <c r="K135" s="61">
        <f t="shared" si="41"/>
        <v>16769</v>
      </c>
      <c r="L135" s="94">
        <f t="shared" si="41"/>
        <v>112437</v>
      </c>
      <c r="M135" s="94">
        <f t="shared" si="41"/>
        <v>509962</v>
      </c>
      <c r="N135" s="94">
        <f t="shared" si="41"/>
        <v>41965</v>
      </c>
      <c r="O135" s="94">
        <f t="shared" si="41"/>
        <v>61017</v>
      </c>
      <c r="P135" s="94">
        <f t="shared" si="41"/>
        <v>66580</v>
      </c>
      <c r="Q135" s="61">
        <f t="shared" si="41"/>
        <v>24913</v>
      </c>
      <c r="R135" s="94">
        <f t="shared" si="41"/>
        <v>24870</v>
      </c>
      <c r="S135" s="61">
        <f t="shared" si="41"/>
        <v>281712</v>
      </c>
      <c r="T135" s="94">
        <f t="shared" si="41"/>
        <v>118762</v>
      </c>
      <c r="U135" s="94">
        <f t="shared" si="41"/>
        <v>1967</v>
      </c>
      <c r="V135" s="94">
        <f t="shared" si="41"/>
        <v>7366</v>
      </c>
      <c r="W135" s="94">
        <f t="shared" si="41"/>
        <v>7451</v>
      </c>
      <c r="X135" s="94">
        <f t="shared" si="41"/>
        <v>28581</v>
      </c>
      <c r="Y135" s="94">
        <f t="shared" si="41"/>
        <v>261468.00000000003</v>
      </c>
      <c r="Z135" s="61">
        <f t="shared" si="41"/>
        <v>27997</v>
      </c>
      <c r="AA135" s="94">
        <f t="shared" si="49"/>
        <v>100368</v>
      </c>
      <c r="AB135" s="61">
        <f t="shared" si="49"/>
        <v>70305</v>
      </c>
      <c r="AC135" s="94">
        <f t="shared" si="49"/>
        <v>8780</v>
      </c>
      <c r="AD135" s="94">
        <f t="shared" si="49"/>
        <v>425407</v>
      </c>
      <c r="AE135" s="94">
        <f t="shared" si="49"/>
        <v>58066</v>
      </c>
      <c r="AF135" s="94">
        <f t="shared" si="49"/>
        <v>139284</v>
      </c>
      <c r="AG135" s="61">
        <f t="shared" si="49"/>
        <v>31071</v>
      </c>
      <c r="AH135" s="94">
        <f t="shared" si="49"/>
        <v>392777</v>
      </c>
      <c r="AI135" s="61">
        <f t="shared" si="49"/>
        <v>12875</v>
      </c>
      <c r="AJ135" s="94">
        <f t="shared" si="49"/>
        <v>874538</v>
      </c>
      <c r="AK135" s="94">
        <f t="shared" si="49"/>
        <v>102710</v>
      </c>
      <c r="AL135" s="94">
        <f t="shared" si="49"/>
        <v>1503</v>
      </c>
      <c r="AM135" s="94">
        <f t="shared" si="49"/>
        <v>28199</v>
      </c>
      <c r="AN135" s="61">
        <f t="shared" si="49"/>
        <v>87305</v>
      </c>
      <c r="AO135" s="94">
        <f t="shared" si="49"/>
        <v>27282</v>
      </c>
      <c r="AP135" s="94">
        <f t="shared" si="49"/>
        <v>7249</v>
      </c>
      <c r="AQ135" s="94">
        <f t="shared" si="45"/>
        <v>28671</v>
      </c>
      <c r="AR135" s="94">
        <f t="shared" si="45"/>
        <v>848786</v>
      </c>
      <c r="AS135" s="94">
        <f t="shared" si="46"/>
        <v>1278</v>
      </c>
      <c r="AT135" s="94">
        <f t="shared" si="46"/>
        <v>126800</v>
      </c>
      <c r="AU135" s="66"/>
      <c r="AV135" s="14"/>
      <c r="AW135" s="14"/>
    </row>
    <row r="136" spans="1:49" ht="15.75" x14ac:dyDescent="0.25">
      <c r="A136" s="6">
        <v>2019</v>
      </c>
      <c r="B136" s="4" t="s">
        <v>108</v>
      </c>
      <c r="C136" s="6">
        <v>42.414000000000001</v>
      </c>
      <c r="D136" t="str">
        <f t="shared" si="44"/>
        <v>WA</v>
      </c>
      <c r="E136" s="6">
        <v>2019</v>
      </c>
      <c r="F136">
        <f t="shared" si="47"/>
        <v>42414</v>
      </c>
      <c r="G136" t="str">
        <f t="shared" si="48"/>
        <v>OKANOGAN</v>
      </c>
      <c r="H136" s="24"/>
      <c r="I136" s="21">
        <f t="shared" si="40"/>
        <v>2039</v>
      </c>
      <c r="J136" s="61">
        <f t="shared" si="38"/>
        <v>5004554</v>
      </c>
      <c r="K136" s="61">
        <f t="shared" si="41"/>
        <v>16776</v>
      </c>
      <c r="L136" s="94">
        <f t="shared" si="41"/>
        <v>113439</v>
      </c>
      <c r="M136" s="94">
        <f t="shared" si="41"/>
        <v>514263.00000000006</v>
      </c>
      <c r="N136" s="94">
        <f t="shared" si="41"/>
        <v>42070</v>
      </c>
      <c r="O136" s="94">
        <f t="shared" si="41"/>
        <v>61446</v>
      </c>
      <c r="P136" s="94">
        <f t="shared" si="41"/>
        <v>66628</v>
      </c>
      <c r="Q136" s="61">
        <f t="shared" si="41"/>
        <v>25017</v>
      </c>
      <c r="R136" s="94">
        <f t="shared" si="41"/>
        <v>24939</v>
      </c>
      <c r="S136" s="61">
        <f t="shared" si="41"/>
        <v>287019</v>
      </c>
      <c r="T136" s="94">
        <f t="shared" si="41"/>
        <v>119077</v>
      </c>
      <c r="U136" s="94">
        <f t="shared" si="41"/>
        <v>1969</v>
      </c>
      <c r="V136" s="94">
        <f t="shared" si="41"/>
        <v>7363</v>
      </c>
      <c r="W136" s="94">
        <f t="shared" si="41"/>
        <v>7447</v>
      </c>
      <c r="X136" s="94">
        <f t="shared" si="41"/>
        <v>28788</v>
      </c>
      <c r="Y136" s="94">
        <f t="shared" si="41"/>
        <v>263409</v>
      </c>
      <c r="Z136" s="61">
        <f t="shared" si="41"/>
        <v>28200</v>
      </c>
      <c r="AA136" s="94">
        <f t="shared" si="49"/>
        <v>100946</v>
      </c>
      <c r="AB136" s="61">
        <f t="shared" si="49"/>
        <v>70385</v>
      </c>
      <c r="AC136" s="94">
        <f t="shared" si="49"/>
        <v>8807</v>
      </c>
      <c r="AD136" s="94">
        <f t="shared" si="49"/>
        <v>427669</v>
      </c>
      <c r="AE136" s="94">
        <f t="shared" si="49"/>
        <v>58483</v>
      </c>
      <c r="AF136" s="94">
        <f t="shared" si="49"/>
        <v>139882</v>
      </c>
      <c r="AG136" s="61">
        <f t="shared" si="49"/>
        <v>31045</v>
      </c>
      <c r="AH136" s="94">
        <f t="shared" si="49"/>
        <v>394937</v>
      </c>
      <c r="AI136" s="61">
        <f t="shared" si="49"/>
        <v>12933</v>
      </c>
      <c r="AJ136" s="94">
        <f t="shared" si="49"/>
        <v>876646</v>
      </c>
      <c r="AK136" s="94">
        <f t="shared" si="49"/>
        <v>103659</v>
      </c>
      <c r="AL136" s="94">
        <f t="shared" si="49"/>
        <v>1493</v>
      </c>
      <c r="AM136" s="94">
        <f t="shared" si="49"/>
        <v>28259</v>
      </c>
      <c r="AN136" s="61">
        <f t="shared" si="49"/>
        <v>87665</v>
      </c>
      <c r="AO136" s="94">
        <f t="shared" si="49"/>
        <v>27305</v>
      </c>
      <c r="AP136" s="94">
        <f t="shared" si="49"/>
        <v>7255</v>
      </c>
      <c r="AQ136" s="94">
        <f t="shared" si="45"/>
        <v>28746</v>
      </c>
      <c r="AR136" s="94">
        <f t="shared" si="45"/>
        <v>861602</v>
      </c>
      <c r="AS136" s="94">
        <f t="shared" si="46"/>
        <v>1272</v>
      </c>
      <c r="AT136" s="94">
        <f t="shared" si="46"/>
        <v>127715</v>
      </c>
      <c r="AU136" s="66"/>
      <c r="AV136" s="14"/>
      <c r="AW136" s="14"/>
    </row>
    <row r="137" spans="1:49" ht="16.5" thickBot="1" x14ac:dyDescent="0.3">
      <c r="A137" s="6">
        <v>2019</v>
      </c>
      <c r="B137" s="4" t="s">
        <v>109</v>
      </c>
      <c r="C137" s="6">
        <v>21.379000000000001</v>
      </c>
      <c r="D137" t="str">
        <f t="shared" si="44"/>
        <v>WA</v>
      </c>
      <c r="E137" s="6">
        <v>2019</v>
      </c>
      <c r="F137">
        <f t="shared" si="47"/>
        <v>21379</v>
      </c>
      <c r="G137" t="str">
        <f t="shared" si="48"/>
        <v>PACIFIC</v>
      </c>
      <c r="H137" s="25"/>
      <c r="I137" s="26">
        <f t="shared" si="40"/>
        <v>2040</v>
      </c>
      <c r="J137" s="62">
        <f t="shared" si="38"/>
        <v>5041607</v>
      </c>
      <c r="K137" s="62">
        <f t="shared" si="41"/>
        <v>16781</v>
      </c>
      <c r="L137" s="95">
        <f t="shared" si="41"/>
        <v>114430</v>
      </c>
      <c r="M137" s="95">
        <f t="shared" si="41"/>
        <v>518509</v>
      </c>
      <c r="N137" s="95">
        <f t="shared" si="41"/>
        <v>42169</v>
      </c>
      <c r="O137" s="95">
        <f t="shared" si="41"/>
        <v>61867</v>
      </c>
      <c r="P137" s="95">
        <f t="shared" si="41"/>
        <v>66666</v>
      </c>
      <c r="Q137" s="62">
        <f t="shared" si="41"/>
        <v>25117</v>
      </c>
      <c r="R137" s="95">
        <f t="shared" si="41"/>
        <v>25004</v>
      </c>
      <c r="S137" s="62">
        <f t="shared" si="41"/>
        <v>292375</v>
      </c>
      <c r="T137" s="95">
        <f t="shared" si="41"/>
        <v>119376</v>
      </c>
      <c r="U137" s="95">
        <f t="shared" si="41"/>
        <v>1970</v>
      </c>
      <c r="V137" s="95">
        <f t="shared" si="41"/>
        <v>7358</v>
      </c>
      <c r="W137" s="95">
        <f t="shared" si="41"/>
        <v>7442</v>
      </c>
      <c r="X137" s="95">
        <f t="shared" si="41"/>
        <v>28990</v>
      </c>
      <c r="Y137" s="95">
        <f t="shared" si="41"/>
        <v>265326</v>
      </c>
      <c r="Z137" s="62">
        <f t="shared" si="41"/>
        <v>28399</v>
      </c>
      <c r="AA137" s="95">
        <f t="shared" si="49"/>
        <v>101514</v>
      </c>
      <c r="AB137" s="62">
        <f t="shared" si="49"/>
        <v>70455</v>
      </c>
      <c r="AC137" s="95">
        <f t="shared" si="49"/>
        <v>8832</v>
      </c>
      <c r="AD137" s="95">
        <f t="shared" si="49"/>
        <v>429882</v>
      </c>
      <c r="AE137" s="95">
        <f t="shared" si="49"/>
        <v>58893</v>
      </c>
      <c r="AF137" s="95">
        <f t="shared" si="49"/>
        <v>140458</v>
      </c>
      <c r="AG137" s="62">
        <f t="shared" si="49"/>
        <v>31015</v>
      </c>
      <c r="AH137" s="95">
        <f t="shared" si="49"/>
        <v>397039</v>
      </c>
      <c r="AI137" s="62">
        <f t="shared" si="49"/>
        <v>12989</v>
      </c>
      <c r="AJ137" s="95">
        <f t="shared" si="49"/>
        <v>878604</v>
      </c>
      <c r="AK137" s="95">
        <f t="shared" si="49"/>
        <v>104599</v>
      </c>
      <c r="AL137" s="95">
        <f t="shared" si="49"/>
        <v>1482</v>
      </c>
      <c r="AM137" s="95">
        <f t="shared" si="49"/>
        <v>28314</v>
      </c>
      <c r="AN137" s="62">
        <f t="shared" si="49"/>
        <v>88015</v>
      </c>
      <c r="AO137" s="95">
        <f t="shared" si="49"/>
        <v>27324</v>
      </c>
      <c r="AP137" s="95">
        <f t="shared" si="49"/>
        <v>7260</v>
      </c>
      <c r="AQ137" s="95">
        <f t="shared" si="45"/>
        <v>28817</v>
      </c>
      <c r="AR137" s="95">
        <f t="shared" si="45"/>
        <v>874457</v>
      </c>
      <c r="AS137" s="95">
        <f t="shared" si="46"/>
        <v>1266</v>
      </c>
      <c r="AT137" s="95">
        <f t="shared" si="46"/>
        <v>128613</v>
      </c>
      <c r="AU137" s="66"/>
      <c r="AV137" s="14"/>
      <c r="AW137" s="14"/>
    </row>
    <row r="138" spans="1:49" ht="15.75" thickBot="1" x14ac:dyDescent="0.3">
      <c r="A138" s="6">
        <v>2019</v>
      </c>
      <c r="B138" s="4" t="s">
        <v>110</v>
      </c>
      <c r="C138" s="6">
        <v>13.526999999999999</v>
      </c>
      <c r="D138" t="str">
        <f t="shared" si="44"/>
        <v>WA</v>
      </c>
      <c r="E138" s="6">
        <v>2019</v>
      </c>
      <c r="F138">
        <f t="shared" si="47"/>
        <v>13527</v>
      </c>
      <c r="G138" t="str">
        <f t="shared" si="48"/>
        <v>PEND OREILLE</v>
      </c>
      <c r="K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</row>
    <row r="139" spans="1:49" ht="15.75" thickBot="1" x14ac:dyDescent="0.3">
      <c r="A139" s="6">
        <v>2019</v>
      </c>
      <c r="B139" s="4" t="s">
        <v>111</v>
      </c>
      <c r="C139" s="6">
        <v>887.72299999999996</v>
      </c>
      <c r="D139" t="str">
        <f t="shared" si="44"/>
        <v>WA</v>
      </c>
      <c r="E139" s="6">
        <v>2019</v>
      </c>
      <c r="F139">
        <f t="shared" si="47"/>
        <v>887723</v>
      </c>
      <c r="G139" t="str">
        <f t="shared" si="48"/>
        <v>PIERCE</v>
      </c>
      <c r="J139" s="79" t="s">
        <v>176</v>
      </c>
      <c r="K139" s="79" t="s">
        <v>177</v>
      </c>
      <c r="L139" s="92" t="s">
        <v>127</v>
      </c>
      <c r="M139" s="92" t="s">
        <v>178</v>
      </c>
      <c r="N139" s="92" t="s">
        <v>179</v>
      </c>
      <c r="O139" s="92" t="s">
        <v>131</v>
      </c>
      <c r="P139" s="92" t="s">
        <v>180</v>
      </c>
      <c r="Q139" s="79" t="s">
        <v>181</v>
      </c>
      <c r="R139" s="92" t="s">
        <v>182</v>
      </c>
      <c r="S139" s="79" t="s">
        <v>183</v>
      </c>
      <c r="T139" s="92" t="s">
        <v>133</v>
      </c>
      <c r="U139" s="92" t="s">
        <v>184</v>
      </c>
      <c r="V139" s="92" t="s">
        <v>137</v>
      </c>
      <c r="W139" s="92" t="s">
        <v>185</v>
      </c>
      <c r="X139" s="92" t="s">
        <v>186</v>
      </c>
      <c r="Y139" s="92" t="s">
        <v>187</v>
      </c>
      <c r="Z139" s="79" t="s">
        <v>140</v>
      </c>
      <c r="AA139" s="92" t="s">
        <v>188</v>
      </c>
      <c r="AB139" s="79" t="s">
        <v>189</v>
      </c>
      <c r="AC139" s="92" t="s">
        <v>190</v>
      </c>
      <c r="AD139" s="92" t="s">
        <v>191</v>
      </c>
      <c r="AE139" s="92" t="s">
        <v>146</v>
      </c>
      <c r="AF139" s="92" t="s">
        <v>192</v>
      </c>
      <c r="AG139" s="79" t="s">
        <v>193</v>
      </c>
      <c r="AH139" s="92" t="s">
        <v>194</v>
      </c>
      <c r="AI139" s="79" t="s">
        <v>195</v>
      </c>
      <c r="AJ139" s="92" t="s">
        <v>196</v>
      </c>
      <c r="AK139" s="92" t="s">
        <v>197</v>
      </c>
      <c r="AL139" s="92" t="s">
        <v>198</v>
      </c>
      <c r="AM139" s="92" t="s">
        <v>199</v>
      </c>
      <c r="AN139" s="79" t="s">
        <v>200</v>
      </c>
      <c r="AO139" s="92" t="s">
        <v>201</v>
      </c>
      <c r="AP139" s="92" t="s">
        <v>202</v>
      </c>
      <c r="AQ139" s="92" t="s">
        <v>203</v>
      </c>
      <c r="AR139" s="92" t="s">
        <v>204</v>
      </c>
      <c r="AS139" s="92" t="s">
        <v>205</v>
      </c>
      <c r="AT139" s="92" t="s">
        <v>206</v>
      </c>
      <c r="AU139" s="14"/>
      <c r="AV139" s="14"/>
      <c r="AW139" s="14"/>
    </row>
    <row r="140" spans="1:49" x14ac:dyDescent="0.25">
      <c r="A140" s="6">
        <v>2019</v>
      </c>
      <c r="B140" s="4" t="s">
        <v>112</v>
      </c>
      <c r="C140" s="6">
        <v>17.181000000000001</v>
      </c>
      <c r="D140" t="str">
        <f t="shared" si="44"/>
        <v>WA</v>
      </c>
      <c r="E140" s="6">
        <v>2019</v>
      </c>
      <c r="F140">
        <f t="shared" si="47"/>
        <v>17181</v>
      </c>
      <c r="G140" t="str">
        <f t="shared" si="48"/>
        <v>SAN JUAN</v>
      </c>
      <c r="H140" s="73" t="s">
        <v>166</v>
      </c>
      <c r="I140" s="74">
        <v>2018</v>
      </c>
      <c r="J140" s="81">
        <f>J115-J80</f>
        <v>-4107.2766393632628</v>
      </c>
      <c r="K140" s="81">
        <f t="shared" ref="K140:AT140" si="50">K115-K80</f>
        <v>-157.75709627809738</v>
      </c>
      <c r="L140" s="93">
        <f t="shared" si="50"/>
        <v>683.39958023186773</v>
      </c>
      <c r="M140" s="93">
        <f t="shared" si="50"/>
        <v>4624.943482924602</v>
      </c>
      <c r="N140" s="93">
        <f t="shared" si="50"/>
        <v>320.20531215684605</v>
      </c>
      <c r="O140" s="93">
        <f t="shared" si="50"/>
        <v>-2136.8235187840692</v>
      </c>
      <c r="P140" s="93">
        <f t="shared" si="50"/>
        <v>-127.1499239152181</v>
      </c>
      <c r="Q140" s="81">
        <f t="shared" si="50"/>
        <v>478.28319058263514</v>
      </c>
      <c r="R140" s="93">
        <f t="shared" si="50"/>
        <v>35.494668436997017</v>
      </c>
      <c r="S140" s="81">
        <f t="shared" si="50"/>
        <v>10837.519383709587</v>
      </c>
      <c r="T140" s="93">
        <f t="shared" si="50"/>
        <v>-4639.6230314126151</v>
      </c>
      <c r="U140" s="93">
        <f t="shared" si="50"/>
        <v>-144.92638313032626</v>
      </c>
      <c r="V140" s="93">
        <f t="shared" si="50"/>
        <v>-139.8789192496215</v>
      </c>
      <c r="W140" s="93">
        <f t="shared" si="50"/>
        <v>-163.68906306328608</v>
      </c>
      <c r="X140" s="93">
        <f t="shared" si="50"/>
        <v>-989.26353128987103</v>
      </c>
      <c r="Y140" s="93">
        <f t="shared" si="50"/>
        <v>707.76862019006512</v>
      </c>
      <c r="Z140" s="81">
        <f t="shared" si="50"/>
        <v>-117.66037075155691</v>
      </c>
      <c r="AA140" s="93">
        <f t="shared" si="50"/>
        <v>-1793.7946861288947</v>
      </c>
      <c r="AB140" s="81">
        <f t="shared" si="50"/>
        <v>-1573.0173738802405</v>
      </c>
      <c r="AC140" s="93">
        <f t="shared" si="50"/>
        <v>36.97345018949818</v>
      </c>
      <c r="AD140" s="93">
        <f t="shared" si="50"/>
        <v>-490.3779571793275</v>
      </c>
      <c r="AE140" s="93">
        <f t="shared" si="50"/>
        <v>-286.92856443163328</v>
      </c>
      <c r="AF140" s="93">
        <f t="shared" si="50"/>
        <v>-2349.8312382140139</v>
      </c>
      <c r="AG140" s="81">
        <f t="shared" si="50"/>
        <v>-1918.0964267241616</v>
      </c>
      <c r="AH140" s="93">
        <f t="shared" si="50"/>
        <v>-6580.1278189835139</v>
      </c>
      <c r="AI140" s="81">
        <f t="shared" si="50"/>
        <v>-635.65081002875559</v>
      </c>
      <c r="AJ140" s="93">
        <f t="shared" si="50"/>
        <v>11133.351871992578</v>
      </c>
      <c r="AK140" s="93">
        <f t="shared" si="50"/>
        <v>-2546.3467285892111</v>
      </c>
      <c r="AL140" s="93">
        <f t="shared" si="50"/>
        <v>-63.438962564967142</v>
      </c>
      <c r="AM140" s="93">
        <f t="shared" si="50"/>
        <v>-311.98531066575379</v>
      </c>
      <c r="AN140" s="81">
        <f t="shared" si="50"/>
        <v>-3575.2979593925265</v>
      </c>
      <c r="AO140" s="93">
        <f t="shared" si="50"/>
        <v>-1692.6886234441517</v>
      </c>
      <c r="AP140" s="93">
        <f t="shared" si="50"/>
        <v>-146.59828321215809</v>
      </c>
      <c r="AQ140" s="93">
        <f t="shared" si="50"/>
        <v>-642.55474656172009</v>
      </c>
      <c r="AR140" s="93">
        <f t="shared" si="50"/>
        <v>4609.9529370731907</v>
      </c>
      <c r="AS140" s="93">
        <f t="shared" si="50"/>
        <v>-40.519641944666773</v>
      </c>
      <c r="AT140" s="93">
        <f t="shared" si="50"/>
        <v>-4112.3298936430074</v>
      </c>
      <c r="AU140" s="14"/>
      <c r="AV140" s="14"/>
      <c r="AW140" s="14"/>
    </row>
    <row r="141" spans="1:49" x14ac:dyDescent="0.25">
      <c r="A141" s="6">
        <v>2019</v>
      </c>
      <c r="B141" s="4" t="s">
        <v>113</v>
      </c>
      <c r="C141" s="6">
        <v>128.108</v>
      </c>
      <c r="D141" t="str">
        <f t="shared" si="44"/>
        <v>WA</v>
      </c>
      <c r="E141" s="6">
        <v>2019</v>
      </c>
      <c r="F141">
        <f t="shared" si="47"/>
        <v>128108</v>
      </c>
      <c r="G141" t="str">
        <f t="shared" si="48"/>
        <v>SKAGIT</v>
      </c>
      <c r="H141" s="75" t="s">
        <v>167</v>
      </c>
      <c r="I141" s="76">
        <f t="shared" ref="I141:I162" si="51">I140+1</f>
        <v>2019</v>
      </c>
      <c r="J141" s="82">
        <f t="shared" ref="J141:AT141" si="52">J116-J81</f>
        <v>-14126.985167308711</v>
      </c>
      <c r="K141" s="82">
        <f t="shared" si="52"/>
        <v>-129.85351339835506</v>
      </c>
      <c r="L141" s="94">
        <f t="shared" si="52"/>
        <v>1074.035286724873</v>
      </c>
      <c r="M141" s="94">
        <f t="shared" si="52"/>
        <v>3401.2277668544557</v>
      </c>
      <c r="N141" s="94">
        <f t="shared" si="52"/>
        <v>357.95762383961846</v>
      </c>
      <c r="O141" s="94">
        <f t="shared" si="52"/>
        <v>-2274.057694845862</v>
      </c>
      <c r="P141" s="94">
        <f t="shared" si="52"/>
        <v>-96.223034930866561</v>
      </c>
      <c r="Q141" s="82">
        <f t="shared" si="52"/>
        <v>472.11122445179353</v>
      </c>
      <c r="R141" s="94">
        <f t="shared" si="52"/>
        <v>-2.6620037096363376</v>
      </c>
      <c r="S141" s="82">
        <f t="shared" si="52"/>
        <v>11744.941002738953</v>
      </c>
      <c r="T141" s="94">
        <f t="shared" si="52"/>
        <v>-5220.6328705760679</v>
      </c>
      <c r="U141" s="94">
        <f t="shared" si="52"/>
        <v>-159.84692833256258</v>
      </c>
      <c r="V141" s="94">
        <f t="shared" si="52"/>
        <v>-108.4152812960956</v>
      </c>
      <c r="W141" s="94">
        <f t="shared" si="52"/>
        <v>-141.48574357736925</v>
      </c>
      <c r="X141" s="94">
        <f t="shared" si="52"/>
        <v>-1143.180284135804</v>
      </c>
      <c r="Y141" s="94">
        <f t="shared" si="52"/>
        <v>114.04549199203029</v>
      </c>
      <c r="Z141" s="82">
        <f t="shared" si="52"/>
        <v>-168.96355421056796</v>
      </c>
      <c r="AA141" s="94">
        <f t="shared" si="52"/>
        <v>-2199.9589264915412</v>
      </c>
      <c r="AB141" s="82">
        <f t="shared" si="52"/>
        <v>-1658.7047841428139</v>
      </c>
      <c r="AC141" s="94">
        <f t="shared" si="52"/>
        <v>80.55704110316492</v>
      </c>
      <c r="AD141" s="94">
        <f t="shared" si="52"/>
        <v>-1066.1338388936128</v>
      </c>
      <c r="AE141" s="94">
        <f t="shared" si="52"/>
        <v>-187.10371431919339</v>
      </c>
      <c r="AF141" s="94">
        <f t="shared" si="52"/>
        <v>-2937.4110189050698</v>
      </c>
      <c r="AG141" s="82">
        <f t="shared" si="52"/>
        <v>-2001.6209911802507</v>
      </c>
      <c r="AH141" s="94">
        <f t="shared" si="52"/>
        <v>-8488.532401285891</v>
      </c>
      <c r="AI141" s="82">
        <f t="shared" si="52"/>
        <v>-686.76443709626801</v>
      </c>
      <c r="AJ141" s="94">
        <f t="shared" si="52"/>
        <v>7644.0908475116594</v>
      </c>
      <c r="AK141" s="94">
        <f t="shared" si="52"/>
        <v>-3145.9988774467929</v>
      </c>
      <c r="AL141" s="94">
        <f t="shared" si="52"/>
        <v>-66.468313434034599</v>
      </c>
      <c r="AM141" s="94">
        <f t="shared" si="52"/>
        <v>-387.01441804502247</v>
      </c>
      <c r="AN141" s="82">
        <f t="shared" si="52"/>
        <v>-3978.4571838301927</v>
      </c>
      <c r="AO141" s="94">
        <f t="shared" si="52"/>
        <v>-1864.4018287911676</v>
      </c>
      <c r="AP141" s="94">
        <f t="shared" si="52"/>
        <v>-123.19882576703185</v>
      </c>
      <c r="AQ141" s="94">
        <f t="shared" si="52"/>
        <v>-769.57775842604315</v>
      </c>
      <c r="AR141" s="94">
        <f t="shared" si="52"/>
        <v>5046.1281563555822</v>
      </c>
      <c r="AS141" s="94">
        <f t="shared" si="52"/>
        <v>-37.748411784806194</v>
      </c>
      <c r="AT141" s="94">
        <f t="shared" si="52"/>
        <v>-4883.5711749846523</v>
      </c>
      <c r="AU141" s="14"/>
      <c r="AV141" s="14"/>
      <c r="AW141" s="14"/>
    </row>
    <row r="142" spans="1:49" x14ac:dyDescent="0.25">
      <c r="A142" s="6">
        <v>2019</v>
      </c>
      <c r="B142" s="4" t="s">
        <v>114</v>
      </c>
      <c r="C142" s="6">
        <v>11.691000000000001</v>
      </c>
      <c r="D142" t="str">
        <f t="shared" si="44"/>
        <v>WA</v>
      </c>
      <c r="E142" s="6">
        <v>2019</v>
      </c>
      <c r="F142">
        <f t="shared" si="47"/>
        <v>11691</v>
      </c>
      <c r="G142" t="str">
        <f t="shared" si="48"/>
        <v>SKAMANIA</v>
      </c>
      <c r="H142" s="75" t="s">
        <v>211</v>
      </c>
      <c r="I142" s="76">
        <f t="shared" si="51"/>
        <v>2020</v>
      </c>
      <c r="J142" s="82">
        <f t="shared" ref="J142:AT142" si="53">J117-J82</f>
        <v>-24462.193288279697</v>
      </c>
      <c r="K142" s="82">
        <f t="shared" si="53"/>
        <v>-102.96584272823929</v>
      </c>
      <c r="L142" s="94">
        <f t="shared" si="53"/>
        <v>1468.4519860711589</v>
      </c>
      <c r="M142" s="94">
        <f t="shared" si="53"/>
        <v>2121.1203181342571</v>
      </c>
      <c r="N142" s="94">
        <f t="shared" si="53"/>
        <v>393.931537318349</v>
      </c>
      <c r="O142" s="94">
        <f t="shared" si="53"/>
        <v>-2416.1639646394906</v>
      </c>
      <c r="P142" s="94">
        <f t="shared" si="53"/>
        <v>-66.697910542447062</v>
      </c>
      <c r="Q142" s="82">
        <f t="shared" si="53"/>
        <v>464.70694139456464</v>
      </c>
      <c r="R142" s="94">
        <f t="shared" si="53"/>
        <v>-41.861998170170409</v>
      </c>
      <c r="S142" s="82">
        <f t="shared" si="53"/>
        <v>12673.374030192907</v>
      </c>
      <c r="T142" s="94">
        <f t="shared" si="53"/>
        <v>-5811.6796605570853</v>
      </c>
      <c r="U142" s="94">
        <f t="shared" si="53"/>
        <v>-174.98414935784604</v>
      </c>
      <c r="V142" s="94">
        <f t="shared" si="53"/>
        <v>-76.997975435041553</v>
      </c>
      <c r="W142" s="94">
        <f t="shared" si="53"/>
        <v>-120.28480755777036</v>
      </c>
      <c r="X142" s="94">
        <f t="shared" si="53"/>
        <v>-1302.4423421413594</v>
      </c>
      <c r="Y142" s="94">
        <f t="shared" si="53"/>
        <v>-499.66134536938625</v>
      </c>
      <c r="Z142" s="82">
        <f t="shared" si="53"/>
        <v>-223.83258391298659</v>
      </c>
      <c r="AA142" s="94">
        <f t="shared" si="53"/>
        <v>-2616.9413731074601</v>
      </c>
      <c r="AB142" s="82">
        <f t="shared" si="53"/>
        <v>-1746.8344986721931</v>
      </c>
      <c r="AC142" s="94">
        <f t="shared" si="53"/>
        <v>124.13915997597451</v>
      </c>
      <c r="AD142" s="94">
        <f t="shared" si="53"/>
        <v>-1661.0574141364777</v>
      </c>
      <c r="AE142" s="94">
        <f t="shared" si="53"/>
        <v>-88.43389771728107</v>
      </c>
      <c r="AF142" s="94">
        <f t="shared" si="53"/>
        <v>-3543.4373581302352</v>
      </c>
      <c r="AG142" s="82">
        <f t="shared" si="53"/>
        <v>-2086.7369872260388</v>
      </c>
      <c r="AH142" s="94">
        <f t="shared" si="53"/>
        <v>-10457.871489684389</v>
      </c>
      <c r="AI142" s="82">
        <f t="shared" si="53"/>
        <v>-739.26176368805682</v>
      </c>
      <c r="AJ142" s="94">
        <f t="shared" si="53"/>
        <v>4055.1986311846413</v>
      </c>
      <c r="AK142" s="94">
        <f t="shared" si="53"/>
        <v>-3769.0007156730571</v>
      </c>
      <c r="AL142" s="94">
        <f t="shared" si="53"/>
        <v>-68.506812323347276</v>
      </c>
      <c r="AM142" s="94">
        <f t="shared" si="53"/>
        <v>-464.67050216288771</v>
      </c>
      <c r="AN142" s="82">
        <f t="shared" si="53"/>
        <v>-4390.642173730972</v>
      </c>
      <c r="AO142" s="94">
        <f t="shared" si="53"/>
        <v>-2038.419869456251</v>
      </c>
      <c r="AP142" s="94">
        <f t="shared" si="53"/>
        <v>-99.800183517078949</v>
      </c>
      <c r="AQ142" s="94">
        <f t="shared" si="53"/>
        <v>-900.37807288391923</v>
      </c>
      <c r="AR142" s="94">
        <f t="shared" si="53"/>
        <v>5461.3166920989752</v>
      </c>
      <c r="AS142" s="94">
        <f t="shared" si="53"/>
        <v>-34.001151849297457</v>
      </c>
      <c r="AT142" s="94">
        <f t="shared" si="53"/>
        <v>-5680.8657402795798</v>
      </c>
      <c r="AU142" s="14"/>
      <c r="AV142" s="14"/>
      <c r="AW142" s="14"/>
    </row>
    <row r="143" spans="1:49" x14ac:dyDescent="0.25">
      <c r="A143" s="6">
        <v>2019</v>
      </c>
      <c r="B143" s="4" t="s">
        <v>115</v>
      </c>
      <c r="C143" s="6">
        <v>813.25400000000002</v>
      </c>
      <c r="D143" t="str">
        <f t="shared" si="44"/>
        <v>WA</v>
      </c>
      <c r="E143" s="6">
        <v>2019</v>
      </c>
      <c r="F143">
        <f t="shared" si="47"/>
        <v>813254</v>
      </c>
      <c r="G143" t="str">
        <f t="shared" si="48"/>
        <v>SNOHOMISH</v>
      </c>
      <c r="H143" s="75"/>
      <c r="I143" s="76">
        <f t="shared" si="51"/>
        <v>2021</v>
      </c>
      <c r="J143" s="82">
        <f t="shared" ref="J143:AT143" si="54">J118-J83</f>
        <v>-34723.829708281904</v>
      </c>
      <c r="K143" s="82">
        <f t="shared" si="54"/>
        <v>-71.650183881940393</v>
      </c>
      <c r="L143" s="94">
        <f t="shared" si="54"/>
        <v>1850.5530546722584</v>
      </c>
      <c r="M143" s="94">
        <f t="shared" si="54"/>
        <v>748.68351064343005</v>
      </c>
      <c r="N143" s="94">
        <f t="shared" si="54"/>
        <v>423.24111252071452</v>
      </c>
      <c r="O143" s="94">
        <f t="shared" si="54"/>
        <v>-2582.8341190103893</v>
      </c>
      <c r="P143" s="94">
        <f t="shared" si="54"/>
        <v>-20.677210858702892</v>
      </c>
      <c r="Q143" s="82">
        <f t="shared" si="54"/>
        <v>451.47886371261484</v>
      </c>
      <c r="R143" s="94">
        <f t="shared" si="54"/>
        <v>-77.313704497824801</v>
      </c>
      <c r="S143" s="82">
        <f t="shared" si="54"/>
        <v>13774.513582051994</v>
      </c>
      <c r="T143" s="94">
        <f t="shared" si="54"/>
        <v>-6371.1035603385535</v>
      </c>
      <c r="U143" s="94">
        <f t="shared" si="54"/>
        <v>-190.53290112205968</v>
      </c>
      <c r="V143" s="94">
        <f t="shared" si="54"/>
        <v>-40.51626474646946</v>
      </c>
      <c r="W143" s="94">
        <f t="shared" si="54"/>
        <v>-93.958955513032379</v>
      </c>
      <c r="X143" s="94">
        <f t="shared" si="54"/>
        <v>-1483.807287373329</v>
      </c>
      <c r="Y143" s="94">
        <f t="shared" si="54"/>
        <v>-1357.6426280415035</v>
      </c>
      <c r="Z143" s="82">
        <f t="shared" si="54"/>
        <v>-284.01052785846332</v>
      </c>
      <c r="AA143" s="94">
        <f t="shared" si="54"/>
        <v>-3020.891075569918</v>
      </c>
      <c r="AB143" s="82">
        <f t="shared" si="54"/>
        <v>-1813.9427739682869</v>
      </c>
      <c r="AC143" s="94">
        <f t="shared" si="54"/>
        <v>168.73197523301405</v>
      </c>
      <c r="AD143" s="94">
        <f t="shared" si="54"/>
        <v>-2069.5879693247261</v>
      </c>
      <c r="AE143" s="94">
        <f t="shared" si="54"/>
        <v>45.78945413720794</v>
      </c>
      <c r="AF143" s="94">
        <f t="shared" si="54"/>
        <v>-4170.0800953134603</v>
      </c>
      <c r="AG143" s="82">
        <f t="shared" si="54"/>
        <v>-2164.509792642828</v>
      </c>
      <c r="AH143" s="94">
        <f t="shared" si="54"/>
        <v>-12618.173914107669</v>
      </c>
      <c r="AI143" s="82">
        <f t="shared" si="54"/>
        <v>-798.82550718675157</v>
      </c>
      <c r="AJ143" s="94">
        <f t="shared" si="54"/>
        <v>816.99472234083805</v>
      </c>
      <c r="AK143" s="94">
        <f t="shared" si="54"/>
        <v>-4414.8317720047198</v>
      </c>
      <c r="AL143" s="94">
        <f t="shared" si="54"/>
        <v>-76.062869951384982</v>
      </c>
      <c r="AM143" s="94">
        <f t="shared" si="54"/>
        <v>-537.83184441215053</v>
      </c>
      <c r="AN143" s="82">
        <f t="shared" si="54"/>
        <v>-4864.7944255664916</v>
      </c>
      <c r="AO143" s="94">
        <f t="shared" si="54"/>
        <v>-2193.9757221492546</v>
      </c>
      <c r="AP143" s="94">
        <f t="shared" si="54"/>
        <v>-69.457382062274519</v>
      </c>
      <c r="AQ143" s="94">
        <f t="shared" si="54"/>
        <v>-1037.2780835906924</v>
      </c>
      <c r="AR143" s="94">
        <f t="shared" si="54"/>
        <v>6176.3406835817732</v>
      </c>
      <c r="AS143" s="94">
        <f t="shared" si="54"/>
        <v>-32.012848582885226</v>
      </c>
      <c r="AT143" s="94">
        <f t="shared" si="54"/>
        <v>-6582.4160310690932</v>
      </c>
      <c r="AU143" s="14"/>
      <c r="AV143" s="14"/>
      <c r="AW143" s="14"/>
    </row>
    <row r="144" spans="1:49" x14ac:dyDescent="0.25">
      <c r="A144" s="6">
        <v>2019</v>
      </c>
      <c r="B144" s="4" t="s">
        <v>116</v>
      </c>
      <c r="C144" s="6">
        <v>507.46800000000002</v>
      </c>
      <c r="D144" t="str">
        <f t="shared" si="44"/>
        <v>WA</v>
      </c>
      <c r="E144" s="6">
        <v>2019</v>
      </c>
      <c r="F144">
        <f t="shared" si="47"/>
        <v>507468</v>
      </c>
      <c r="G144" t="str">
        <f t="shared" si="48"/>
        <v>SPOKANE</v>
      </c>
      <c r="H144" s="75"/>
      <c r="I144" s="76">
        <f t="shared" si="51"/>
        <v>2022</v>
      </c>
      <c r="J144" s="82">
        <f t="shared" ref="J144:AT144" si="55">J119-J84</f>
        <v>-45301.540895006619</v>
      </c>
      <c r="K144" s="82">
        <f t="shared" si="55"/>
        <v>-40.342893047529287</v>
      </c>
      <c r="L144" s="94">
        <f t="shared" si="55"/>
        <v>2234.1390816825733</v>
      </c>
      <c r="M144" s="94">
        <f t="shared" si="55"/>
        <v>-683.67864039068809</v>
      </c>
      <c r="N144" s="94">
        <f t="shared" si="55"/>
        <v>451.72975662763929</v>
      </c>
      <c r="O144" s="94">
        <f t="shared" si="55"/>
        <v>-2757.0277211465</v>
      </c>
      <c r="P144" s="94">
        <f t="shared" si="55"/>
        <v>25.024552560782467</v>
      </c>
      <c r="Q144" s="82">
        <f t="shared" si="55"/>
        <v>437.94509325578838</v>
      </c>
      <c r="R144" s="94">
        <f t="shared" si="55"/>
        <v>-113.75894642817366</v>
      </c>
      <c r="S144" s="82">
        <f t="shared" si="55"/>
        <v>14902.962928070774</v>
      </c>
      <c r="T144" s="94">
        <f t="shared" si="55"/>
        <v>-6939.9374593978428</v>
      </c>
      <c r="U144" s="94">
        <f t="shared" si="55"/>
        <v>-206.30684797457752</v>
      </c>
      <c r="V144" s="94">
        <f t="shared" si="55"/>
        <v>-4.1164218797784997</v>
      </c>
      <c r="W144" s="94">
        <f t="shared" si="55"/>
        <v>-68.64484957458626</v>
      </c>
      <c r="X144" s="94">
        <f t="shared" si="55"/>
        <v>-1670.232175391382</v>
      </c>
      <c r="Y144" s="94">
        <f t="shared" si="55"/>
        <v>-2242.3572469760547</v>
      </c>
      <c r="Z144" s="82">
        <f t="shared" si="55"/>
        <v>-346.93451924636611</v>
      </c>
      <c r="AA144" s="94">
        <f t="shared" si="55"/>
        <v>-3434.4369933151029</v>
      </c>
      <c r="AB144" s="82">
        <f t="shared" si="55"/>
        <v>-1883.2988186797302</v>
      </c>
      <c r="AC144" s="94">
        <f t="shared" si="55"/>
        <v>213.32406031868868</v>
      </c>
      <c r="AD144" s="94">
        <f t="shared" si="55"/>
        <v>-2495.2181132055121</v>
      </c>
      <c r="AE144" s="94">
        <f t="shared" si="55"/>
        <v>179.3706096315218</v>
      </c>
      <c r="AF144" s="94">
        <f t="shared" si="55"/>
        <v>-4815.6532327623281</v>
      </c>
      <c r="AG144" s="82">
        <f t="shared" si="55"/>
        <v>-2243.7972549183032</v>
      </c>
      <c r="AH144" s="94">
        <f t="shared" si="55"/>
        <v>-14845.858841026202</v>
      </c>
      <c r="AI144" s="82">
        <f t="shared" si="55"/>
        <v>-859.92686188514017</v>
      </c>
      <c r="AJ144" s="94">
        <f t="shared" si="55"/>
        <v>-2514.7313481201418</v>
      </c>
      <c r="AK144" s="94">
        <f t="shared" si="55"/>
        <v>-5085.1678417409858</v>
      </c>
      <c r="AL144" s="94">
        <f t="shared" si="55"/>
        <v>-83.619107817753957</v>
      </c>
      <c r="AM144" s="94">
        <f t="shared" si="55"/>
        <v>-612.53560217736958</v>
      </c>
      <c r="AN144" s="82">
        <f t="shared" si="55"/>
        <v>-5349.4245734283759</v>
      </c>
      <c r="AO144" s="94">
        <f t="shared" si="55"/>
        <v>-2352.5147701484821</v>
      </c>
      <c r="AP144" s="94">
        <f t="shared" si="55"/>
        <v>-40.124442368117343</v>
      </c>
      <c r="AQ144" s="94">
        <f t="shared" si="55"/>
        <v>-1178.0796029528938</v>
      </c>
      <c r="AR144" s="94">
        <f t="shared" si="55"/>
        <v>6879.0193763704738</v>
      </c>
      <c r="AS144" s="94">
        <f t="shared" si="55"/>
        <v>-30.042602753830352</v>
      </c>
      <c r="AT144" s="94">
        <f t="shared" si="55"/>
        <v>-7512.7022780730185</v>
      </c>
      <c r="AU144" s="14"/>
      <c r="AV144" s="14"/>
      <c r="AW144" s="14"/>
    </row>
    <row r="145" spans="1:49" x14ac:dyDescent="0.25">
      <c r="A145" s="6">
        <v>2019</v>
      </c>
      <c r="B145" s="4" t="s">
        <v>117</v>
      </c>
      <c r="C145" s="6">
        <v>45.158999999999999</v>
      </c>
      <c r="D145" t="str">
        <f t="shared" si="44"/>
        <v>WA</v>
      </c>
      <c r="E145" s="6">
        <v>2019</v>
      </c>
      <c r="F145">
        <f t="shared" si="47"/>
        <v>45159</v>
      </c>
      <c r="G145" t="str">
        <f t="shared" si="48"/>
        <v>STEVENS</v>
      </c>
      <c r="H145" s="75"/>
      <c r="I145" s="76">
        <f t="shared" si="51"/>
        <v>2023</v>
      </c>
      <c r="J145" s="82">
        <f t="shared" ref="J145:AT145" si="56">J120-J85</f>
        <v>-56260.905574463308</v>
      </c>
      <c r="K145" s="82">
        <f t="shared" si="56"/>
        <v>-9.0439762179521495</v>
      </c>
      <c r="L145" s="94">
        <f t="shared" si="56"/>
        <v>2619.1672220118926</v>
      </c>
      <c r="M145" s="94">
        <f t="shared" si="56"/>
        <v>-2184.277944572852</v>
      </c>
      <c r="N145" s="94">
        <f t="shared" si="56"/>
        <v>477.39367693131499</v>
      </c>
      <c r="O145" s="94">
        <f t="shared" si="56"/>
        <v>-2936.8513462900155</v>
      </c>
      <c r="P145" s="94">
        <f t="shared" si="56"/>
        <v>67.406668281990278</v>
      </c>
      <c r="Q145" s="82">
        <f t="shared" si="56"/>
        <v>422.09555584700138</v>
      </c>
      <c r="R145" s="94">
        <f t="shared" si="56"/>
        <v>-151.20424163616553</v>
      </c>
      <c r="S145" s="82">
        <f t="shared" si="56"/>
        <v>16054.801056513708</v>
      </c>
      <c r="T145" s="94">
        <f t="shared" si="56"/>
        <v>-7521.2799257986044</v>
      </c>
      <c r="U145" s="94">
        <f t="shared" si="56"/>
        <v>-223.30834331518508</v>
      </c>
      <c r="V145" s="94">
        <f t="shared" si="56"/>
        <v>32.201826934309793</v>
      </c>
      <c r="W145" s="94">
        <f t="shared" si="56"/>
        <v>-43.342474947963638</v>
      </c>
      <c r="X145" s="94">
        <f t="shared" si="56"/>
        <v>-1862.8341827346521</v>
      </c>
      <c r="Y145" s="94">
        <f t="shared" si="56"/>
        <v>-3154.3551574188459</v>
      </c>
      <c r="Z145" s="82">
        <f t="shared" si="56"/>
        <v>-413.6513065861036</v>
      </c>
      <c r="AA145" s="94">
        <f t="shared" si="56"/>
        <v>-3860.7455218779214</v>
      </c>
      <c r="AB145" s="82">
        <f t="shared" si="56"/>
        <v>-1954.9079445927782</v>
      </c>
      <c r="AC145" s="94">
        <f t="shared" si="56"/>
        <v>256.91541501150732</v>
      </c>
      <c r="AD145" s="94">
        <f t="shared" si="56"/>
        <v>-2941.1900109330891</v>
      </c>
      <c r="AE145" s="94">
        <f t="shared" si="56"/>
        <v>312.29027177224634</v>
      </c>
      <c r="AF145" s="94">
        <f t="shared" si="56"/>
        <v>-5482.3686116735043</v>
      </c>
      <c r="AG145" s="82">
        <f t="shared" si="56"/>
        <v>-2324.6014150939809</v>
      </c>
      <c r="AH145" s="94">
        <f t="shared" si="56"/>
        <v>-17146.938217932475</v>
      </c>
      <c r="AI145" s="82">
        <f t="shared" si="56"/>
        <v>-921.58301434808709</v>
      </c>
      <c r="AJ145" s="94">
        <f t="shared" si="56"/>
        <v>-5951.6247810252244</v>
      </c>
      <c r="AK145" s="94">
        <f t="shared" si="56"/>
        <v>-5781.6047631368128</v>
      </c>
      <c r="AL145" s="94">
        <f t="shared" si="56"/>
        <v>-90.175525980876955</v>
      </c>
      <c r="AM145" s="94">
        <f t="shared" si="56"/>
        <v>-690.79348558803758</v>
      </c>
      <c r="AN145" s="82">
        <f t="shared" si="56"/>
        <v>-5845.667301970243</v>
      </c>
      <c r="AO145" s="94">
        <f t="shared" si="56"/>
        <v>-2513.0536398175354</v>
      </c>
      <c r="AP145" s="94">
        <f t="shared" si="56"/>
        <v>-10.801352777335524</v>
      </c>
      <c r="AQ145" s="94">
        <f t="shared" si="56"/>
        <v>-1322.8124952917606</v>
      </c>
      <c r="AR145" s="94">
        <f t="shared" si="56"/>
        <v>7557.3083020118065</v>
      </c>
      <c r="AS145" s="94">
        <f t="shared" si="56"/>
        <v>-28.090348995007389</v>
      </c>
      <c r="AT145" s="94">
        <f t="shared" si="56"/>
        <v>-8476.3318591461575</v>
      </c>
      <c r="AU145" s="14"/>
      <c r="AV145" s="14"/>
      <c r="AW145" s="14"/>
    </row>
    <row r="146" spans="1:49" x14ac:dyDescent="0.25">
      <c r="A146" s="6">
        <v>2019</v>
      </c>
      <c r="B146" s="4" t="s">
        <v>118</v>
      </c>
      <c r="C146" s="6">
        <v>284.95100000000002</v>
      </c>
      <c r="D146" t="str">
        <f t="shared" si="44"/>
        <v>WA</v>
      </c>
      <c r="E146" s="6">
        <v>2019</v>
      </c>
      <c r="F146">
        <f t="shared" si="47"/>
        <v>284951</v>
      </c>
      <c r="G146" t="str">
        <f t="shared" si="48"/>
        <v>THURSTON</v>
      </c>
      <c r="H146" s="75"/>
      <c r="I146" s="76">
        <f t="shared" si="51"/>
        <v>2024</v>
      </c>
      <c r="J146" s="82">
        <f t="shared" ref="J146:AT146" si="57">J121-J86</f>
        <v>-67580.59436101187</v>
      </c>
      <c r="K146" s="82">
        <f t="shared" si="57"/>
        <v>21.24656060954112</v>
      </c>
      <c r="L146" s="94">
        <f t="shared" si="57"/>
        <v>3004.5942977164232</v>
      </c>
      <c r="M146" s="94">
        <f t="shared" si="57"/>
        <v>-3750.4453478755895</v>
      </c>
      <c r="N146" s="94">
        <f t="shared" si="57"/>
        <v>501.22906320157927</v>
      </c>
      <c r="O146" s="94">
        <f t="shared" si="57"/>
        <v>-3124.4129022756315</v>
      </c>
      <c r="P146" s="94">
        <f t="shared" si="57"/>
        <v>108.4684232839063</v>
      </c>
      <c r="Q146" s="82">
        <f t="shared" si="57"/>
        <v>403.92009958103881</v>
      </c>
      <c r="R146" s="94">
        <f t="shared" si="57"/>
        <v>-190.65615055325179</v>
      </c>
      <c r="S146" s="82">
        <f t="shared" si="57"/>
        <v>17233.091156439477</v>
      </c>
      <c r="T146" s="94">
        <f t="shared" si="57"/>
        <v>-8114.2304609056009</v>
      </c>
      <c r="U146" s="94">
        <f t="shared" si="57"/>
        <v>-239.53976513785801</v>
      </c>
      <c r="V146" s="94">
        <f t="shared" si="57"/>
        <v>68.438754549580153</v>
      </c>
      <c r="W146" s="94">
        <f t="shared" si="57"/>
        <v>-18.051816857330778</v>
      </c>
      <c r="X146" s="94">
        <f t="shared" si="57"/>
        <v>-2062.7324307655545</v>
      </c>
      <c r="Y146" s="94">
        <f t="shared" si="57"/>
        <v>-4096.1937397569127</v>
      </c>
      <c r="Z146" s="82">
        <f t="shared" si="57"/>
        <v>-483.20822178151866</v>
      </c>
      <c r="AA146" s="94">
        <f t="shared" si="57"/>
        <v>-4296.9850932037371</v>
      </c>
      <c r="AB146" s="82">
        <f t="shared" si="57"/>
        <v>-2029.7754861061403</v>
      </c>
      <c r="AC146" s="94">
        <f t="shared" si="57"/>
        <v>301.50603908992161</v>
      </c>
      <c r="AD146" s="94">
        <f t="shared" si="57"/>
        <v>-3406.7479146659607</v>
      </c>
      <c r="AE146" s="94">
        <f t="shared" si="57"/>
        <v>443.52900263245101</v>
      </c>
      <c r="AF146" s="94">
        <f t="shared" si="57"/>
        <v>-6168.4405760709778</v>
      </c>
      <c r="AG146" s="82">
        <f t="shared" si="57"/>
        <v>-2407.9243223057856</v>
      </c>
      <c r="AH146" s="94">
        <f t="shared" si="57"/>
        <v>-19519.438338099862</v>
      </c>
      <c r="AI146" s="82">
        <f t="shared" si="57"/>
        <v>-985.81134324235245</v>
      </c>
      <c r="AJ146" s="94">
        <f t="shared" si="57"/>
        <v>-9490.3367649912834</v>
      </c>
      <c r="AK146" s="94">
        <f t="shared" si="57"/>
        <v>-6503.7496432322514</v>
      </c>
      <c r="AL146" s="94">
        <f t="shared" si="57"/>
        <v>-97.732124499193333</v>
      </c>
      <c r="AM146" s="94">
        <f t="shared" si="57"/>
        <v>-771.61729367777298</v>
      </c>
      <c r="AN146" s="82">
        <f t="shared" si="57"/>
        <v>-6352.6588762708561</v>
      </c>
      <c r="AO146" s="94">
        <f t="shared" si="57"/>
        <v>-2676.609096909222</v>
      </c>
      <c r="AP146" s="94">
        <f t="shared" si="57"/>
        <v>18.511898353566721</v>
      </c>
      <c r="AQ146" s="94">
        <f t="shared" si="57"/>
        <v>-1470.5069323126481</v>
      </c>
      <c r="AR146" s="94">
        <f t="shared" si="57"/>
        <v>8216.111310808803</v>
      </c>
      <c r="AS146" s="94">
        <f t="shared" si="57"/>
        <v>-25.156022175917315</v>
      </c>
      <c r="AT146" s="94">
        <f t="shared" si="57"/>
        <v>-9471.9227724889643</v>
      </c>
      <c r="AU146" s="14"/>
      <c r="AV146" s="14"/>
      <c r="AW146" s="14"/>
    </row>
    <row r="147" spans="1:49" x14ac:dyDescent="0.25">
      <c r="A147" s="6">
        <v>2019</v>
      </c>
      <c r="B147" s="4" t="s">
        <v>119</v>
      </c>
      <c r="C147" s="6">
        <v>4.1070000000000002</v>
      </c>
      <c r="D147" t="str">
        <f t="shared" si="44"/>
        <v>WA</v>
      </c>
      <c r="E147" s="6">
        <v>2019</v>
      </c>
      <c r="F147">
        <f t="shared" si="47"/>
        <v>4107</v>
      </c>
      <c r="G147" t="str">
        <f t="shared" si="48"/>
        <v>WAHKIAKUM</v>
      </c>
      <c r="H147" s="75"/>
      <c r="I147" s="76">
        <f t="shared" si="51"/>
        <v>2025</v>
      </c>
      <c r="J147" s="82">
        <f t="shared" ref="J147:AT147" si="58">J122-J87</f>
        <v>-79408.370871460065</v>
      </c>
      <c r="K147" s="82">
        <f t="shared" si="58"/>
        <v>50.528711433427816</v>
      </c>
      <c r="L147" s="94">
        <f t="shared" si="58"/>
        <v>3388.3767954127397</v>
      </c>
      <c r="M147" s="94">
        <f t="shared" si="58"/>
        <v>-5399.5312117955182</v>
      </c>
      <c r="N147" s="94">
        <f t="shared" si="58"/>
        <v>521.23208760497073</v>
      </c>
      <c r="O147" s="94">
        <f t="shared" si="58"/>
        <v>-3321.8216461928896</v>
      </c>
      <c r="P147" s="94">
        <f t="shared" si="58"/>
        <v>145.20910295505018</v>
      </c>
      <c r="Q147" s="82">
        <f t="shared" si="58"/>
        <v>383.40849422486644</v>
      </c>
      <c r="R147" s="94">
        <f t="shared" si="58"/>
        <v>-231.12127664782747</v>
      </c>
      <c r="S147" s="82">
        <f t="shared" si="58"/>
        <v>18428.880346678256</v>
      </c>
      <c r="T147" s="94">
        <f t="shared" si="58"/>
        <v>-8722.8895082215895</v>
      </c>
      <c r="U147" s="94">
        <f t="shared" si="58"/>
        <v>-256.00351628778162</v>
      </c>
      <c r="V147" s="94">
        <f t="shared" si="58"/>
        <v>104.59463290737767</v>
      </c>
      <c r="W147" s="94">
        <f t="shared" si="58"/>
        <v>6.2271394545332441</v>
      </c>
      <c r="X147" s="94">
        <f t="shared" si="58"/>
        <v>-2269.0480179488004</v>
      </c>
      <c r="Y147" s="94">
        <f t="shared" si="58"/>
        <v>-5072.4378997680906</v>
      </c>
      <c r="Z147" s="82">
        <f t="shared" si="58"/>
        <v>-556.65318741126976</v>
      </c>
      <c r="AA147" s="94">
        <f t="shared" si="58"/>
        <v>-4747.3262005705474</v>
      </c>
      <c r="AB147" s="82">
        <f t="shared" si="58"/>
        <v>-2108.9068003271532</v>
      </c>
      <c r="AC147" s="94">
        <f t="shared" si="58"/>
        <v>344.0959323323159</v>
      </c>
      <c r="AD147" s="94">
        <f t="shared" si="58"/>
        <v>-3903.1381815528148</v>
      </c>
      <c r="AE147" s="94">
        <f t="shared" si="58"/>
        <v>572.06722232241009</v>
      </c>
      <c r="AF147" s="94">
        <f t="shared" si="58"/>
        <v>-6879.0860023757559</v>
      </c>
      <c r="AG147" s="82">
        <f t="shared" si="58"/>
        <v>-2493.7680338161808</v>
      </c>
      <c r="AH147" s="94">
        <f t="shared" si="58"/>
        <v>-21977.400043953734</v>
      </c>
      <c r="AI147" s="82">
        <f t="shared" si="58"/>
        <v>-1050.629421483789</v>
      </c>
      <c r="AJ147" s="94">
        <f t="shared" si="58"/>
        <v>-13156.524531995063</v>
      </c>
      <c r="AK147" s="94">
        <f t="shared" si="58"/>
        <v>-7254.2210709732171</v>
      </c>
      <c r="AL147" s="94">
        <f t="shared" si="58"/>
        <v>-105.28890343116382</v>
      </c>
      <c r="AM147" s="94">
        <f t="shared" si="58"/>
        <v>-856.01891505932872</v>
      </c>
      <c r="AN147" s="82">
        <f t="shared" si="58"/>
        <v>-6873.5371603792883</v>
      </c>
      <c r="AO147" s="94">
        <f t="shared" si="58"/>
        <v>-2844.1980477340985</v>
      </c>
      <c r="AP147" s="94">
        <f t="shared" si="58"/>
        <v>46.815322654319971</v>
      </c>
      <c r="AQ147" s="94">
        <f t="shared" si="58"/>
        <v>-1624.193396268849</v>
      </c>
      <c r="AR147" s="94">
        <f t="shared" si="58"/>
        <v>8830.2796945078298</v>
      </c>
      <c r="AS147" s="94">
        <f t="shared" si="58"/>
        <v>-23.239557401831007</v>
      </c>
      <c r="AT147" s="94">
        <f t="shared" si="58"/>
        <v>-10503.103822350095</v>
      </c>
      <c r="AU147" s="14"/>
      <c r="AV147" s="14"/>
      <c r="AW147" s="14"/>
    </row>
    <row r="148" spans="1:49" x14ac:dyDescent="0.25">
      <c r="A148" s="6">
        <v>2019</v>
      </c>
      <c r="B148" s="4" t="s">
        <v>120</v>
      </c>
      <c r="C148" s="6">
        <v>65.591999999999999</v>
      </c>
      <c r="D148" t="str">
        <f t="shared" si="44"/>
        <v>WA</v>
      </c>
      <c r="E148" s="6">
        <v>2019</v>
      </c>
      <c r="F148">
        <f t="shared" si="47"/>
        <v>65592</v>
      </c>
      <c r="G148" t="str">
        <f t="shared" si="48"/>
        <v>WALLA WALLA</v>
      </c>
      <c r="H148" s="75"/>
      <c r="I148" s="76">
        <f t="shared" si="51"/>
        <v>2026</v>
      </c>
      <c r="J148" s="82">
        <f t="shared" ref="J148:AT148" si="59">J123-J88</f>
        <v>-86318.35023469571</v>
      </c>
      <c r="K148" s="82">
        <f t="shared" si="59"/>
        <v>86.133566802116547</v>
      </c>
      <c r="L148" s="94">
        <f t="shared" si="59"/>
        <v>3810.2364206541097</v>
      </c>
      <c r="M148" s="94">
        <f t="shared" si="59"/>
        <v>-6498.2286880291649</v>
      </c>
      <c r="N148" s="94">
        <f t="shared" si="59"/>
        <v>577.40873195484164</v>
      </c>
      <c r="O148" s="94">
        <f t="shared" si="59"/>
        <v>-3440.7734779296443</v>
      </c>
      <c r="P148" s="94">
        <f t="shared" si="59"/>
        <v>243.61776432143961</v>
      </c>
      <c r="Q148" s="82">
        <f t="shared" si="59"/>
        <v>334.33239857145963</v>
      </c>
      <c r="R148" s="94">
        <f t="shared" si="59"/>
        <v>-234.14424718810187</v>
      </c>
      <c r="S148" s="82">
        <f t="shared" si="59"/>
        <v>20016.367733602616</v>
      </c>
      <c r="T148" s="94">
        <f t="shared" si="59"/>
        <v>-9164.7398756193434</v>
      </c>
      <c r="U148" s="94">
        <f t="shared" si="59"/>
        <v>-272.20884666864777</v>
      </c>
      <c r="V148" s="94">
        <f t="shared" si="59"/>
        <v>150.00604393016511</v>
      </c>
      <c r="W148" s="94">
        <f t="shared" si="59"/>
        <v>35.749533243520091</v>
      </c>
      <c r="X148" s="94">
        <f t="shared" si="59"/>
        <v>-2439.7356678134565</v>
      </c>
      <c r="Y148" s="94">
        <f t="shared" si="59"/>
        <v>-5659.8083198785025</v>
      </c>
      <c r="Z148" s="82">
        <f t="shared" si="59"/>
        <v>-589.15777047807205</v>
      </c>
      <c r="AA148" s="94">
        <f t="shared" si="59"/>
        <v>-5037.6977276165562</v>
      </c>
      <c r="AB148" s="82">
        <f t="shared" si="59"/>
        <v>-2122.8586098832457</v>
      </c>
      <c r="AC148" s="94">
        <f t="shared" si="59"/>
        <v>392.3849672699298</v>
      </c>
      <c r="AD148" s="94">
        <f t="shared" si="59"/>
        <v>-4050.8605256372248</v>
      </c>
      <c r="AE148" s="94">
        <f t="shared" si="59"/>
        <v>779.2845934492143</v>
      </c>
      <c r="AF148" s="94">
        <f t="shared" si="59"/>
        <v>-7465.4047427358018</v>
      </c>
      <c r="AG148" s="82">
        <f t="shared" si="59"/>
        <v>-2555.8620477211152</v>
      </c>
      <c r="AH148" s="94">
        <f t="shared" si="59"/>
        <v>-24095.410406120005</v>
      </c>
      <c r="AI148" s="82">
        <f t="shared" si="59"/>
        <v>-1112.5753854119521</v>
      </c>
      <c r="AJ148" s="94">
        <f t="shared" si="59"/>
        <v>-15933.014512719586</v>
      </c>
      <c r="AK148" s="94">
        <f t="shared" si="59"/>
        <v>-7858.4630371214589</v>
      </c>
      <c r="AL148" s="94">
        <f t="shared" si="59"/>
        <v>-114.7250069167203</v>
      </c>
      <c r="AM148" s="94">
        <f t="shared" si="59"/>
        <v>-916.96784075306277</v>
      </c>
      <c r="AN148" s="82">
        <f t="shared" si="59"/>
        <v>-7409.3208220632514</v>
      </c>
      <c r="AO148" s="94">
        <f t="shared" si="59"/>
        <v>-2987.1352123304569</v>
      </c>
      <c r="AP148" s="94">
        <f t="shared" si="59"/>
        <v>79.241191778263783</v>
      </c>
      <c r="AQ148" s="94">
        <f t="shared" si="59"/>
        <v>-1752.8985601380409</v>
      </c>
      <c r="AR148" s="94">
        <f t="shared" si="59"/>
        <v>10391.917828437407</v>
      </c>
      <c r="AS148" s="94">
        <f t="shared" si="59"/>
        <v>-21.965372438822214</v>
      </c>
      <c r="AT148" s="94">
        <f t="shared" si="59"/>
        <v>-11347.422140799681</v>
      </c>
      <c r="AU148" s="14"/>
      <c r="AV148" s="14"/>
      <c r="AW148" s="14"/>
    </row>
    <row r="149" spans="1:49" x14ac:dyDescent="0.25">
      <c r="A149" s="6">
        <v>2019</v>
      </c>
      <c r="B149" s="4" t="s">
        <v>121</v>
      </c>
      <c r="C149" s="6">
        <v>223.982</v>
      </c>
      <c r="D149" t="str">
        <f t="shared" si="44"/>
        <v>WA</v>
      </c>
      <c r="E149" s="6">
        <v>2019</v>
      </c>
      <c r="F149">
        <f t="shared" si="47"/>
        <v>223982</v>
      </c>
      <c r="G149" t="str">
        <f t="shared" si="48"/>
        <v>WHATCOM</v>
      </c>
      <c r="H149" s="75"/>
      <c r="I149" s="76">
        <f t="shared" si="51"/>
        <v>2027</v>
      </c>
      <c r="J149" s="82">
        <f t="shared" ref="J149:AT149" si="60">J124-J89</f>
        <v>-93690.911258609034</v>
      </c>
      <c r="K149" s="82">
        <f t="shared" si="60"/>
        <v>120.73724237844908</v>
      </c>
      <c r="L149" s="94">
        <f t="shared" si="60"/>
        <v>4229.9939935098082</v>
      </c>
      <c r="M149" s="94">
        <f t="shared" si="60"/>
        <v>-7671.8688587370561</v>
      </c>
      <c r="N149" s="94">
        <f t="shared" si="60"/>
        <v>629.07432435041846</v>
      </c>
      <c r="O149" s="94">
        <f t="shared" si="60"/>
        <v>-3567.7408200928476</v>
      </c>
      <c r="P149" s="94">
        <f t="shared" si="60"/>
        <v>337.93113103166252</v>
      </c>
      <c r="Q149" s="82">
        <f t="shared" si="60"/>
        <v>281.46472303455448</v>
      </c>
      <c r="R149" s="94">
        <f t="shared" si="60"/>
        <v>-237.73153655349233</v>
      </c>
      <c r="S149" s="82">
        <f t="shared" si="60"/>
        <v>21630.531469729525</v>
      </c>
      <c r="T149" s="94">
        <f t="shared" si="60"/>
        <v>-9620.3182189364161</v>
      </c>
      <c r="U149" s="94">
        <f t="shared" si="60"/>
        <v>-287.62120527630486</v>
      </c>
      <c r="V149" s="94">
        <f t="shared" si="60"/>
        <v>194.25297675674028</v>
      </c>
      <c r="W149" s="94">
        <f t="shared" si="60"/>
        <v>64.239180070415387</v>
      </c>
      <c r="X149" s="94">
        <f t="shared" si="60"/>
        <v>-2616.6928642263847</v>
      </c>
      <c r="Y149" s="94">
        <f t="shared" si="60"/>
        <v>-6275.9266085290874</v>
      </c>
      <c r="Z149" s="82">
        <f t="shared" si="60"/>
        <v>-625.60666594472423</v>
      </c>
      <c r="AA149" s="94">
        <f t="shared" si="60"/>
        <v>-5339.5261808275973</v>
      </c>
      <c r="AB149" s="82">
        <f t="shared" si="60"/>
        <v>-2142.5557380123792</v>
      </c>
      <c r="AC149" s="94">
        <f t="shared" si="60"/>
        <v>440.67264112533576</v>
      </c>
      <c r="AD149" s="94">
        <f t="shared" si="60"/>
        <v>-4230.6575641597738</v>
      </c>
      <c r="AE149" s="94">
        <f t="shared" si="60"/>
        <v>983.82186596069369</v>
      </c>
      <c r="AF149" s="94">
        <f t="shared" si="60"/>
        <v>-8075.3352123494551</v>
      </c>
      <c r="AG149" s="82">
        <f t="shared" si="60"/>
        <v>-2621.286972987742</v>
      </c>
      <c r="AH149" s="94">
        <f t="shared" si="60"/>
        <v>-26295.315861299401</v>
      </c>
      <c r="AI149" s="82">
        <f t="shared" si="60"/>
        <v>-1177.0266472150543</v>
      </c>
      <c r="AJ149" s="94">
        <f t="shared" si="60"/>
        <v>-18834.452858160948</v>
      </c>
      <c r="AK149" s="94">
        <f t="shared" si="60"/>
        <v>-8488.8923868319253</v>
      </c>
      <c r="AL149" s="94">
        <f t="shared" si="60"/>
        <v>-125.1645641871321</v>
      </c>
      <c r="AM149" s="94">
        <f t="shared" si="60"/>
        <v>-981.13432552108134</v>
      </c>
      <c r="AN149" s="82">
        <f t="shared" si="60"/>
        <v>-7960.2689586734778</v>
      </c>
      <c r="AO149" s="94">
        <f t="shared" si="60"/>
        <v>-3133.7017035306089</v>
      </c>
      <c r="AP149" s="94">
        <f t="shared" si="60"/>
        <v>111.64505432304941</v>
      </c>
      <c r="AQ149" s="94">
        <f t="shared" si="60"/>
        <v>-1886.0712429035993</v>
      </c>
      <c r="AR149" s="94">
        <f t="shared" si="60"/>
        <v>11926.977003083448</v>
      </c>
      <c r="AS149" s="94">
        <f t="shared" si="60"/>
        <v>-20.704687418967069</v>
      </c>
      <c r="AT149" s="94">
        <f t="shared" si="60"/>
        <v>-12224.127248453864</v>
      </c>
      <c r="AU149" s="14"/>
      <c r="AV149" s="14"/>
      <c r="AW149" s="14"/>
    </row>
    <row r="150" spans="1:49" x14ac:dyDescent="0.25">
      <c r="A150" s="6">
        <v>2019</v>
      </c>
      <c r="B150" s="4" t="s">
        <v>122</v>
      </c>
      <c r="C150" s="6">
        <v>49.110999999999997</v>
      </c>
      <c r="D150" t="str">
        <f t="shared" si="44"/>
        <v>WA</v>
      </c>
      <c r="E150" s="6">
        <v>2019</v>
      </c>
      <c r="F150">
        <f t="shared" si="47"/>
        <v>49111</v>
      </c>
      <c r="G150" t="str">
        <f t="shared" si="48"/>
        <v>WHITMAN</v>
      </c>
      <c r="H150" s="75"/>
      <c r="I150" s="76">
        <f t="shared" si="51"/>
        <v>2028</v>
      </c>
      <c r="J150" s="82">
        <f t="shared" ref="J150:AT150" si="61">J125-J90</f>
        <v>-101631.91910592653</v>
      </c>
      <c r="K150" s="82">
        <f t="shared" si="61"/>
        <v>153.33973784572663</v>
      </c>
      <c r="L150" s="94">
        <f t="shared" si="61"/>
        <v>4643.6121207478573</v>
      </c>
      <c r="M150" s="94">
        <f t="shared" si="61"/>
        <v>-8932.4923423565924</v>
      </c>
      <c r="N150" s="94">
        <f t="shared" si="61"/>
        <v>676.2270232466617</v>
      </c>
      <c r="O150" s="94">
        <f t="shared" si="61"/>
        <v>-3703.800821746263</v>
      </c>
      <c r="P150" s="94">
        <f t="shared" si="61"/>
        <v>426.14908753769123</v>
      </c>
      <c r="Q150" s="82">
        <f t="shared" si="61"/>
        <v>225.78958370433611</v>
      </c>
      <c r="R150" s="94">
        <f t="shared" si="61"/>
        <v>-244.88588950854682</v>
      </c>
      <c r="S150" s="82">
        <f t="shared" si="61"/>
        <v>23269.664163695677</v>
      </c>
      <c r="T150" s="94">
        <f t="shared" si="61"/>
        <v>-10092.686116343873</v>
      </c>
      <c r="U150" s="94">
        <f t="shared" si="61"/>
        <v>-304.24261333305594</v>
      </c>
      <c r="V150" s="94">
        <f t="shared" si="61"/>
        <v>238.33621755297736</v>
      </c>
      <c r="W150" s="94">
        <f t="shared" si="61"/>
        <v>92.696149020152916</v>
      </c>
      <c r="X150" s="94">
        <f t="shared" si="61"/>
        <v>-2801.0137139056751</v>
      </c>
      <c r="Y150" s="94">
        <f t="shared" si="61"/>
        <v>-6928.1761339310906</v>
      </c>
      <c r="Z150" s="82">
        <f t="shared" si="61"/>
        <v>-665.0314542511951</v>
      </c>
      <c r="AA150" s="94">
        <f t="shared" si="61"/>
        <v>-5654.9204315742973</v>
      </c>
      <c r="AB150" s="82">
        <f t="shared" si="61"/>
        <v>-2169.000610988398</v>
      </c>
      <c r="AC150" s="94">
        <f t="shared" si="61"/>
        <v>486.9589544617811</v>
      </c>
      <c r="AD150" s="94">
        <f t="shared" si="61"/>
        <v>-4451.7056768806651</v>
      </c>
      <c r="AE150" s="94">
        <f t="shared" si="61"/>
        <v>1184.6694316258727</v>
      </c>
      <c r="AF150" s="94">
        <f t="shared" si="61"/>
        <v>-8712.0445393509872</v>
      </c>
      <c r="AG150" s="82">
        <f t="shared" si="61"/>
        <v>-2690.0438515624337</v>
      </c>
      <c r="AH150" s="94">
        <f t="shared" si="61"/>
        <v>-28584.963255324052</v>
      </c>
      <c r="AI150" s="82">
        <f t="shared" si="61"/>
        <v>-1242.9993982974665</v>
      </c>
      <c r="AJ150" s="94">
        <f t="shared" si="61"/>
        <v>-21880.282577228616</v>
      </c>
      <c r="AK150" s="94">
        <f t="shared" si="61"/>
        <v>-9146.9902904045157</v>
      </c>
      <c r="AL150" s="94">
        <f t="shared" si="61"/>
        <v>-134.60758013900181</v>
      </c>
      <c r="AM150" s="94">
        <f t="shared" si="61"/>
        <v>-1050.5264283944271</v>
      </c>
      <c r="AN150" s="82">
        <f t="shared" si="61"/>
        <v>-8528.5242947297811</v>
      </c>
      <c r="AO150" s="94">
        <f t="shared" si="61"/>
        <v>-3283.9096467550407</v>
      </c>
      <c r="AP150" s="94">
        <f t="shared" si="61"/>
        <v>142.02694926297681</v>
      </c>
      <c r="AQ150" s="94">
        <f t="shared" si="61"/>
        <v>-2024.7342737054532</v>
      </c>
      <c r="AR150" s="94">
        <f t="shared" si="61"/>
        <v>13416.937820264837</v>
      </c>
      <c r="AS150" s="94">
        <f t="shared" si="61"/>
        <v>-20.457459702915912</v>
      </c>
      <c r="AT150" s="94">
        <f t="shared" si="61"/>
        <v>-13135.695024424538</v>
      </c>
      <c r="AU150" s="14"/>
      <c r="AV150" s="14"/>
      <c r="AW150" s="14"/>
    </row>
    <row r="151" spans="1:49" x14ac:dyDescent="0.25">
      <c r="A151" s="6">
        <v>2019</v>
      </c>
      <c r="B151" s="4" t="s">
        <v>123</v>
      </c>
      <c r="C151" s="6">
        <v>254.65700000000001</v>
      </c>
      <c r="D151" t="str">
        <f t="shared" si="44"/>
        <v>WA</v>
      </c>
      <c r="E151" s="6">
        <v>2019</v>
      </c>
      <c r="F151">
        <f t="shared" si="47"/>
        <v>254657</v>
      </c>
      <c r="G151" t="str">
        <f t="shared" si="48"/>
        <v>YAKIMA</v>
      </c>
      <c r="H151" s="75"/>
      <c r="I151" s="76">
        <f t="shared" si="51"/>
        <v>2029</v>
      </c>
      <c r="J151" s="82">
        <f t="shared" ref="J151:AT151" si="62">J126-J91</f>
        <v>-110087.30292989872</v>
      </c>
      <c r="K151" s="82">
        <f t="shared" si="62"/>
        <v>184.94105288717401</v>
      </c>
      <c r="L151" s="94">
        <f t="shared" si="62"/>
        <v>5052.0531350790989</v>
      </c>
      <c r="M151" s="94">
        <f t="shared" si="62"/>
        <v>-10275.153474702849</v>
      </c>
      <c r="N151" s="94">
        <f t="shared" si="62"/>
        <v>719.86498046260385</v>
      </c>
      <c r="O151" s="94">
        <f t="shared" si="62"/>
        <v>-3849.0314803563524</v>
      </c>
      <c r="P151" s="94">
        <f t="shared" si="62"/>
        <v>509.27151815146499</v>
      </c>
      <c r="Q151" s="82">
        <f t="shared" si="62"/>
        <v>165.29095584635434</v>
      </c>
      <c r="R151" s="94">
        <f t="shared" si="62"/>
        <v>-253.61006416794771</v>
      </c>
      <c r="S151" s="82">
        <f t="shared" si="62"/>
        <v>24934.047621825302</v>
      </c>
      <c r="T151" s="94">
        <f t="shared" si="62"/>
        <v>-10578.905636680778</v>
      </c>
      <c r="U151" s="94">
        <f t="shared" si="62"/>
        <v>-321.07511179445146</v>
      </c>
      <c r="V151" s="94">
        <f t="shared" si="62"/>
        <v>281.25654872706946</v>
      </c>
      <c r="W151" s="94">
        <f t="shared" si="62"/>
        <v>119.12050903191812</v>
      </c>
      <c r="X151" s="94">
        <f t="shared" si="62"/>
        <v>-2992.7937361236654</v>
      </c>
      <c r="Y151" s="94">
        <f t="shared" si="62"/>
        <v>-7612.9447522574046</v>
      </c>
      <c r="Z151" s="82">
        <f t="shared" si="62"/>
        <v>-708.46405456652064</v>
      </c>
      <c r="AA151" s="94">
        <f t="shared" si="62"/>
        <v>-5983.9904847321013</v>
      </c>
      <c r="AB151" s="82">
        <f t="shared" si="62"/>
        <v>-2201.1956629834312</v>
      </c>
      <c r="AC151" s="94">
        <f t="shared" si="62"/>
        <v>533.24390784228217</v>
      </c>
      <c r="AD151" s="94">
        <f t="shared" si="62"/>
        <v>-4708.1825917825336</v>
      </c>
      <c r="AE151" s="94">
        <f t="shared" si="62"/>
        <v>1382.8176272657365</v>
      </c>
      <c r="AF151" s="94">
        <f t="shared" si="62"/>
        <v>-9374.7016410302895</v>
      </c>
      <c r="AG151" s="82">
        <f t="shared" si="62"/>
        <v>-2762.1337286724156</v>
      </c>
      <c r="AH151" s="94">
        <f t="shared" si="62"/>
        <v>-30962.210484905285</v>
      </c>
      <c r="AI151" s="82">
        <f t="shared" si="62"/>
        <v>-1310.5100042228314</v>
      </c>
      <c r="AJ151" s="94">
        <f t="shared" si="62"/>
        <v>-25059.95025049278</v>
      </c>
      <c r="AK151" s="94">
        <f t="shared" si="62"/>
        <v>-9832.2461319152353</v>
      </c>
      <c r="AL151" s="94">
        <f t="shared" si="62"/>
        <v>-145.05405967587421</v>
      </c>
      <c r="AM151" s="94">
        <f t="shared" si="62"/>
        <v>-1123.1522617468909</v>
      </c>
      <c r="AN151" s="82">
        <f t="shared" si="62"/>
        <v>-9113.2312293238938</v>
      </c>
      <c r="AO151" s="94">
        <f t="shared" si="62"/>
        <v>-3437.7712576614249</v>
      </c>
      <c r="AP151" s="94">
        <f t="shared" si="62"/>
        <v>173.38691550331714</v>
      </c>
      <c r="AQ151" s="94">
        <f t="shared" si="62"/>
        <v>-2167.9106928955152</v>
      </c>
      <c r="AR151" s="94">
        <f t="shared" si="62"/>
        <v>14870.24184005009</v>
      </c>
      <c r="AS151" s="94">
        <f t="shared" si="62"/>
        <v>-19.223646785995697</v>
      </c>
      <c r="AT151" s="94">
        <f t="shared" si="62"/>
        <v>-14081.608800434915</v>
      </c>
      <c r="AU151" s="14"/>
      <c r="AV151" s="14"/>
      <c r="AW151" s="14"/>
    </row>
    <row r="152" spans="1:49" x14ac:dyDescent="0.25">
      <c r="A152" s="6">
        <v>2020</v>
      </c>
      <c r="B152" s="4" t="s">
        <v>49</v>
      </c>
      <c r="C152" s="6">
        <v>16.212</v>
      </c>
      <c r="D152" t="str">
        <f t="shared" si="44"/>
        <v>OR</v>
      </c>
      <c r="E152" s="6">
        <v>2020</v>
      </c>
      <c r="F152">
        <f t="shared" si="47"/>
        <v>16212</v>
      </c>
      <c r="G152" t="str">
        <f t="shared" si="48"/>
        <v>BAKER</v>
      </c>
      <c r="H152" s="75"/>
      <c r="I152" s="76">
        <f t="shared" si="51"/>
        <v>2030</v>
      </c>
      <c r="J152" s="82">
        <f t="shared" ref="J152:AT152" si="63">J127-J92</f>
        <v>-119103.05657245778</v>
      </c>
      <c r="K152" s="82">
        <f t="shared" si="63"/>
        <v>215.54118718592872</v>
      </c>
      <c r="L152" s="94">
        <f t="shared" si="63"/>
        <v>5456.2790931487107</v>
      </c>
      <c r="M152" s="94">
        <f t="shared" si="63"/>
        <v>-11704.920489790034</v>
      </c>
      <c r="N152" s="94">
        <f t="shared" si="63"/>
        <v>757.986341157477</v>
      </c>
      <c r="O152" s="94">
        <f t="shared" si="63"/>
        <v>-4003.5116511221349</v>
      </c>
      <c r="P152" s="94">
        <f t="shared" si="63"/>
        <v>587.29830704460619</v>
      </c>
      <c r="Q152" s="82">
        <f t="shared" si="63"/>
        <v>101.95267265298389</v>
      </c>
      <c r="R152" s="94">
        <f t="shared" si="63"/>
        <v>-264.90683206144604</v>
      </c>
      <c r="S152" s="82">
        <f t="shared" si="63"/>
        <v>26621.95268317248</v>
      </c>
      <c r="T152" s="94">
        <f t="shared" si="63"/>
        <v>-11082.039343364158</v>
      </c>
      <c r="U152" s="94">
        <f t="shared" si="63"/>
        <v>-338.12076154194892</v>
      </c>
      <c r="V152" s="94">
        <f t="shared" si="63"/>
        <v>323.01474894748571</v>
      </c>
      <c r="W152" s="94">
        <f t="shared" si="63"/>
        <v>145.51232889945913</v>
      </c>
      <c r="X152" s="94">
        <f t="shared" si="63"/>
        <v>-3192.1298839094889</v>
      </c>
      <c r="Y152" s="94">
        <f t="shared" si="63"/>
        <v>-8332.6248601821717</v>
      </c>
      <c r="Z152" s="82">
        <f t="shared" si="63"/>
        <v>-755.93672842199521</v>
      </c>
      <c r="AA152" s="94">
        <f t="shared" si="63"/>
        <v>-6325.8474904825562</v>
      </c>
      <c r="AB152" s="82">
        <f t="shared" si="63"/>
        <v>-2239.1433360937517</v>
      </c>
      <c r="AC152" s="94">
        <f t="shared" si="63"/>
        <v>578.52750182962245</v>
      </c>
      <c r="AD152" s="94">
        <f t="shared" si="63"/>
        <v>-5003.2673953762278</v>
      </c>
      <c r="AE152" s="94">
        <f t="shared" si="63"/>
        <v>1576.2567344390045</v>
      </c>
      <c r="AF152" s="94">
        <f t="shared" si="63"/>
        <v>-10063.47724298641</v>
      </c>
      <c r="AG152" s="82">
        <f t="shared" si="63"/>
        <v>-2837.5576528359816</v>
      </c>
      <c r="AH152" s="94">
        <f t="shared" si="63"/>
        <v>-33429.926641842467</v>
      </c>
      <c r="AI152" s="82">
        <f t="shared" si="63"/>
        <v>-1381.5750065873654</v>
      </c>
      <c r="AJ152" s="94">
        <f t="shared" si="63"/>
        <v>-28381.906058979454</v>
      </c>
      <c r="AK152" s="94">
        <f t="shared" si="63"/>
        <v>-10547.157649428802</v>
      </c>
      <c r="AL152" s="94">
        <f t="shared" si="63"/>
        <v>-154.5040077082449</v>
      </c>
      <c r="AM152" s="94">
        <f t="shared" si="63"/>
        <v>-1200.0199916481288</v>
      </c>
      <c r="AN152" s="82">
        <f t="shared" si="63"/>
        <v>-9714.5358557670552</v>
      </c>
      <c r="AO152" s="94">
        <f t="shared" si="63"/>
        <v>-3596.2988428161334</v>
      </c>
      <c r="AP152" s="94">
        <f t="shared" si="63"/>
        <v>203.72499188044276</v>
      </c>
      <c r="AQ152" s="94">
        <f t="shared" si="63"/>
        <v>-2316.623753991862</v>
      </c>
      <c r="AR152" s="94">
        <f t="shared" si="63"/>
        <v>16276.290975747746</v>
      </c>
      <c r="AS152" s="94">
        <f t="shared" si="63"/>
        <v>-18.003206297783436</v>
      </c>
      <c r="AT152" s="94">
        <f t="shared" si="63"/>
        <v>-15063.359477532824</v>
      </c>
      <c r="AU152" s="14"/>
      <c r="AV152" s="14"/>
      <c r="AW152" s="14"/>
    </row>
    <row r="153" spans="1:49" x14ac:dyDescent="0.25">
      <c r="A153" s="6">
        <v>2020</v>
      </c>
      <c r="B153" s="4" t="s">
        <v>50</v>
      </c>
      <c r="C153" s="6">
        <v>92.846999999999994</v>
      </c>
      <c r="D153" t="str">
        <f t="shared" si="44"/>
        <v>OR</v>
      </c>
      <c r="E153" s="6">
        <v>2020</v>
      </c>
      <c r="F153">
        <f t="shared" si="47"/>
        <v>92847</v>
      </c>
      <c r="G153" t="str">
        <f t="shared" si="48"/>
        <v>BENTON</v>
      </c>
      <c r="H153" s="75"/>
      <c r="I153" s="76">
        <f t="shared" si="51"/>
        <v>2031</v>
      </c>
      <c r="J153" s="82">
        <f t="shared" ref="J153:AT153" si="64">J128-J93</f>
        <v>-121894.94490166567</v>
      </c>
      <c r="K153" s="82">
        <f t="shared" si="64"/>
        <v>251.52229951669142</v>
      </c>
      <c r="L153" s="94">
        <f t="shared" si="64"/>
        <v>5904.6779787180712</v>
      </c>
      <c r="M153" s="94">
        <f t="shared" si="64"/>
        <v>-12307.209658410226</v>
      </c>
      <c r="N153" s="94">
        <f t="shared" si="64"/>
        <v>841.55251386106102</v>
      </c>
      <c r="O153" s="94">
        <f t="shared" si="64"/>
        <v>-4062.5582515672213</v>
      </c>
      <c r="P153" s="94">
        <f t="shared" si="64"/>
        <v>736.91430850893812</v>
      </c>
      <c r="Q153" s="82">
        <f t="shared" si="64"/>
        <v>15.760972488293191</v>
      </c>
      <c r="R153" s="94">
        <f t="shared" si="64"/>
        <v>-223.79658739875595</v>
      </c>
      <c r="S153" s="82">
        <f t="shared" si="64"/>
        <v>28803.951419077872</v>
      </c>
      <c r="T153" s="94">
        <f t="shared" si="64"/>
        <v>-11379.064699651441</v>
      </c>
      <c r="U153" s="94">
        <f t="shared" si="64"/>
        <v>-353.42404900240672</v>
      </c>
      <c r="V153" s="94">
        <f t="shared" si="64"/>
        <v>379.57811923307963</v>
      </c>
      <c r="W153" s="94">
        <f t="shared" si="64"/>
        <v>175.67122627343088</v>
      </c>
      <c r="X153" s="94">
        <f t="shared" si="64"/>
        <v>-3329.5476004905613</v>
      </c>
      <c r="Y153" s="94">
        <f t="shared" si="64"/>
        <v>-8579.8299946769839</v>
      </c>
      <c r="Z153" s="82">
        <f t="shared" si="64"/>
        <v>-766.21263415269641</v>
      </c>
      <c r="AA153" s="94">
        <f t="shared" si="64"/>
        <v>-6470.6868158750149</v>
      </c>
      <c r="AB153" s="82">
        <f t="shared" si="64"/>
        <v>-2211.4787959310488</v>
      </c>
      <c r="AC153" s="94">
        <f t="shared" si="64"/>
        <v>626.27908302731794</v>
      </c>
      <c r="AD153" s="94">
        <f t="shared" si="64"/>
        <v>-4994.5119297505007</v>
      </c>
      <c r="AE153" s="94">
        <f t="shared" si="64"/>
        <v>1855.1811103773289</v>
      </c>
      <c r="AF153" s="94">
        <f t="shared" si="64"/>
        <v>-10579.370688939642</v>
      </c>
      <c r="AG153" s="82">
        <f t="shared" si="64"/>
        <v>-2890.4356536074702</v>
      </c>
      <c r="AH153" s="94">
        <f t="shared" si="64"/>
        <v>-35433.184099547099</v>
      </c>
      <c r="AI153" s="82">
        <f t="shared" si="64"/>
        <v>-1434.678818480701</v>
      </c>
      <c r="AJ153" s="94">
        <f t="shared" si="64"/>
        <v>-30775.975086895167</v>
      </c>
      <c r="AK153" s="94">
        <f t="shared" si="64"/>
        <v>-11075.555996219424</v>
      </c>
      <c r="AL153" s="94">
        <f t="shared" si="64"/>
        <v>-165.30194745584868</v>
      </c>
      <c r="AM153" s="94">
        <f t="shared" si="64"/>
        <v>-1244.9082297082423</v>
      </c>
      <c r="AN153" s="82">
        <f t="shared" si="64"/>
        <v>-10253.073376549073</v>
      </c>
      <c r="AO153" s="94">
        <f t="shared" si="64"/>
        <v>-3735.2223780244167</v>
      </c>
      <c r="AP153" s="94">
        <f t="shared" si="64"/>
        <v>237.62222861346527</v>
      </c>
      <c r="AQ153" s="94">
        <f t="shared" si="64"/>
        <v>-2426.8154760738689</v>
      </c>
      <c r="AR153" s="94">
        <f t="shared" si="64"/>
        <v>18900.298829635023</v>
      </c>
      <c r="AS153" s="94">
        <f t="shared" si="64"/>
        <v>-17.691147187913202</v>
      </c>
      <c r="AT153" s="94">
        <f t="shared" si="64"/>
        <v>-15794.599602554867</v>
      </c>
      <c r="AU153" s="14"/>
      <c r="AV153" s="14"/>
      <c r="AW153" s="14"/>
    </row>
    <row r="154" spans="1:49" x14ac:dyDescent="0.25">
      <c r="A154" s="6">
        <v>2020</v>
      </c>
      <c r="B154" s="4" t="s">
        <v>51</v>
      </c>
      <c r="C154" s="6">
        <v>424.697</v>
      </c>
      <c r="D154" t="str">
        <f t="shared" si="44"/>
        <v>OR</v>
      </c>
      <c r="E154" s="6">
        <v>2020</v>
      </c>
      <c r="F154">
        <f t="shared" si="47"/>
        <v>424697</v>
      </c>
      <c r="G154" t="str">
        <f t="shared" si="48"/>
        <v>CLACKAMAS</v>
      </c>
      <c r="H154" s="75"/>
      <c r="I154" s="76">
        <f t="shared" si="51"/>
        <v>2032</v>
      </c>
      <c r="J154" s="82">
        <f t="shared" ref="J154:AT154" si="65">J129-J94</f>
        <v>-125773.9833189249</v>
      </c>
      <c r="K154" s="82">
        <f t="shared" si="65"/>
        <v>283.50189853329357</v>
      </c>
      <c r="L154" s="94">
        <f t="shared" si="65"/>
        <v>6333.687318926357</v>
      </c>
      <c r="M154" s="94">
        <f t="shared" si="65"/>
        <v>-13044.912109730125</v>
      </c>
      <c r="N154" s="94">
        <f t="shared" si="65"/>
        <v>914.91908567777864</v>
      </c>
      <c r="O154" s="94">
        <f t="shared" si="65"/>
        <v>-4137.7421195958959</v>
      </c>
      <c r="P154" s="94">
        <f t="shared" si="65"/>
        <v>872.52942048173281</v>
      </c>
      <c r="Q154" s="82">
        <f t="shared" si="65"/>
        <v>-76.578520950151869</v>
      </c>
      <c r="R154" s="94">
        <f t="shared" si="65"/>
        <v>-188.84306763039785</v>
      </c>
      <c r="S154" s="82">
        <f t="shared" si="65"/>
        <v>30988.143645478151</v>
      </c>
      <c r="T154" s="94">
        <f t="shared" si="65"/>
        <v>-11704.796416905738</v>
      </c>
      <c r="U154" s="94">
        <f t="shared" si="65"/>
        <v>-368.89075627512466</v>
      </c>
      <c r="V154" s="94">
        <f t="shared" si="65"/>
        <v>433.79200412550199</v>
      </c>
      <c r="W154" s="94">
        <f t="shared" si="65"/>
        <v>203.76863065980251</v>
      </c>
      <c r="X154" s="94">
        <f t="shared" si="65"/>
        <v>-3475.691614929663</v>
      </c>
      <c r="Y154" s="94">
        <f t="shared" si="65"/>
        <v>-8886.2192373752478</v>
      </c>
      <c r="Z154" s="82">
        <f t="shared" si="65"/>
        <v>-782.69898100132923</v>
      </c>
      <c r="AA154" s="94">
        <f t="shared" si="65"/>
        <v>-6638.3534020173101</v>
      </c>
      <c r="AB154" s="82">
        <f t="shared" si="65"/>
        <v>-2199.1346448885597</v>
      </c>
      <c r="AC154" s="94">
        <f t="shared" si="65"/>
        <v>672.0230884550565</v>
      </c>
      <c r="AD154" s="94">
        <f t="shared" si="65"/>
        <v>-5076.0198585125618</v>
      </c>
      <c r="AE154" s="94">
        <f t="shared" si="65"/>
        <v>2124.3020474314471</v>
      </c>
      <c r="AF154" s="94">
        <f t="shared" si="65"/>
        <v>-11137.389676378312</v>
      </c>
      <c r="AG154" s="82">
        <f t="shared" si="65"/>
        <v>-2950.4834634427098</v>
      </c>
      <c r="AH154" s="94">
        <f t="shared" si="65"/>
        <v>-37567.728265763144</v>
      </c>
      <c r="AI154" s="82">
        <f t="shared" si="65"/>
        <v>-1491.9596578566761</v>
      </c>
      <c r="AJ154" s="94">
        <f t="shared" si="65"/>
        <v>-33417.763524213689</v>
      </c>
      <c r="AK154" s="94">
        <f t="shared" si="65"/>
        <v>-11640.290911379503</v>
      </c>
      <c r="AL154" s="94">
        <f t="shared" si="65"/>
        <v>-177.10441101084984</v>
      </c>
      <c r="AM154" s="94">
        <f t="shared" si="65"/>
        <v>-1297.5891163265987</v>
      </c>
      <c r="AN154" s="82">
        <f t="shared" si="65"/>
        <v>-10818.44792492417</v>
      </c>
      <c r="AO154" s="94">
        <f t="shared" si="65"/>
        <v>-3881.4682149634609</v>
      </c>
      <c r="AP154" s="94">
        <f t="shared" si="65"/>
        <v>270.47340575259659</v>
      </c>
      <c r="AQ154" s="94">
        <f t="shared" si="65"/>
        <v>-2544.7778957831579</v>
      </c>
      <c r="AR154" s="94">
        <f t="shared" si="65"/>
        <v>21401.541592726833</v>
      </c>
      <c r="AS154" s="94">
        <f t="shared" si="65"/>
        <v>-17.393047394115911</v>
      </c>
      <c r="AT154" s="94">
        <f t="shared" si="65"/>
        <v>-16570.854166802135</v>
      </c>
      <c r="AU154" s="14"/>
      <c r="AV154" s="14"/>
      <c r="AW154" s="14"/>
    </row>
    <row r="155" spans="1:49" x14ac:dyDescent="0.25">
      <c r="A155" s="6">
        <v>2020</v>
      </c>
      <c r="B155" s="4" t="s">
        <v>52</v>
      </c>
      <c r="C155" s="6">
        <v>38.854999999999997</v>
      </c>
      <c r="D155" t="str">
        <f t="shared" si="44"/>
        <v>OR</v>
      </c>
      <c r="E155" s="6">
        <v>2020</v>
      </c>
      <c r="F155">
        <f t="shared" si="47"/>
        <v>38855</v>
      </c>
      <c r="G155" t="str">
        <f t="shared" si="48"/>
        <v>CLATSOP</v>
      </c>
      <c r="H155" s="75"/>
      <c r="I155" s="76">
        <f t="shared" si="51"/>
        <v>2033</v>
      </c>
      <c r="J155" s="82">
        <f t="shared" ref="J155:AT155" si="66">J130-J95</f>
        <v>-130618.07367256097</v>
      </c>
      <c r="K155" s="82">
        <f t="shared" si="66"/>
        <v>313.47998469548838</v>
      </c>
      <c r="L155" s="94">
        <f t="shared" si="66"/>
        <v>6745.2778131716186</v>
      </c>
      <c r="M155" s="94">
        <f t="shared" si="66"/>
        <v>-13906.702066872094</v>
      </c>
      <c r="N155" s="94">
        <f t="shared" si="66"/>
        <v>980.08561113284668</v>
      </c>
      <c r="O155" s="94">
        <f t="shared" si="66"/>
        <v>-4227.1102950052373</v>
      </c>
      <c r="P155" s="94">
        <f t="shared" si="66"/>
        <v>996.14364306686184</v>
      </c>
      <c r="Q155" s="82">
        <f t="shared" si="66"/>
        <v>-177.08620193828028</v>
      </c>
      <c r="R155" s="94">
        <f t="shared" si="66"/>
        <v>-158.04666963452837</v>
      </c>
      <c r="S155" s="82">
        <f t="shared" si="66"/>
        <v>33180.066508388496</v>
      </c>
      <c r="T155" s="94">
        <f t="shared" si="66"/>
        <v>-12056.263185678996</v>
      </c>
      <c r="U155" s="94">
        <f t="shared" si="66"/>
        <v>-384.5222668568299</v>
      </c>
      <c r="V155" s="94">
        <f t="shared" si="66"/>
        <v>486.65886794546532</v>
      </c>
      <c r="W155" s="94">
        <f t="shared" si="66"/>
        <v>230.80472077240029</v>
      </c>
      <c r="X155" s="94">
        <f t="shared" si="66"/>
        <v>-3630.621270585154</v>
      </c>
      <c r="Y155" s="94">
        <f t="shared" si="66"/>
        <v>-9245.0144031227101</v>
      </c>
      <c r="Z155" s="82">
        <f t="shared" si="66"/>
        <v>-805.41577114502797</v>
      </c>
      <c r="AA155" s="94">
        <f t="shared" si="66"/>
        <v>-6826.9032158744521</v>
      </c>
      <c r="AB155" s="82">
        <f t="shared" si="66"/>
        <v>-2200.1115612553549</v>
      </c>
      <c r="AC155" s="94">
        <f t="shared" si="66"/>
        <v>716.75952551678438</v>
      </c>
      <c r="AD155" s="94">
        <f t="shared" si="66"/>
        <v>-5238.9130383583251</v>
      </c>
      <c r="AE155" s="94">
        <f t="shared" si="66"/>
        <v>2383.6164131879705</v>
      </c>
      <c r="AF155" s="94">
        <f t="shared" si="66"/>
        <v>-11734.645599715965</v>
      </c>
      <c r="AG155" s="82">
        <f t="shared" si="66"/>
        <v>-3016.7014623611685</v>
      </c>
      <c r="AH155" s="94">
        <f t="shared" si="66"/>
        <v>-39825.186404268257</v>
      </c>
      <c r="AI155" s="82">
        <f t="shared" si="66"/>
        <v>-1552.4284244174687</v>
      </c>
      <c r="AJ155" s="94">
        <f t="shared" si="66"/>
        <v>-36279.538220235379</v>
      </c>
      <c r="AK155" s="94">
        <f t="shared" si="66"/>
        <v>-12239.70984673858</v>
      </c>
      <c r="AL155" s="94">
        <f t="shared" si="66"/>
        <v>-187.91140568749938</v>
      </c>
      <c r="AM155" s="94">
        <f t="shared" si="66"/>
        <v>-1357.0668154575687</v>
      </c>
      <c r="AN155" s="82">
        <f t="shared" si="66"/>
        <v>-11408.776063466619</v>
      </c>
      <c r="AO155" s="94">
        <f t="shared" si="66"/>
        <v>-4034.0450558585435</v>
      </c>
      <c r="AP155" s="94">
        <f t="shared" si="66"/>
        <v>301.27864183491783</v>
      </c>
      <c r="AQ155" s="94">
        <f t="shared" si="66"/>
        <v>-2670.5245748946036</v>
      </c>
      <c r="AR155" s="94">
        <f t="shared" si="66"/>
        <v>23798.169202350429</v>
      </c>
      <c r="AS155" s="94">
        <f t="shared" si="66"/>
        <v>-17.108861726263513</v>
      </c>
      <c r="AT155" s="94">
        <f t="shared" si="66"/>
        <v>-17389.444763174222</v>
      </c>
      <c r="AU155" s="14"/>
      <c r="AV155" s="14"/>
      <c r="AW155" s="14"/>
    </row>
    <row r="156" spans="1:49" x14ac:dyDescent="0.25">
      <c r="A156" s="6">
        <v>2020</v>
      </c>
      <c r="B156" s="4" t="s">
        <v>53</v>
      </c>
      <c r="C156" s="6">
        <v>52.100999999999999</v>
      </c>
      <c r="D156" t="str">
        <f t="shared" si="44"/>
        <v>OR</v>
      </c>
      <c r="E156" s="6">
        <v>2020</v>
      </c>
      <c r="F156">
        <f t="shared" si="47"/>
        <v>52101</v>
      </c>
      <c r="G156" t="str">
        <f t="shared" si="48"/>
        <v>COLUMBIA</v>
      </c>
      <c r="H156" s="75"/>
      <c r="I156" s="76">
        <f t="shared" si="51"/>
        <v>2034</v>
      </c>
      <c r="J156" s="82">
        <f t="shared" ref="J156:AT156" si="67">J131-J96</f>
        <v>-136486.15430716611</v>
      </c>
      <c r="K156" s="82">
        <f t="shared" si="67"/>
        <v>339.45655846290174</v>
      </c>
      <c r="L156" s="94">
        <f t="shared" si="67"/>
        <v>7138.4199652678653</v>
      </c>
      <c r="M156" s="94">
        <f t="shared" si="67"/>
        <v>-14898.261277410376</v>
      </c>
      <c r="N156" s="94">
        <f t="shared" si="67"/>
        <v>1035.0516437572878</v>
      </c>
      <c r="O156" s="94">
        <f t="shared" si="67"/>
        <v>-4330.7102483159033</v>
      </c>
      <c r="P156" s="94">
        <f t="shared" si="67"/>
        <v>1106.7569763682041</v>
      </c>
      <c r="Q156" s="82">
        <f t="shared" si="67"/>
        <v>-283.78265840496533</v>
      </c>
      <c r="R156" s="94">
        <f t="shared" si="67"/>
        <v>-131.40779129434668</v>
      </c>
      <c r="S156" s="82">
        <f t="shared" si="67"/>
        <v>35377.251170727366</v>
      </c>
      <c r="T156" s="94">
        <f t="shared" si="67"/>
        <v>-12434.493871424143</v>
      </c>
      <c r="U156" s="94">
        <f t="shared" si="67"/>
        <v>-401.31997595680423</v>
      </c>
      <c r="V156" s="94">
        <f t="shared" si="67"/>
        <v>537.18115763705919</v>
      </c>
      <c r="W156" s="94">
        <f t="shared" si="67"/>
        <v>254.77967480566531</v>
      </c>
      <c r="X156" s="94">
        <f t="shared" si="67"/>
        <v>-3795.396655930108</v>
      </c>
      <c r="Y156" s="94">
        <f t="shared" si="67"/>
        <v>-9660.4394289872725</v>
      </c>
      <c r="Z156" s="82">
        <f t="shared" si="67"/>
        <v>-835.38318775968946</v>
      </c>
      <c r="AA156" s="94">
        <f t="shared" si="67"/>
        <v>-7037.3926832046418</v>
      </c>
      <c r="AB156" s="82">
        <f t="shared" si="67"/>
        <v>-2214.410224756517</v>
      </c>
      <c r="AC156" s="94">
        <f t="shared" si="67"/>
        <v>758.48840160921281</v>
      </c>
      <c r="AD156" s="94">
        <f t="shared" si="67"/>
        <v>-5485.3141390334931</v>
      </c>
      <c r="AE156" s="94">
        <f t="shared" si="67"/>
        <v>2633.1210630210189</v>
      </c>
      <c r="AF156" s="94">
        <f t="shared" si="67"/>
        <v>-12370.250876719627</v>
      </c>
      <c r="AG156" s="82">
        <f t="shared" si="67"/>
        <v>-3090.0900312328013</v>
      </c>
      <c r="AH156" s="94">
        <f t="shared" si="67"/>
        <v>-42209.193026651687</v>
      </c>
      <c r="AI156" s="82">
        <f t="shared" si="67"/>
        <v>-1615.0961188004549</v>
      </c>
      <c r="AJ156" s="94">
        <f t="shared" si="67"/>
        <v>-39368.567817049916</v>
      </c>
      <c r="AK156" s="94">
        <f t="shared" si="67"/>
        <v>-12875.165427242231</v>
      </c>
      <c r="AL156" s="94">
        <f t="shared" si="67"/>
        <v>-199.72293881187375</v>
      </c>
      <c r="AM156" s="94">
        <f t="shared" si="67"/>
        <v>-1423.3455129296635</v>
      </c>
      <c r="AN156" s="82">
        <f t="shared" si="67"/>
        <v>-12025.175608492311</v>
      </c>
      <c r="AO156" s="94">
        <f t="shared" si="67"/>
        <v>-4193.9616602053356</v>
      </c>
      <c r="AP156" s="94">
        <f t="shared" si="67"/>
        <v>331.0380550924483</v>
      </c>
      <c r="AQ156" s="94">
        <f t="shared" si="67"/>
        <v>-2805.0691790527198</v>
      </c>
      <c r="AR156" s="94">
        <f t="shared" si="67"/>
        <v>26077.306385140866</v>
      </c>
      <c r="AS156" s="94">
        <f t="shared" si="67"/>
        <v>-17.838545140519727</v>
      </c>
      <c r="AT156" s="94">
        <f t="shared" si="67"/>
        <v>-18252.69729122924</v>
      </c>
      <c r="AU156" s="14"/>
      <c r="AV156" s="14"/>
      <c r="AW156" s="14"/>
    </row>
    <row r="157" spans="1:49" x14ac:dyDescent="0.25">
      <c r="A157" s="6">
        <v>2020</v>
      </c>
      <c r="B157" s="4" t="s">
        <v>54</v>
      </c>
      <c r="C157" s="6">
        <v>64.031000000000006</v>
      </c>
      <c r="D157" t="str">
        <f t="shared" si="44"/>
        <v>OR</v>
      </c>
      <c r="E157" s="6">
        <v>2020</v>
      </c>
      <c r="F157">
        <f t="shared" si="47"/>
        <v>64031.000000000007</v>
      </c>
      <c r="G157" t="str">
        <f t="shared" si="48"/>
        <v>COOS</v>
      </c>
      <c r="H157" s="75"/>
      <c r="I157" s="76">
        <f t="shared" si="51"/>
        <v>2035</v>
      </c>
      <c r="J157" s="82">
        <f t="shared" ref="J157:AT157" si="68">J132-J97</f>
        <v>-143352.20040497091</v>
      </c>
      <c r="K157" s="82">
        <f t="shared" si="68"/>
        <v>362.431620295014</v>
      </c>
      <c r="L157" s="94">
        <f t="shared" si="68"/>
        <v>7513.0840821394231</v>
      </c>
      <c r="M157" s="94">
        <f t="shared" si="68"/>
        <v>-16018.279097344785</v>
      </c>
      <c r="N157" s="94">
        <f t="shared" si="68"/>
        <v>1081.8167360856387</v>
      </c>
      <c r="O157" s="94">
        <f t="shared" si="68"/>
        <v>-4449.589884716188</v>
      </c>
      <c r="P157" s="94">
        <f t="shared" si="68"/>
        <v>1204.369420489631</v>
      </c>
      <c r="Q157" s="82">
        <f t="shared" si="68"/>
        <v>-397.68867377085553</v>
      </c>
      <c r="R157" s="94">
        <f t="shared" si="68"/>
        <v>-109.92683150061202</v>
      </c>
      <c r="S157" s="82">
        <f t="shared" si="68"/>
        <v>37580.222734975803</v>
      </c>
      <c r="T157" s="94">
        <f t="shared" si="68"/>
        <v>-12837.517515561602</v>
      </c>
      <c r="U157" s="94">
        <f t="shared" si="68"/>
        <v>-418.28529059603761</v>
      </c>
      <c r="V157" s="94">
        <f t="shared" si="68"/>
        <v>586.3613028902746</v>
      </c>
      <c r="W157" s="94">
        <f t="shared" si="68"/>
        <v>277.69367043616148</v>
      </c>
      <c r="X157" s="94">
        <f t="shared" si="68"/>
        <v>-3969.0786139079974</v>
      </c>
      <c r="Y157" s="94">
        <f t="shared" si="68"/>
        <v>-10130.720394563279</v>
      </c>
      <c r="Z157" s="82">
        <f t="shared" si="68"/>
        <v>-870.62159665779473</v>
      </c>
      <c r="AA157" s="94">
        <f t="shared" si="68"/>
        <v>-7268.8786923203152</v>
      </c>
      <c r="AB157" s="82">
        <f t="shared" si="68"/>
        <v>-2242.0313165561238</v>
      </c>
      <c r="AC157" s="94">
        <f t="shared" si="68"/>
        <v>799.20972412182164</v>
      </c>
      <c r="AD157" s="94">
        <f t="shared" si="68"/>
        <v>-5814.3466487589758</v>
      </c>
      <c r="AE157" s="94">
        <f t="shared" si="68"/>
        <v>2872.8128400445567</v>
      </c>
      <c r="AF157" s="94">
        <f t="shared" si="68"/>
        <v>-13045.318957911106</v>
      </c>
      <c r="AG157" s="82">
        <f t="shared" si="68"/>
        <v>-3170.6495517798758</v>
      </c>
      <c r="AH157" s="94">
        <f t="shared" si="68"/>
        <v>-44718.389976060716</v>
      </c>
      <c r="AI157" s="82">
        <f t="shared" si="68"/>
        <v>-1681.9738435129111</v>
      </c>
      <c r="AJ157" s="94">
        <f t="shared" si="68"/>
        <v>-42681.122761582024</v>
      </c>
      <c r="AK157" s="94">
        <f t="shared" si="68"/>
        <v>-13547.015527972966</v>
      </c>
      <c r="AL157" s="94">
        <f t="shared" si="68"/>
        <v>-212.53901772189556</v>
      </c>
      <c r="AM157" s="94">
        <f t="shared" si="68"/>
        <v>-1496.4294165604515</v>
      </c>
      <c r="AN157" s="82">
        <f t="shared" si="68"/>
        <v>-12666.765643544146</v>
      </c>
      <c r="AO157" s="94">
        <f t="shared" si="68"/>
        <v>-4359.2268451467717</v>
      </c>
      <c r="AP157" s="94">
        <f t="shared" si="68"/>
        <v>358.75176345292675</v>
      </c>
      <c r="AQ157" s="94">
        <f t="shared" si="68"/>
        <v>-2946.4254785672201</v>
      </c>
      <c r="AR157" s="94">
        <f t="shared" si="68"/>
        <v>28240.052313496824</v>
      </c>
      <c r="AS157" s="94">
        <f t="shared" si="68"/>
        <v>-17.58205273886847</v>
      </c>
      <c r="AT157" s="94">
        <f t="shared" si="68"/>
        <v>-19160.942014857254</v>
      </c>
      <c r="AU157" s="14"/>
      <c r="AV157" s="14"/>
      <c r="AW157" s="14"/>
    </row>
    <row r="158" spans="1:49" x14ac:dyDescent="0.25">
      <c r="A158" s="6">
        <v>2020</v>
      </c>
      <c r="B158" s="4" t="s">
        <v>55</v>
      </c>
      <c r="C158" s="6">
        <v>22.398</v>
      </c>
      <c r="D158" t="str">
        <f t="shared" si="44"/>
        <v>OR</v>
      </c>
      <c r="E158" s="6">
        <v>2020</v>
      </c>
      <c r="F158">
        <f t="shared" si="47"/>
        <v>22398</v>
      </c>
      <c r="G158" t="str">
        <f t="shared" si="48"/>
        <v>CROOK</v>
      </c>
      <c r="H158" s="75"/>
      <c r="I158" s="76">
        <f t="shared" si="51"/>
        <v>2036</v>
      </c>
      <c r="J158" s="82">
        <f t="shared" ref="J158:AT158" si="69">J133-J98</f>
        <v>-145334.32738494128</v>
      </c>
      <c r="K158" s="82">
        <f t="shared" si="69"/>
        <v>386.61777072629229</v>
      </c>
      <c r="L158" s="94">
        <f t="shared" si="69"/>
        <v>7918.5583094763133</v>
      </c>
      <c r="M158" s="94">
        <f t="shared" si="69"/>
        <v>-16450.774114421569</v>
      </c>
      <c r="N158" s="94">
        <f t="shared" si="69"/>
        <v>1164.0348406225603</v>
      </c>
      <c r="O158" s="94">
        <f t="shared" si="69"/>
        <v>-4498.2795368537045</v>
      </c>
      <c r="P158" s="94">
        <f t="shared" si="69"/>
        <v>1330.9068856486119</v>
      </c>
      <c r="Q158" s="82">
        <f t="shared" si="69"/>
        <v>-506.24933321518984</v>
      </c>
      <c r="R158" s="94">
        <f t="shared" si="69"/>
        <v>-62.103110428346554</v>
      </c>
      <c r="S158" s="82">
        <f t="shared" si="69"/>
        <v>40254.56508719697</v>
      </c>
      <c r="T158" s="94">
        <f t="shared" si="69"/>
        <v>-13110.429384065821</v>
      </c>
      <c r="U158" s="94">
        <f t="shared" si="69"/>
        <v>-433.73935733331928</v>
      </c>
      <c r="V158" s="94">
        <f t="shared" si="69"/>
        <v>647.08781780465597</v>
      </c>
      <c r="W158" s="94">
        <f t="shared" si="69"/>
        <v>300.77139020920185</v>
      </c>
      <c r="X158" s="94">
        <f t="shared" si="69"/>
        <v>-4068.8019522664763</v>
      </c>
      <c r="Y158" s="94">
        <f t="shared" si="69"/>
        <v>-10262.162815383926</v>
      </c>
      <c r="Z158" s="82">
        <f t="shared" si="69"/>
        <v>-888.74022539311773</v>
      </c>
      <c r="AA158" s="94">
        <f t="shared" si="69"/>
        <v>-7383.1259298594086</v>
      </c>
      <c r="AB158" s="82">
        <f t="shared" si="69"/>
        <v>-2247.0716206775105</v>
      </c>
      <c r="AC158" s="94">
        <f t="shared" si="69"/>
        <v>835.76522729502085</v>
      </c>
      <c r="AD158" s="94">
        <f t="shared" si="69"/>
        <v>-6003.3827593706665</v>
      </c>
      <c r="AE158" s="94">
        <f t="shared" si="69"/>
        <v>3155.17626684688</v>
      </c>
      <c r="AF158" s="94">
        <f t="shared" si="69"/>
        <v>-13578.916271478462</v>
      </c>
      <c r="AG158" s="82">
        <f t="shared" si="69"/>
        <v>-3227.7505758493717</v>
      </c>
      <c r="AH158" s="94">
        <f t="shared" si="69"/>
        <v>-46859.829162277572</v>
      </c>
      <c r="AI158" s="82">
        <f t="shared" si="69"/>
        <v>-1735.3618277818623</v>
      </c>
      <c r="AJ158" s="94">
        <f t="shared" si="69"/>
        <v>-45386.47723803285</v>
      </c>
      <c r="AK158" s="94">
        <f t="shared" si="69"/>
        <v>-14066.12173762008</v>
      </c>
      <c r="AL158" s="94">
        <f t="shared" si="69"/>
        <v>-224.21190376010691</v>
      </c>
      <c r="AM158" s="94">
        <f t="shared" si="69"/>
        <v>-1548.5551037967416</v>
      </c>
      <c r="AN158" s="82">
        <f t="shared" si="69"/>
        <v>-13249.090347561942</v>
      </c>
      <c r="AO158" s="94">
        <f t="shared" si="69"/>
        <v>-4526.4364438200028</v>
      </c>
      <c r="AP158" s="94">
        <f t="shared" si="69"/>
        <v>393.26844562902897</v>
      </c>
      <c r="AQ158" s="94">
        <f t="shared" si="69"/>
        <v>-3061.8049051506823</v>
      </c>
      <c r="AR158" s="94">
        <f t="shared" si="69"/>
        <v>31619.444317995571</v>
      </c>
      <c r="AS158" s="94">
        <f t="shared" si="69"/>
        <v>-17.470112329012636</v>
      </c>
      <c r="AT158" s="94">
        <f t="shared" si="69"/>
        <v>-19845.755438716471</v>
      </c>
      <c r="AU158" s="14"/>
      <c r="AV158" s="14"/>
      <c r="AW158" s="14"/>
    </row>
    <row r="159" spans="1:49" x14ac:dyDescent="0.25">
      <c r="A159" s="6">
        <v>2020</v>
      </c>
      <c r="B159" s="4" t="s">
        <v>56</v>
      </c>
      <c r="C159" s="6">
        <v>23.045000000000002</v>
      </c>
      <c r="D159" t="str">
        <f t="shared" si="44"/>
        <v>OR</v>
      </c>
      <c r="E159" s="6">
        <v>2020</v>
      </c>
      <c r="F159">
        <f t="shared" si="47"/>
        <v>23045</v>
      </c>
      <c r="G159" t="str">
        <f t="shared" si="48"/>
        <v>CURRY</v>
      </c>
      <c r="H159" s="75"/>
      <c r="I159" s="76">
        <f t="shared" si="51"/>
        <v>2037</v>
      </c>
      <c r="J159" s="82">
        <f t="shared" ref="J159:AT159" si="70">J134-J99</f>
        <v>-148155.09432749636</v>
      </c>
      <c r="K159" s="82">
        <f t="shared" si="70"/>
        <v>407.7987664581251</v>
      </c>
      <c r="L159" s="94">
        <f t="shared" si="70"/>
        <v>8307.104239906228</v>
      </c>
      <c r="M159" s="94">
        <f t="shared" si="70"/>
        <v>-16992.278436967521</v>
      </c>
      <c r="N159" s="94">
        <f t="shared" si="70"/>
        <v>1239.2012195734205</v>
      </c>
      <c r="O159" s="94">
        <f t="shared" si="70"/>
        <v>-4558.909599132945</v>
      </c>
      <c r="P159" s="94">
        <f t="shared" si="70"/>
        <v>1446.4096760484463</v>
      </c>
      <c r="Q159" s="82">
        <f t="shared" si="70"/>
        <v>-619.82921738955338</v>
      </c>
      <c r="R159" s="94">
        <f t="shared" si="70"/>
        <v>-18.321218614943064</v>
      </c>
      <c r="S159" s="82">
        <f t="shared" si="70"/>
        <v>42947.781075659848</v>
      </c>
      <c r="T159" s="94">
        <f t="shared" si="70"/>
        <v>-13404.487706352491</v>
      </c>
      <c r="U159" s="94">
        <f t="shared" si="70"/>
        <v>-450.33661655490414</v>
      </c>
      <c r="V159" s="94">
        <f t="shared" si="70"/>
        <v>705.27079462094844</v>
      </c>
      <c r="W159" s="94">
        <f t="shared" si="70"/>
        <v>321.78117898557412</v>
      </c>
      <c r="X159" s="94">
        <f t="shared" si="70"/>
        <v>-4176.6889081320296</v>
      </c>
      <c r="Y159" s="94">
        <f t="shared" si="70"/>
        <v>-10439.014835762966</v>
      </c>
      <c r="Z159" s="82">
        <f t="shared" si="70"/>
        <v>-911.75044151933616</v>
      </c>
      <c r="AA159" s="94">
        <f t="shared" si="70"/>
        <v>-7515.3982752899319</v>
      </c>
      <c r="AB159" s="82">
        <f t="shared" si="70"/>
        <v>-2264.3047947981831</v>
      </c>
      <c r="AC159" s="94">
        <f t="shared" si="70"/>
        <v>871.31682011276553</v>
      </c>
      <c r="AD159" s="94">
        <f t="shared" si="70"/>
        <v>-6265.5180882042623</v>
      </c>
      <c r="AE159" s="94">
        <f t="shared" si="70"/>
        <v>3430.0786267057701</v>
      </c>
      <c r="AF159" s="94">
        <f t="shared" si="70"/>
        <v>-14147.129843773931</v>
      </c>
      <c r="AG159" s="82">
        <f t="shared" si="70"/>
        <v>-3290.9190812431261</v>
      </c>
      <c r="AH159" s="94">
        <f t="shared" si="70"/>
        <v>-49113.007057114446</v>
      </c>
      <c r="AI159" s="82">
        <f t="shared" si="70"/>
        <v>-1791.6922866583445</v>
      </c>
      <c r="AJ159" s="94">
        <f t="shared" si="70"/>
        <v>-48289.635910267476</v>
      </c>
      <c r="AK159" s="94">
        <f t="shared" si="70"/>
        <v>-14615.054667808668</v>
      </c>
      <c r="AL159" s="94">
        <f t="shared" si="70"/>
        <v>-236.88888504623264</v>
      </c>
      <c r="AM159" s="94">
        <f t="shared" si="70"/>
        <v>-1606.2288902357504</v>
      </c>
      <c r="AN159" s="82">
        <f t="shared" si="70"/>
        <v>-13853.100555489393</v>
      </c>
      <c r="AO159" s="94">
        <f t="shared" si="70"/>
        <v>-4697.9421128554859</v>
      </c>
      <c r="AP159" s="94">
        <f t="shared" si="70"/>
        <v>425.69757558790388</v>
      </c>
      <c r="AQ159" s="94">
        <f t="shared" si="70"/>
        <v>-3183.5425347964374</v>
      </c>
      <c r="AR159" s="94">
        <f t="shared" si="70"/>
        <v>34918.527192162583</v>
      </c>
      <c r="AS159" s="94">
        <f t="shared" si="70"/>
        <v>-17.378111101674676</v>
      </c>
      <c r="AT159" s="94">
        <f t="shared" si="70"/>
        <v>-20567.610528237565</v>
      </c>
      <c r="AU159" s="14"/>
      <c r="AV159" s="14"/>
      <c r="AW159" s="14"/>
    </row>
    <row r="160" spans="1:49" x14ac:dyDescent="0.25">
      <c r="A160" s="6">
        <v>2020</v>
      </c>
      <c r="B160" s="4" t="s">
        <v>57</v>
      </c>
      <c r="C160" s="6">
        <v>195.12799999999999</v>
      </c>
      <c r="D160" t="str">
        <f t="shared" si="44"/>
        <v>OR</v>
      </c>
      <c r="E160" s="6">
        <v>2020</v>
      </c>
      <c r="F160">
        <f t="shared" si="47"/>
        <v>195128</v>
      </c>
      <c r="G160" t="str">
        <f t="shared" si="48"/>
        <v>DESCHUTES</v>
      </c>
      <c r="H160" s="75"/>
      <c r="I160" s="76">
        <f t="shared" si="51"/>
        <v>2038</v>
      </c>
      <c r="J160" s="82">
        <f t="shared" ref="J160:AT160" si="71">J135-J100</f>
        <v>-151791.24022142962</v>
      </c>
      <c r="K160" s="82">
        <f t="shared" si="71"/>
        <v>425.97461038300935</v>
      </c>
      <c r="L160" s="94">
        <f t="shared" si="71"/>
        <v>8679.697476768546</v>
      </c>
      <c r="M160" s="94">
        <f t="shared" si="71"/>
        <v>-17639.242187610944</v>
      </c>
      <c r="N160" s="94">
        <f t="shared" si="71"/>
        <v>1306.3158144973058</v>
      </c>
      <c r="O160" s="94">
        <f t="shared" si="71"/>
        <v>-4632.5109590647626</v>
      </c>
      <c r="P160" s="94">
        <f t="shared" si="71"/>
        <v>1550.8778169815778</v>
      </c>
      <c r="Q160" s="82">
        <f t="shared" si="71"/>
        <v>-740.44648294043873</v>
      </c>
      <c r="R160" s="94">
        <f t="shared" si="71"/>
        <v>22.418789561430458</v>
      </c>
      <c r="S160" s="82">
        <f t="shared" si="71"/>
        <v>45660.57514181186</v>
      </c>
      <c r="T160" s="94">
        <f t="shared" si="71"/>
        <v>-13719.707929430704</v>
      </c>
      <c r="U160" s="94">
        <f t="shared" si="71"/>
        <v>-467.07817934854756</v>
      </c>
      <c r="V160" s="94">
        <f t="shared" si="71"/>
        <v>761.91509832546944</v>
      </c>
      <c r="W160" s="94">
        <f t="shared" si="71"/>
        <v>341.72324578234475</v>
      </c>
      <c r="X160" s="94">
        <f t="shared" si="71"/>
        <v>-4290.77098210447</v>
      </c>
      <c r="Y160" s="94">
        <f t="shared" si="71"/>
        <v>-10659.417400723469</v>
      </c>
      <c r="Z160" s="82">
        <f t="shared" si="71"/>
        <v>-940.66772670868522</v>
      </c>
      <c r="AA160" s="94">
        <f t="shared" si="71"/>
        <v>-7663.7303557013365</v>
      </c>
      <c r="AB160" s="82">
        <f t="shared" si="71"/>
        <v>-2292.7311540548544</v>
      </c>
      <c r="AC160" s="94">
        <f t="shared" si="71"/>
        <v>903.86450532743947</v>
      </c>
      <c r="AD160" s="94">
        <f t="shared" si="71"/>
        <v>-6597.8518244082807</v>
      </c>
      <c r="AE160" s="94">
        <f t="shared" si="71"/>
        <v>3696.5185710590158</v>
      </c>
      <c r="AF160" s="94">
        <f t="shared" si="71"/>
        <v>-14748.036568726122</v>
      </c>
      <c r="AG160" s="82">
        <f t="shared" si="71"/>
        <v>-3360.1551626312721</v>
      </c>
      <c r="AH160" s="94">
        <f t="shared" si="71"/>
        <v>-51475.410573865578</v>
      </c>
      <c r="AI160" s="82">
        <f t="shared" si="71"/>
        <v>-1849.9728520159624</v>
      </c>
      <c r="AJ160" s="94">
        <f t="shared" si="71"/>
        <v>-51384.778006647131</v>
      </c>
      <c r="AK160" s="94">
        <f t="shared" si="71"/>
        <v>-15195.076540684735</v>
      </c>
      <c r="AL160" s="94">
        <f t="shared" si="71"/>
        <v>-249.56996785478418</v>
      </c>
      <c r="AM160" s="94">
        <f t="shared" si="71"/>
        <v>-1669.4531389934164</v>
      </c>
      <c r="AN160" s="82">
        <f t="shared" si="71"/>
        <v>-14478.892154699643</v>
      </c>
      <c r="AO160" s="94">
        <f t="shared" si="71"/>
        <v>-4876.7521594671016</v>
      </c>
      <c r="AP160" s="94">
        <f t="shared" si="71"/>
        <v>457.03946598975108</v>
      </c>
      <c r="AQ160" s="94">
        <f t="shared" si="71"/>
        <v>-3311.6473059708405</v>
      </c>
      <c r="AR160" s="94">
        <f t="shared" si="71"/>
        <v>38139.973220291897</v>
      </c>
      <c r="AS160" s="94">
        <f t="shared" si="71"/>
        <v>-17.305971283842609</v>
      </c>
      <c r="AT160" s="94">
        <f t="shared" si="71"/>
        <v>-21326.726923645125</v>
      </c>
      <c r="AU160" s="14"/>
      <c r="AV160" s="14"/>
      <c r="AW160" s="14"/>
    </row>
    <row r="161" spans="1:49" x14ac:dyDescent="0.25">
      <c r="A161" s="6">
        <v>2020</v>
      </c>
      <c r="B161" s="4" t="s">
        <v>58</v>
      </c>
      <c r="C161" s="6">
        <v>110.301</v>
      </c>
      <c r="D161" t="str">
        <f t="shared" si="44"/>
        <v>OR</v>
      </c>
      <c r="E161" s="6">
        <v>2020</v>
      </c>
      <c r="F161">
        <f t="shared" si="47"/>
        <v>110301</v>
      </c>
      <c r="G161" t="str">
        <f t="shared" si="48"/>
        <v>DOUGLAS</v>
      </c>
      <c r="H161" s="75"/>
      <c r="I161" s="76">
        <f t="shared" si="51"/>
        <v>2039</v>
      </c>
      <c r="J161" s="82">
        <f t="shared" ref="J161:AT161" si="72">J136-J101</f>
        <v>-156205.52647383325</v>
      </c>
      <c r="K161" s="82">
        <f t="shared" si="72"/>
        <v>442.14530539182488</v>
      </c>
      <c r="L161" s="94">
        <f t="shared" si="72"/>
        <v>9037.3134718874499</v>
      </c>
      <c r="M161" s="94">
        <f t="shared" si="72"/>
        <v>-18390.119798986067</v>
      </c>
      <c r="N161" s="94">
        <f t="shared" si="72"/>
        <v>1365.3785668872515</v>
      </c>
      <c r="O161" s="94">
        <f t="shared" si="72"/>
        <v>-4718.114746276493</v>
      </c>
      <c r="P161" s="94">
        <f t="shared" si="72"/>
        <v>1646.3113337220129</v>
      </c>
      <c r="Q161" s="82">
        <f t="shared" si="72"/>
        <v>-867.11944977690291</v>
      </c>
      <c r="R161" s="94">
        <f t="shared" si="72"/>
        <v>59.116859651920095</v>
      </c>
      <c r="S161" s="82">
        <f t="shared" si="72"/>
        <v>48395.648506806756</v>
      </c>
      <c r="T161" s="94">
        <f t="shared" si="72"/>
        <v>-14055.105576144037</v>
      </c>
      <c r="U161" s="94">
        <f t="shared" si="72"/>
        <v>-483.96516542337622</v>
      </c>
      <c r="V161" s="94">
        <f t="shared" si="72"/>
        <v>818.02555036003741</v>
      </c>
      <c r="W161" s="94">
        <f t="shared" si="72"/>
        <v>359.5977989734638</v>
      </c>
      <c r="X161" s="94">
        <f t="shared" si="72"/>
        <v>-4411.079988439662</v>
      </c>
      <c r="Y161" s="94">
        <f t="shared" si="72"/>
        <v>-10921.512596354471</v>
      </c>
      <c r="Z161" s="82">
        <f t="shared" si="72"/>
        <v>-974.50768934294319</v>
      </c>
      <c r="AA161" s="94">
        <f t="shared" si="72"/>
        <v>-7830.1570367919194</v>
      </c>
      <c r="AB161" s="82">
        <f t="shared" si="72"/>
        <v>-2331.3510140991857</v>
      </c>
      <c r="AC161" s="94">
        <f t="shared" si="72"/>
        <v>936.40828568949019</v>
      </c>
      <c r="AD161" s="94">
        <f t="shared" si="72"/>
        <v>-6997.4837682474754</v>
      </c>
      <c r="AE161" s="94">
        <f t="shared" si="72"/>
        <v>3954.4947474000292</v>
      </c>
      <c r="AF161" s="94">
        <f t="shared" si="72"/>
        <v>-15381.713955126033</v>
      </c>
      <c r="AG161" s="82">
        <f t="shared" si="72"/>
        <v>-3434.4589148167142</v>
      </c>
      <c r="AH161" s="94">
        <f t="shared" si="72"/>
        <v>-53943.531698377687</v>
      </c>
      <c r="AI161" s="82">
        <f t="shared" si="72"/>
        <v>-1911.2112175289367</v>
      </c>
      <c r="AJ161" s="94">
        <f t="shared" si="72"/>
        <v>-54664.08379833959</v>
      </c>
      <c r="AK161" s="94">
        <f t="shared" si="72"/>
        <v>-15805.453046464303</v>
      </c>
      <c r="AL161" s="94">
        <f t="shared" si="72"/>
        <v>-262.25515846988719</v>
      </c>
      <c r="AM161" s="94">
        <f t="shared" si="72"/>
        <v>-1738.2302233741757</v>
      </c>
      <c r="AN161" s="82">
        <f t="shared" si="72"/>
        <v>-15126.56198185969</v>
      </c>
      <c r="AO161" s="94">
        <f t="shared" si="72"/>
        <v>-5059.8749441141226</v>
      </c>
      <c r="AP161" s="94">
        <f t="shared" si="72"/>
        <v>487.29442837822171</v>
      </c>
      <c r="AQ161" s="94">
        <f t="shared" si="72"/>
        <v>-3447.1282159651382</v>
      </c>
      <c r="AR161" s="94">
        <f t="shared" si="72"/>
        <v>41286.438849441591</v>
      </c>
      <c r="AS161" s="94">
        <f t="shared" si="72"/>
        <v>-18.253615405860273</v>
      </c>
      <c r="AT161" s="94">
        <f t="shared" si="72"/>
        <v>-22120.326798651542</v>
      </c>
      <c r="AU161" s="14"/>
      <c r="AV161" s="14"/>
      <c r="AW161" s="14"/>
    </row>
    <row r="162" spans="1:49" ht="15.75" thickBot="1" x14ac:dyDescent="0.3">
      <c r="A162" s="6">
        <v>2020</v>
      </c>
      <c r="B162" s="4" t="s">
        <v>59</v>
      </c>
      <c r="C162" s="6">
        <v>1.887</v>
      </c>
      <c r="D162" t="str">
        <f t="shared" si="44"/>
        <v>OR</v>
      </c>
      <c r="E162" s="6">
        <v>2020</v>
      </c>
      <c r="F162">
        <f t="shared" si="47"/>
        <v>1887</v>
      </c>
      <c r="G162" t="str">
        <f t="shared" si="48"/>
        <v>GILLIAM</v>
      </c>
      <c r="H162" s="77"/>
      <c r="I162" s="78">
        <f t="shared" si="51"/>
        <v>2040</v>
      </c>
      <c r="J162" s="83">
        <f t="shared" ref="J162:AT162" si="73">J137-J102</f>
        <v>-161392.73709359393</v>
      </c>
      <c r="K162" s="83">
        <f t="shared" si="73"/>
        <v>456.31085437381989</v>
      </c>
      <c r="L162" s="95">
        <f t="shared" si="73"/>
        <v>9379.9275246307079</v>
      </c>
      <c r="M162" s="95">
        <f t="shared" si="73"/>
        <v>-19244.370055001928</v>
      </c>
      <c r="N162" s="95">
        <f t="shared" si="73"/>
        <v>1418.3894181702053</v>
      </c>
      <c r="O162" s="95">
        <f t="shared" si="73"/>
        <v>-4815.7523344098881</v>
      </c>
      <c r="P162" s="95">
        <f t="shared" si="73"/>
        <v>1731.7102515253064</v>
      </c>
      <c r="Q162" s="83">
        <f t="shared" si="73"/>
        <v>-999.86660253862647</v>
      </c>
      <c r="R162" s="95">
        <f t="shared" si="73"/>
        <v>91.772937136891414</v>
      </c>
      <c r="S162" s="83">
        <f t="shared" si="73"/>
        <v>51151.699136417592</v>
      </c>
      <c r="T162" s="95">
        <f t="shared" si="73"/>
        <v>-14409.69624554296</v>
      </c>
      <c r="U162" s="95">
        <f t="shared" si="73"/>
        <v>-501.99870317679051</v>
      </c>
      <c r="V162" s="95">
        <f t="shared" si="73"/>
        <v>871.60692901172933</v>
      </c>
      <c r="W162" s="95">
        <f t="shared" si="73"/>
        <v>376.40504629172574</v>
      </c>
      <c r="X162" s="95">
        <f t="shared" si="73"/>
        <v>-4539.6480581726355</v>
      </c>
      <c r="Y162" s="95">
        <f t="shared" si="73"/>
        <v>-11225.443659048702</v>
      </c>
      <c r="Z162" s="83">
        <f t="shared" si="73"/>
        <v>-1014.2860655504774</v>
      </c>
      <c r="AA162" s="95">
        <f t="shared" si="73"/>
        <v>-8011.7134245131165</v>
      </c>
      <c r="AB162" s="83">
        <f t="shared" si="73"/>
        <v>-2380.1646910985874</v>
      </c>
      <c r="AC162" s="95">
        <f t="shared" si="73"/>
        <v>966.94816394742884</v>
      </c>
      <c r="AD162" s="95">
        <f t="shared" si="73"/>
        <v>-7462.5143348672427</v>
      </c>
      <c r="AE162" s="95">
        <f t="shared" si="73"/>
        <v>4205.005799266306</v>
      </c>
      <c r="AF162" s="95">
        <f t="shared" si="73"/>
        <v>-16047.240131543658</v>
      </c>
      <c r="AG162" s="83">
        <f t="shared" si="73"/>
        <v>-3512.830432735369</v>
      </c>
      <c r="AH162" s="95">
        <f t="shared" si="73"/>
        <v>-56517.867541895015</v>
      </c>
      <c r="AI162" s="83">
        <f t="shared" si="73"/>
        <v>-1975.41513917251</v>
      </c>
      <c r="AJ162" s="95">
        <f t="shared" si="73"/>
        <v>-58124.734605386038</v>
      </c>
      <c r="AK162" s="95">
        <f t="shared" si="73"/>
        <v>-16445.453389300965</v>
      </c>
      <c r="AL162" s="95">
        <f t="shared" si="73"/>
        <v>-275.94446318529504</v>
      </c>
      <c r="AM162" s="95">
        <f t="shared" si="73"/>
        <v>-1812.5625269149168</v>
      </c>
      <c r="AN162" s="83">
        <f t="shared" si="73"/>
        <v>-15794.207832328248</v>
      </c>
      <c r="AO162" s="95">
        <f t="shared" si="73"/>
        <v>-5248.3188808425548</v>
      </c>
      <c r="AP162" s="95">
        <f t="shared" si="73"/>
        <v>516.46277318440025</v>
      </c>
      <c r="AQ162" s="95">
        <f t="shared" si="73"/>
        <v>-3587.9943212826474</v>
      </c>
      <c r="AR162" s="95">
        <f t="shared" si="73"/>
        <v>44356.564500524313</v>
      </c>
      <c r="AS162" s="95">
        <f t="shared" si="73"/>
        <v>-19.220966300242026</v>
      </c>
      <c r="AT162" s="95">
        <f t="shared" si="73"/>
        <v>-22950.634889680136</v>
      </c>
      <c r="AU162" s="14"/>
      <c r="AV162" s="14"/>
      <c r="AW162" s="14"/>
    </row>
    <row r="163" spans="1:49" x14ac:dyDescent="0.25">
      <c r="A163" s="6">
        <v>2020</v>
      </c>
      <c r="B163" s="4" t="s">
        <v>60</v>
      </c>
      <c r="C163" s="6">
        <v>7.2439999999999998</v>
      </c>
      <c r="D163" t="str">
        <f t="shared" si="44"/>
        <v>OR</v>
      </c>
      <c r="E163" s="6">
        <v>2020</v>
      </c>
      <c r="F163">
        <f t="shared" si="47"/>
        <v>7244</v>
      </c>
      <c r="G163" t="str">
        <f t="shared" si="48"/>
        <v>GRANT</v>
      </c>
      <c r="K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</row>
    <row r="164" spans="1:49" x14ac:dyDescent="0.25">
      <c r="A164" s="6">
        <v>2020</v>
      </c>
      <c r="B164" s="4" t="s">
        <v>61</v>
      </c>
      <c r="C164" s="6">
        <v>7.2839999999999998</v>
      </c>
      <c r="D164" t="str">
        <f t="shared" si="44"/>
        <v>OR</v>
      </c>
      <c r="E164" s="6">
        <v>2020</v>
      </c>
      <c r="F164">
        <f t="shared" si="47"/>
        <v>7284</v>
      </c>
      <c r="G164" t="str">
        <f t="shared" si="48"/>
        <v>HARNEY</v>
      </c>
      <c r="AV164" s="14"/>
      <c r="AW164" s="14"/>
    </row>
    <row r="165" spans="1:49" x14ac:dyDescent="0.25">
      <c r="A165" s="6">
        <v>2020</v>
      </c>
      <c r="B165" s="4" t="s">
        <v>62</v>
      </c>
      <c r="C165" s="6">
        <v>24.326000000000001</v>
      </c>
      <c r="D165" t="str">
        <f t="shared" si="44"/>
        <v>OR</v>
      </c>
      <c r="E165" s="6">
        <v>2020</v>
      </c>
      <c r="F165">
        <f t="shared" si="47"/>
        <v>24326</v>
      </c>
      <c r="G165" t="str">
        <f t="shared" si="48"/>
        <v>HOOD RIVER</v>
      </c>
      <c r="AV165" s="14"/>
      <c r="AW165" s="14"/>
    </row>
    <row r="166" spans="1:49" x14ac:dyDescent="0.25">
      <c r="A166" s="6">
        <v>2020</v>
      </c>
      <c r="B166" s="4" t="s">
        <v>63</v>
      </c>
      <c r="C166" s="6">
        <v>222.958</v>
      </c>
      <c r="D166" t="str">
        <f t="shared" si="44"/>
        <v>OR</v>
      </c>
      <c r="E166" s="6">
        <v>2020</v>
      </c>
      <c r="F166">
        <f t="shared" si="47"/>
        <v>222958</v>
      </c>
      <c r="G166" t="str">
        <f t="shared" si="48"/>
        <v>JACKSON</v>
      </c>
      <c r="AV166" s="14"/>
      <c r="AW166" s="14"/>
    </row>
    <row r="167" spans="1:49" x14ac:dyDescent="0.25">
      <c r="A167" s="6">
        <v>2020</v>
      </c>
      <c r="B167" s="4" t="s">
        <v>64</v>
      </c>
      <c r="C167" s="6">
        <v>23.83</v>
      </c>
      <c r="D167" t="str">
        <f t="shared" si="44"/>
        <v>OR</v>
      </c>
      <c r="E167" s="6">
        <v>2020</v>
      </c>
      <c r="F167">
        <f t="shared" si="47"/>
        <v>23830</v>
      </c>
      <c r="G167" t="str">
        <f t="shared" si="48"/>
        <v>JEFFERSON</v>
      </c>
      <c r="AV167" s="14"/>
      <c r="AW167" s="14"/>
    </row>
    <row r="168" spans="1:49" x14ac:dyDescent="0.25">
      <c r="A168" s="6">
        <v>2020</v>
      </c>
      <c r="B168" s="4" t="s">
        <v>65</v>
      </c>
      <c r="C168" s="6">
        <v>88.159000000000006</v>
      </c>
      <c r="D168" t="str">
        <f t="shared" si="44"/>
        <v>OR</v>
      </c>
      <c r="E168" s="6">
        <v>2020</v>
      </c>
      <c r="F168">
        <f t="shared" si="47"/>
        <v>88159</v>
      </c>
      <c r="G168" t="str">
        <f t="shared" si="48"/>
        <v>JOSEPHINE</v>
      </c>
      <c r="AV168" s="14"/>
      <c r="AW168" s="14"/>
    </row>
    <row r="169" spans="1:49" x14ac:dyDescent="0.25">
      <c r="A169" s="6">
        <v>2020</v>
      </c>
      <c r="B169" s="4" t="s">
        <v>66</v>
      </c>
      <c r="C169" s="6">
        <v>67.105999999999995</v>
      </c>
      <c r="D169" t="str">
        <f t="shared" si="44"/>
        <v>OR</v>
      </c>
      <c r="E169" s="6">
        <v>2020</v>
      </c>
      <c r="F169">
        <f t="shared" si="47"/>
        <v>67106</v>
      </c>
      <c r="G169" t="str">
        <f t="shared" si="48"/>
        <v>KLAMATH</v>
      </c>
      <c r="AV169" s="14"/>
      <c r="AW169" s="14"/>
    </row>
    <row r="170" spans="1:49" x14ac:dyDescent="0.25">
      <c r="A170" s="6">
        <v>2020</v>
      </c>
      <c r="B170" s="4" t="s">
        <v>67</v>
      </c>
      <c r="C170" s="6">
        <v>8.06</v>
      </c>
      <c r="D170" t="str">
        <f t="shared" si="44"/>
        <v>OR</v>
      </c>
      <c r="E170" s="6">
        <v>2020</v>
      </c>
      <c r="F170">
        <f t="shared" si="47"/>
        <v>8060.0000000000009</v>
      </c>
      <c r="G170" t="str">
        <f t="shared" si="48"/>
        <v>LAKE</v>
      </c>
      <c r="AV170" s="14"/>
      <c r="AW170" s="14"/>
    </row>
    <row r="171" spans="1:49" x14ac:dyDescent="0.25">
      <c r="A171" s="6">
        <v>2020</v>
      </c>
      <c r="B171" s="4" t="s">
        <v>68</v>
      </c>
      <c r="C171" s="6">
        <v>376.67399999999998</v>
      </c>
      <c r="D171" t="str">
        <f t="shared" si="44"/>
        <v>OR</v>
      </c>
      <c r="E171" s="6">
        <v>2020</v>
      </c>
      <c r="F171">
        <f t="shared" si="47"/>
        <v>376674</v>
      </c>
      <c r="G171" t="str">
        <f t="shared" si="48"/>
        <v>LANE</v>
      </c>
      <c r="AV171" s="14"/>
      <c r="AW171" s="14"/>
    </row>
    <row r="172" spans="1:49" x14ac:dyDescent="0.25">
      <c r="A172" s="6">
        <v>2020</v>
      </c>
      <c r="B172" s="4" t="s">
        <v>69</v>
      </c>
      <c r="C172" s="6">
        <v>49.447000000000003</v>
      </c>
      <c r="D172" t="str">
        <f t="shared" si="44"/>
        <v>OR</v>
      </c>
      <c r="E172" s="6">
        <v>2020</v>
      </c>
      <c r="F172">
        <f t="shared" si="47"/>
        <v>49447</v>
      </c>
      <c r="G172" t="str">
        <f t="shared" si="48"/>
        <v>LINCOLN</v>
      </c>
      <c r="AV172" s="14"/>
      <c r="AW172" s="14"/>
    </row>
    <row r="173" spans="1:49" x14ac:dyDescent="0.25">
      <c r="A173" s="6">
        <v>2020</v>
      </c>
      <c r="B173" s="4" t="s">
        <v>70</v>
      </c>
      <c r="C173" s="6">
        <v>124.911</v>
      </c>
      <c r="D173" t="str">
        <f t="shared" si="44"/>
        <v>OR</v>
      </c>
      <c r="E173" s="6">
        <v>2020</v>
      </c>
      <c r="F173">
        <f t="shared" si="47"/>
        <v>124911</v>
      </c>
      <c r="G173" t="str">
        <f t="shared" si="48"/>
        <v>LINN</v>
      </c>
      <c r="AV173" s="14"/>
      <c r="AW173" s="14"/>
    </row>
    <row r="174" spans="1:49" x14ac:dyDescent="0.25">
      <c r="A174" s="6">
        <v>2020</v>
      </c>
      <c r="B174" s="4" t="s">
        <v>71</v>
      </c>
      <c r="C174" s="6">
        <v>30.635999999999999</v>
      </c>
      <c r="D174" t="str">
        <f t="shared" si="44"/>
        <v>OR</v>
      </c>
      <c r="E174" s="6">
        <v>2020</v>
      </c>
      <c r="F174">
        <f t="shared" si="47"/>
        <v>30636</v>
      </c>
      <c r="G174" t="str">
        <f t="shared" si="48"/>
        <v>MALHEUR</v>
      </c>
      <c r="AV174" s="14"/>
      <c r="AW174" s="14"/>
    </row>
    <row r="175" spans="1:49" x14ac:dyDescent="0.25">
      <c r="A175" s="6">
        <v>2020</v>
      </c>
      <c r="B175" s="4" t="s">
        <v>72</v>
      </c>
      <c r="C175" s="6">
        <v>344.73099999999999</v>
      </c>
      <c r="D175" t="str">
        <f t="shared" si="44"/>
        <v>OR</v>
      </c>
      <c r="E175" s="6">
        <v>2020</v>
      </c>
      <c r="F175">
        <f t="shared" si="47"/>
        <v>344731</v>
      </c>
      <c r="G175" t="str">
        <f t="shared" si="48"/>
        <v>MARION</v>
      </c>
      <c r="AV175" s="14"/>
      <c r="AW175" s="14"/>
    </row>
    <row r="176" spans="1:49" x14ac:dyDescent="0.25">
      <c r="A176" s="6">
        <v>2020</v>
      </c>
      <c r="B176" s="4" t="s">
        <v>73</v>
      </c>
      <c r="C176" s="6">
        <v>11.568</v>
      </c>
      <c r="D176" t="str">
        <f t="shared" si="44"/>
        <v>OR</v>
      </c>
      <c r="E176" s="6">
        <v>2020</v>
      </c>
      <c r="F176">
        <f t="shared" si="47"/>
        <v>11568</v>
      </c>
      <c r="G176" t="str">
        <f t="shared" si="48"/>
        <v>MORROW</v>
      </c>
      <c r="AV176" s="14"/>
      <c r="AW176" s="14"/>
    </row>
    <row r="177" spans="1:49" x14ac:dyDescent="0.25">
      <c r="A177" s="6">
        <v>2020</v>
      </c>
      <c r="B177" s="4" t="s">
        <v>74</v>
      </c>
      <c r="C177" s="6">
        <v>811.25300000000004</v>
      </c>
      <c r="D177" t="str">
        <f t="shared" si="44"/>
        <v>OR</v>
      </c>
      <c r="E177" s="6">
        <v>2020</v>
      </c>
      <c r="F177">
        <f t="shared" si="47"/>
        <v>811253</v>
      </c>
      <c r="G177" t="str">
        <f t="shared" si="48"/>
        <v>MULTNOMAH</v>
      </c>
      <c r="AV177" s="14"/>
      <c r="AW177" s="14"/>
    </row>
    <row r="178" spans="1:49" x14ac:dyDescent="0.25">
      <c r="A178" s="6">
        <v>2020</v>
      </c>
      <c r="B178" s="4" t="s">
        <v>75</v>
      </c>
      <c r="C178" s="6">
        <v>84.311999999999998</v>
      </c>
      <c r="D178" t="str">
        <f t="shared" si="44"/>
        <v>OR</v>
      </c>
      <c r="E178" s="6">
        <v>2020</v>
      </c>
      <c r="F178">
        <f t="shared" si="47"/>
        <v>84312</v>
      </c>
      <c r="G178" t="str">
        <f t="shared" si="48"/>
        <v>POLK</v>
      </c>
      <c r="AV178" s="14"/>
      <c r="AW178" s="14"/>
    </row>
    <row r="179" spans="1:49" x14ac:dyDescent="0.25">
      <c r="A179" s="6">
        <v>2020</v>
      </c>
      <c r="B179" s="4" t="s">
        <v>76</v>
      </c>
      <c r="C179" s="6">
        <v>1.647</v>
      </c>
      <c r="D179" t="str">
        <f t="shared" si="44"/>
        <v>OR</v>
      </c>
      <c r="E179" s="6">
        <v>2020</v>
      </c>
      <c r="F179">
        <f t="shared" si="47"/>
        <v>1647</v>
      </c>
      <c r="G179" t="str">
        <f t="shared" si="48"/>
        <v>SHERMAN</v>
      </c>
      <c r="AV179" s="14"/>
      <c r="AW179" s="14"/>
    </row>
    <row r="180" spans="1:49" x14ac:dyDescent="0.25">
      <c r="A180" s="6">
        <v>2020</v>
      </c>
      <c r="B180" s="4" t="s">
        <v>77</v>
      </c>
      <c r="C180" s="6">
        <v>26.295000000000002</v>
      </c>
      <c r="D180" t="str">
        <f t="shared" si="44"/>
        <v>OR</v>
      </c>
      <c r="E180" s="6">
        <v>2020</v>
      </c>
      <c r="F180">
        <f t="shared" si="47"/>
        <v>26295</v>
      </c>
      <c r="G180" t="str">
        <f t="shared" si="48"/>
        <v>TILLAMOOK</v>
      </c>
      <c r="AV180" s="14"/>
      <c r="AW180" s="14"/>
    </row>
    <row r="181" spans="1:49" x14ac:dyDescent="0.25">
      <c r="A181" s="6">
        <v>2020</v>
      </c>
      <c r="B181" s="4" t="s">
        <v>78</v>
      </c>
      <c r="C181" s="6">
        <v>78.968000000000004</v>
      </c>
      <c r="D181" t="str">
        <f t="shared" si="44"/>
        <v>OR</v>
      </c>
      <c r="E181" s="6">
        <v>2020</v>
      </c>
      <c r="F181">
        <f t="shared" si="47"/>
        <v>78968</v>
      </c>
      <c r="G181" t="str">
        <f t="shared" si="48"/>
        <v>UMATILLA</v>
      </c>
      <c r="AV181" s="14"/>
      <c r="AW181" s="14"/>
    </row>
    <row r="182" spans="1:49" x14ac:dyDescent="0.25">
      <c r="A182" s="6">
        <v>2020</v>
      </c>
      <c r="B182" s="4" t="s">
        <v>79</v>
      </c>
      <c r="C182" s="6">
        <v>26.178000000000001</v>
      </c>
      <c r="D182" t="str">
        <f t="shared" si="44"/>
        <v>OR</v>
      </c>
      <c r="E182" s="6">
        <v>2020</v>
      </c>
      <c r="F182">
        <f t="shared" si="47"/>
        <v>26178</v>
      </c>
      <c r="G182" t="str">
        <f t="shared" si="48"/>
        <v>UNION</v>
      </c>
      <c r="AV182" s="14"/>
      <c r="AW182" s="14"/>
    </row>
    <row r="183" spans="1:49" x14ac:dyDescent="0.25">
      <c r="A183" s="6">
        <v>2020</v>
      </c>
      <c r="B183" s="4" t="s">
        <v>80</v>
      </c>
      <c r="C183" s="6">
        <v>6.9580000000000002</v>
      </c>
      <c r="D183" t="str">
        <f t="shared" si="44"/>
        <v>OR</v>
      </c>
      <c r="E183" s="6">
        <v>2020</v>
      </c>
      <c r="F183">
        <f t="shared" si="47"/>
        <v>6958</v>
      </c>
      <c r="G183" t="str">
        <f t="shared" si="48"/>
        <v>WALLOWA</v>
      </c>
      <c r="AV183" s="14"/>
      <c r="AW183" s="14"/>
    </row>
    <row r="184" spans="1:49" x14ac:dyDescent="0.25">
      <c r="A184" s="6">
        <v>2020</v>
      </c>
      <c r="B184" s="4" t="s">
        <v>81</v>
      </c>
      <c r="C184" s="6">
        <v>26.488</v>
      </c>
      <c r="D184" t="str">
        <f t="shared" si="44"/>
        <v>OR</v>
      </c>
      <c r="E184" s="6">
        <v>2020</v>
      </c>
      <c r="F184">
        <f t="shared" si="47"/>
        <v>26488</v>
      </c>
      <c r="G184" t="str">
        <f t="shared" si="48"/>
        <v>WASCO</v>
      </c>
      <c r="AV184" s="14"/>
      <c r="AW184" s="14"/>
    </row>
    <row r="185" spans="1:49" x14ac:dyDescent="0.25">
      <c r="A185" s="6">
        <v>2020</v>
      </c>
      <c r="B185" s="4" t="s">
        <v>82</v>
      </c>
      <c r="C185" s="6">
        <v>627.82899999999995</v>
      </c>
      <c r="D185" t="str">
        <f t="shared" si="44"/>
        <v>OR</v>
      </c>
      <c r="E185" s="6">
        <v>2020</v>
      </c>
      <c r="F185">
        <f t="shared" si="47"/>
        <v>627829</v>
      </c>
      <c r="G185" t="str">
        <f t="shared" si="48"/>
        <v>WASHINGTON</v>
      </c>
      <c r="AV185" s="14"/>
      <c r="AW185" s="14"/>
    </row>
    <row r="186" spans="1:49" x14ac:dyDescent="0.25">
      <c r="A186" s="6">
        <v>2020</v>
      </c>
      <c r="B186" s="4" t="s">
        <v>83</v>
      </c>
      <c r="C186" s="6">
        <v>1.3440000000000001</v>
      </c>
      <c r="D186" t="str">
        <f t="shared" si="44"/>
        <v>OR</v>
      </c>
      <c r="E186" s="6">
        <v>2020</v>
      </c>
      <c r="F186">
        <f t="shared" si="47"/>
        <v>1344</v>
      </c>
      <c r="G186" t="str">
        <f t="shared" si="48"/>
        <v>WHEELER</v>
      </c>
      <c r="AV186" s="14"/>
      <c r="AW186" s="14"/>
    </row>
    <row r="187" spans="1:49" x14ac:dyDescent="0.25">
      <c r="A187" s="6">
        <v>2020</v>
      </c>
      <c r="B187" s="4" t="s">
        <v>84</v>
      </c>
      <c r="C187" s="6">
        <v>107.93</v>
      </c>
      <c r="D187" t="str">
        <f t="shared" si="44"/>
        <v>OR</v>
      </c>
      <c r="E187" s="6">
        <v>2020</v>
      </c>
      <c r="F187">
        <f t="shared" si="47"/>
        <v>107930</v>
      </c>
      <c r="G187" t="str">
        <f t="shared" si="48"/>
        <v>YAMHILL</v>
      </c>
      <c r="AV187" s="14"/>
      <c r="AW187" s="14"/>
    </row>
    <row r="188" spans="1:49" x14ac:dyDescent="0.25">
      <c r="A188" s="6">
        <v>2020</v>
      </c>
      <c r="B188" s="4" t="s">
        <v>85</v>
      </c>
      <c r="C188" s="6">
        <v>19.721</v>
      </c>
      <c r="D188" t="str">
        <f t="shared" si="44"/>
        <v>WA</v>
      </c>
      <c r="E188" s="6">
        <v>2020</v>
      </c>
      <c r="F188">
        <f t="shared" si="47"/>
        <v>19721</v>
      </c>
      <c r="G188" t="str">
        <f t="shared" si="48"/>
        <v>ADAMS</v>
      </c>
      <c r="AV188" s="14"/>
      <c r="AW188" s="14"/>
    </row>
    <row r="189" spans="1:49" x14ac:dyDescent="0.25">
      <c r="A189" s="6">
        <v>2020</v>
      </c>
      <c r="B189" s="4" t="s">
        <v>86</v>
      </c>
      <c r="C189" s="6">
        <v>23.18</v>
      </c>
      <c r="D189" t="str">
        <f t="shared" si="44"/>
        <v>WA</v>
      </c>
      <c r="E189" s="6">
        <v>2020</v>
      </c>
      <c r="F189">
        <f t="shared" si="47"/>
        <v>23180</v>
      </c>
      <c r="G189" t="str">
        <f t="shared" si="48"/>
        <v>ASOTIN</v>
      </c>
      <c r="AV189" s="14"/>
      <c r="AW189" s="14"/>
    </row>
    <row r="190" spans="1:49" x14ac:dyDescent="0.25">
      <c r="A190" s="6">
        <v>2020</v>
      </c>
      <c r="B190" s="4" t="s">
        <v>87</v>
      </c>
      <c r="C190" s="6">
        <v>206.56399999999999</v>
      </c>
      <c r="D190" t="str">
        <f t="shared" si="44"/>
        <v>WA</v>
      </c>
      <c r="E190" s="6">
        <v>2020</v>
      </c>
      <c r="F190">
        <f t="shared" si="47"/>
        <v>206564</v>
      </c>
      <c r="G190" t="str">
        <f t="shared" si="48"/>
        <v>BENTON</v>
      </c>
      <c r="AV190" s="14"/>
      <c r="AW190" s="14"/>
    </row>
    <row r="191" spans="1:49" x14ac:dyDescent="0.25">
      <c r="A191" s="6">
        <v>2020</v>
      </c>
      <c r="B191" s="4" t="s">
        <v>88</v>
      </c>
      <c r="C191" s="6">
        <v>79.516999999999996</v>
      </c>
      <c r="D191" t="str">
        <f t="shared" si="44"/>
        <v>WA</v>
      </c>
      <c r="E191" s="6">
        <v>2020</v>
      </c>
      <c r="F191">
        <f t="shared" si="47"/>
        <v>79517</v>
      </c>
      <c r="G191" t="str">
        <f t="shared" si="48"/>
        <v>CHELAN</v>
      </c>
      <c r="AV191" s="14"/>
      <c r="AW191" s="14"/>
    </row>
    <row r="192" spans="1:49" x14ac:dyDescent="0.25">
      <c r="A192" s="6">
        <v>2020</v>
      </c>
      <c r="B192" s="4" t="s">
        <v>89</v>
      </c>
      <c r="C192" s="6">
        <v>78.006</v>
      </c>
      <c r="D192" t="str">
        <f t="shared" si="44"/>
        <v>WA</v>
      </c>
      <c r="E192" s="6">
        <v>2020</v>
      </c>
      <c r="F192">
        <f t="shared" si="47"/>
        <v>78006</v>
      </c>
      <c r="G192" t="str">
        <f t="shared" si="48"/>
        <v>CLALLAM</v>
      </c>
      <c r="AV192" s="14"/>
      <c r="AW192" s="14"/>
    </row>
    <row r="193" spans="1:49" x14ac:dyDescent="0.25">
      <c r="A193" s="6">
        <v>2020</v>
      </c>
      <c r="B193" s="4" t="s">
        <v>90</v>
      </c>
      <c r="C193" s="6">
        <v>511.73099999999999</v>
      </c>
      <c r="D193" t="str">
        <f t="shared" si="44"/>
        <v>WA</v>
      </c>
      <c r="E193" s="6">
        <v>2020</v>
      </c>
      <c r="F193">
        <f t="shared" si="47"/>
        <v>511731</v>
      </c>
      <c r="G193" t="str">
        <f t="shared" si="48"/>
        <v>CLARK</v>
      </c>
      <c r="AV193" s="14"/>
      <c r="AW193" s="14"/>
    </row>
    <row r="194" spans="1:49" x14ac:dyDescent="0.25">
      <c r="A194" s="6">
        <v>2020</v>
      </c>
      <c r="B194" s="4" t="s">
        <v>91</v>
      </c>
      <c r="C194" s="6">
        <v>3.9169999999999998</v>
      </c>
      <c r="D194" t="str">
        <f t="shared" ref="D194:D257" si="74">RIGHT(B194,2)</f>
        <v>WA</v>
      </c>
      <c r="E194" s="6">
        <v>2020</v>
      </c>
      <c r="F194">
        <f t="shared" si="47"/>
        <v>3917</v>
      </c>
      <c r="G194" t="str">
        <f t="shared" si="48"/>
        <v>COLUMBIA</v>
      </c>
      <c r="AV194" s="14"/>
      <c r="AW194" s="14"/>
    </row>
    <row r="195" spans="1:49" x14ac:dyDescent="0.25">
      <c r="A195" s="6">
        <v>2020</v>
      </c>
      <c r="B195" s="4" t="s">
        <v>92</v>
      </c>
      <c r="C195" s="6">
        <v>106.474</v>
      </c>
      <c r="D195" t="str">
        <f t="shared" si="74"/>
        <v>WA</v>
      </c>
      <c r="E195" s="6">
        <v>2020</v>
      </c>
      <c r="F195">
        <f t="shared" ref="F195:F258" si="75">C195*1000</f>
        <v>106474</v>
      </c>
      <c r="G195" t="str">
        <f t="shared" ref="G195:G258" si="76">LEFT(B195,LEN(B195)-4)</f>
        <v>COWLITZ</v>
      </c>
      <c r="AV195" s="14"/>
      <c r="AW195" s="14"/>
    </row>
    <row r="196" spans="1:49" x14ac:dyDescent="0.25">
      <c r="A196" s="6">
        <v>2020</v>
      </c>
      <c r="B196" s="4" t="s">
        <v>93</v>
      </c>
      <c r="C196" s="6">
        <v>43.05</v>
      </c>
      <c r="D196" t="str">
        <f t="shared" si="74"/>
        <v>WA</v>
      </c>
      <c r="E196" s="6">
        <v>2020</v>
      </c>
      <c r="F196">
        <f t="shared" si="75"/>
        <v>43050</v>
      </c>
      <c r="G196" t="str">
        <f t="shared" si="76"/>
        <v>DOUGLAS</v>
      </c>
      <c r="AV196" s="14"/>
      <c r="AW196" s="14"/>
    </row>
    <row r="197" spans="1:49" x14ac:dyDescent="0.25">
      <c r="A197" s="6">
        <v>2020</v>
      </c>
      <c r="B197" s="4" t="s">
        <v>94</v>
      </c>
      <c r="C197" s="6">
        <v>7.7809999999999997</v>
      </c>
      <c r="D197" t="str">
        <f t="shared" si="74"/>
        <v>WA</v>
      </c>
      <c r="E197" s="6">
        <v>2020</v>
      </c>
      <c r="F197">
        <f t="shared" si="75"/>
        <v>7781</v>
      </c>
      <c r="G197" t="str">
        <f t="shared" si="76"/>
        <v>FERRY</v>
      </c>
      <c r="AV197" s="14"/>
      <c r="AW197" s="14"/>
    </row>
    <row r="198" spans="1:49" x14ac:dyDescent="0.25">
      <c r="A198" s="6">
        <v>2020</v>
      </c>
      <c r="B198" s="4" t="s">
        <v>95</v>
      </c>
      <c r="C198" s="6">
        <v>95.454999999999998</v>
      </c>
      <c r="D198" t="str">
        <f t="shared" si="74"/>
        <v>WA</v>
      </c>
      <c r="E198" s="6">
        <v>2020</v>
      </c>
      <c r="F198">
        <f t="shared" si="75"/>
        <v>95455</v>
      </c>
      <c r="G198" t="str">
        <f t="shared" si="76"/>
        <v>FRANKLIN</v>
      </c>
      <c r="AV198" s="14"/>
      <c r="AW198" s="14"/>
    </row>
    <row r="199" spans="1:49" x14ac:dyDescent="0.25">
      <c r="A199" s="6">
        <v>2020</v>
      </c>
      <c r="B199" s="4" t="s">
        <v>96</v>
      </c>
      <c r="C199" s="6">
        <v>2.1970000000000001</v>
      </c>
      <c r="D199" t="str">
        <f t="shared" si="74"/>
        <v>WA</v>
      </c>
      <c r="E199" s="6">
        <v>2020</v>
      </c>
      <c r="F199">
        <f t="shared" si="75"/>
        <v>2197</v>
      </c>
      <c r="G199" t="str">
        <f t="shared" si="76"/>
        <v>GARFIELD</v>
      </c>
      <c r="AV199" s="14"/>
      <c r="AW199" s="14"/>
    </row>
    <row r="200" spans="1:49" x14ac:dyDescent="0.25">
      <c r="A200" s="6">
        <v>2020</v>
      </c>
      <c r="B200" s="4" t="s">
        <v>97</v>
      </c>
      <c r="C200" s="6">
        <v>99.554000000000002</v>
      </c>
      <c r="D200" t="str">
        <f t="shared" si="74"/>
        <v>WA</v>
      </c>
      <c r="E200" s="6">
        <v>2020</v>
      </c>
      <c r="F200">
        <f t="shared" si="75"/>
        <v>99554</v>
      </c>
      <c r="G200" t="str">
        <f t="shared" si="76"/>
        <v>GRANT</v>
      </c>
      <c r="AV200" s="14"/>
      <c r="AW200" s="14"/>
    </row>
    <row r="201" spans="1:49" x14ac:dyDescent="0.25">
      <c r="A201" s="6">
        <v>2020</v>
      </c>
      <c r="B201" s="4" t="s">
        <v>98</v>
      </c>
      <c r="C201" s="6">
        <v>72.95</v>
      </c>
      <c r="D201" t="str">
        <f t="shared" si="74"/>
        <v>WA</v>
      </c>
      <c r="E201" s="6">
        <v>2020</v>
      </c>
      <c r="F201">
        <f t="shared" si="75"/>
        <v>72950</v>
      </c>
      <c r="G201" t="str">
        <f t="shared" si="76"/>
        <v>GRAYS HARBOR</v>
      </c>
      <c r="AV201" s="14"/>
      <c r="AW201" s="14"/>
    </row>
    <row r="202" spans="1:49" x14ac:dyDescent="0.25">
      <c r="A202" s="6">
        <v>2020</v>
      </c>
      <c r="B202" s="4" t="s">
        <v>99</v>
      </c>
      <c r="C202" s="6">
        <v>84.257000000000005</v>
      </c>
      <c r="D202" t="str">
        <f t="shared" si="74"/>
        <v>WA</v>
      </c>
      <c r="E202" s="6">
        <v>2020</v>
      </c>
      <c r="F202">
        <f t="shared" si="75"/>
        <v>84257</v>
      </c>
      <c r="G202" t="str">
        <f t="shared" si="76"/>
        <v>ISLAND</v>
      </c>
      <c r="AV202" s="14"/>
      <c r="AW202" s="14"/>
    </row>
    <row r="203" spans="1:49" x14ac:dyDescent="0.25">
      <c r="A203" s="6">
        <v>2020</v>
      </c>
      <c r="B203" s="4" t="s">
        <v>100</v>
      </c>
      <c r="C203" s="6">
        <v>31.657</v>
      </c>
      <c r="D203" t="str">
        <f t="shared" si="74"/>
        <v>WA</v>
      </c>
      <c r="E203" s="6">
        <v>2020</v>
      </c>
      <c r="F203">
        <f t="shared" si="75"/>
        <v>31657</v>
      </c>
      <c r="G203" t="str">
        <f t="shared" si="76"/>
        <v>JEFFERSON</v>
      </c>
      <c r="AV203" s="14"/>
      <c r="AW203" s="14"/>
    </row>
    <row r="204" spans="1:49" x14ac:dyDescent="0.25">
      <c r="A204" s="6">
        <v>2020</v>
      </c>
      <c r="B204" s="4" t="s">
        <v>101</v>
      </c>
      <c r="C204" s="6">
        <v>2266.2150000000001</v>
      </c>
      <c r="D204" t="str">
        <f t="shared" si="74"/>
        <v>WA</v>
      </c>
      <c r="E204" s="6">
        <v>2020</v>
      </c>
      <c r="F204">
        <f t="shared" si="75"/>
        <v>2266215</v>
      </c>
      <c r="G204" t="str">
        <f t="shared" si="76"/>
        <v>KING</v>
      </c>
      <c r="AV204" s="14"/>
      <c r="AW204" s="14"/>
    </row>
    <row r="205" spans="1:49" x14ac:dyDescent="0.25">
      <c r="A205" s="6">
        <v>2020</v>
      </c>
      <c r="B205" s="4" t="s">
        <v>102</v>
      </c>
      <c r="C205" s="6">
        <v>276.35399999999998</v>
      </c>
      <c r="D205" t="str">
        <f t="shared" si="74"/>
        <v>WA</v>
      </c>
      <c r="E205" s="6">
        <v>2020</v>
      </c>
      <c r="F205">
        <f t="shared" si="75"/>
        <v>276354</v>
      </c>
      <c r="G205" t="str">
        <f t="shared" si="76"/>
        <v>KITSAP</v>
      </c>
      <c r="AV205" s="14"/>
      <c r="AW205" s="14"/>
    </row>
    <row r="206" spans="1:49" x14ac:dyDescent="0.25">
      <c r="A206" s="6">
        <v>2020</v>
      </c>
      <c r="B206" s="4" t="s">
        <v>103</v>
      </c>
      <c r="C206" s="6">
        <v>45.276000000000003</v>
      </c>
      <c r="D206" t="str">
        <f t="shared" si="74"/>
        <v>WA</v>
      </c>
      <c r="E206" s="6">
        <v>2020</v>
      </c>
      <c r="F206">
        <f t="shared" si="75"/>
        <v>45276</v>
      </c>
      <c r="G206" t="str">
        <f t="shared" si="76"/>
        <v>KITTITAS</v>
      </c>
      <c r="AV206" s="14"/>
      <c r="AW206" s="14"/>
    </row>
    <row r="207" spans="1:49" x14ac:dyDescent="0.25">
      <c r="A207" s="6">
        <v>2020</v>
      </c>
      <c r="B207" s="4" t="s">
        <v>104</v>
      </c>
      <c r="C207" s="6">
        <v>22.018999999999998</v>
      </c>
      <c r="D207" t="str">
        <f t="shared" si="74"/>
        <v>WA</v>
      </c>
      <c r="E207" s="6">
        <v>2020</v>
      </c>
      <c r="F207">
        <f t="shared" si="75"/>
        <v>22019</v>
      </c>
      <c r="G207" t="str">
        <f t="shared" si="76"/>
        <v>KLICKITAT</v>
      </c>
      <c r="AV207" s="14"/>
      <c r="AW207" s="14"/>
    </row>
    <row r="208" spans="1:49" x14ac:dyDescent="0.25">
      <c r="A208" s="6">
        <v>2020</v>
      </c>
      <c r="B208" s="4" t="s">
        <v>105</v>
      </c>
      <c r="C208" s="6">
        <v>79.018000000000001</v>
      </c>
      <c r="D208" t="str">
        <f t="shared" si="74"/>
        <v>WA</v>
      </c>
      <c r="E208" s="6">
        <v>2020</v>
      </c>
      <c r="F208">
        <f t="shared" si="75"/>
        <v>79018</v>
      </c>
      <c r="G208" t="str">
        <f t="shared" si="76"/>
        <v>LEWIS</v>
      </c>
      <c r="AV208" s="14"/>
      <c r="AW208" s="14"/>
    </row>
    <row r="209" spans="1:49" x14ac:dyDescent="0.25">
      <c r="A209" s="6">
        <v>2020</v>
      </c>
      <c r="B209" s="4" t="s">
        <v>106</v>
      </c>
      <c r="C209" s="6">
        <v>10.449</v>
      </c>
      <c r="D209" t="str">
        <f t="shared" si="74"/>
        <v>WA</v>
      </c>
      <c r="E209" s="6">
        <v>2020</v>
      </c>
      <c r="F209">
        <f t="shared" si="75"/>
        <v>10449</v>
      </c>
      <c r="G209" t="str">
        <f t="shared" si="76"/>
        <v>LINCOLN</v>
      </c>
      <c r="AV209" s="14"/>
      <c r="AW209" s="14"/>
    </row>
    <row r="210" spans="1:49" x14ac:dyDescent="0.25">
      <c r="A210" s="6">
        <v>2020</v>
      </c>
      <c r="B210" s="4" t="s">
        <v>107</v>
      </c>
      <c r="C210" s="6">
        <v>64.067999999999998</v>
      </c>
      <c r="D210" t="str">
        <f t="shared" si="74"/>
        <v>WA</v>
      </c>
      <c r="E210" s="6">
        <v>2020</v>
      </c>
      <c r="F210">
        <f t="shared" si="75"/>
        <v>64068</v>
      </c>
      <c r="G210" t="str">
        <f t="shared" si="76"/>
        <v>MASON</v>
      </c>
      <c r="AV210" s="14"/>
      <c r="AW210" s="14"/>
    </row>
    <row r="211" spans="1:49" x14ac:dyDescent="0.25">
      <c r="A211" s="6">
        <v>2020</v>
      </c>
      <c r="B211" s="4" t="s">
        <v>108</v>
      </c>
      <c r="C211" s="6">
        <v>42.646999999999998</v>
      </c>
      <c r="D211" t="str">
        <f t="shared" si="74"/>
        <v>WA</v>
      </c>
      <c r="E211" s="6">
        <v>2020</v>
      </c>
      <c r="F211">
        <f t="shared" si="75"/>
        <v>42647</v>
      </c>
      <c r="G211" t="str">
        <f t="shared" si="76"/>
        <v>OKANOGAN</v>
      </c>
      <c r="AV211" s="14"/>
      <c r="AW211" s="14"/>
    </row>
    <row r="212" spans="1:49" x14ac:dyDescent="0.25">
      <c r="A212" s="6">
        <v>2020</v>
      </c>
      <c r="B212" s="4" t="s">
        <v>109</v>
      </c>
      <c r="C212" s="6">
        <v>21.516999999999999</v>
      </c>
      <c r="D212" t="str">
        <f t="shared" si="74"/>
        <v>WA</v>
      </c>
      <c r="E212" s="6">
        <v>2020</v>
      </c>
      <c r="F212">
        <f t="shared" si="75"/>
        <v>21517</v>
      </c>
      <c r="G212" t="str">
        <f t="shared" si="76"/>
        <v>PACIFIC</v>
      </c>
      <c r="AV212" s="14"/>
      <c r="AW212" s="14"/>
    </row>
    <row r="213" spans="1:49" x14ac:dyDescent="0.25">
      <c r="A213" s="6">
        <v>2020</v>
      </c>
      <c r="B213" s="4" t="s">
        <v>110</v>
      </c>
      <c r="C213" s="6">
        <v>13.64</v>
      </c>
      <c r="D213" t="str">
        <f t="shared" si="74"/>
        <v>WA</v>
      </c>
      <c r="E213" s="6">
        <v>2020</v>
      </c>
      <c r="F213">
        <f t="shared" si="75"/>
        <v>13640</v>
      </c>
      <c r="G213" t="str">
        <f t="shared" si="76"/>
        <v>PEND OREILLE</v>
      </c>
      <c r="AV213" s="14"/>
      <c r="AW213" s="14"/>
    </row>
    <row r="214" spans="1:49" x14ac:dyDescent="0.25">
      <c r="A214" s="6">
        <v>2020</v>
      </c>
      <c r="B214" s="4" t="s">
        <v>111</v>
      </c>
      <c r="C214" s="6">
        <v>899.14599999999996</v>
      </c>
      <c r="D214" t="str">
        <f t="shared" si="74"/>
        <v>WA</v>
      </c>
      <c r="E214" s="6">
        <v>2020</v>
      </c>
      <c r="F214">
        <f t="shared" si="75"/>
        <v>899146</v>
      </c>
      <c r="G214" t="str">
        <f t="shared" si="76"/>
        <v>PIERCE</v>
      </c>
      <c r="AV214" s="14"/>
      <c r="AW214" s="14"/>
    </row>
    <row r="215" spans="1:49" x14ac:dyDescent="0.25">
      <c r="A215" s="6">
        <v>2020</v>
      </c>
      <c r="B215" s="4" t="s">
        <v>112</v>
      </c>
      <c r="C215" s="6">
        <v>17.423999999999999</v>
      </c>
      <c r="D215" t="str">
        <f t="shared" si="74"/>
        <v>WA</v>
      </c>
      <c r="E215" s="6">
        <v>2020</v>
      </c>
      <c r="F215">
        <f t="shared" si="75"/>
        <v>17424</v>
      </c>
      <c r="G215" t="str">
        <f t="shared" si="76"/>
        <v>SAN JUAN</v>
      </c>
      <c r="AV215" s="14"/>
      <c r="AW215" s="14"/>
    </row>
    <row r="216" spans="1:49" x14ac:dyDescent="0.25">
      <c r="A216" s="6">
        <v>2020</v>
      </c>
      <c r="B216" s="4" t="s">
        <v>113</v>
      </c>
      <c r="C216" s="6">
        <v>129.74199999999999</v>
      </c>
      <c r="D216" t="str">
        <f t="shared" si="74"/>
        <v>WA</v>
      </c>
      <c r="E216" s="6">
        <v>2020</v>
      </c>
      <c r="F216">
        <f t="shared" si="75"/>
        <v>129741.99999999999</v>
      </c>
      <c r="G216" t="str">
        <f t="shared" si="76"/>
        <v>SKAGIT</v>
      </c>
      <c r="AV216" s="14"/>
      <c r="AW216" s="14"/>
    </row>
    <row r="217" spans="1:49" x14ac:dyDescent="0.25">
      <c r="A217" s="6">
        <v>2020</v>
      </c>
      <c r="B217" s="4" t="s">
        <v>114</v>
      </c>
      <c r="C217" s="6">
        <v>11.781000000000001</v>
      </c>
      <c r="D217" t="str">
        <f t="shared" si="74"/>
        <v>WA</v>
      </c>
      <c r="E217" s="6">
        <v>2020</v>
      </c>
      <c r="F217">
        <f t="shared" si="75"/>
        <v>11781</v>
      </c>
      <c r="G217" t="str">
        <f t="shared" si="76"/>
        <v>SKAMANIA</v>
      </c>
      <c r="AV217" s="14"/>
      <c r="AW217" s="14"/>
    </row>
    <row r="218" spans="1:49" x14ac:dyDescent="0.25">
      <c r="A218" s="6">
        <v>2020</v>
      </c>
      <c r="B218" s="4" t="s">
        <v>115</v>
      </c>
      <c r="C218" s="6">
        <v>823.89200000000005</v>
      </c>
      <c r="D218" t="str">
        <f t="shared" si="74"/>
        <v>WA</v>
      </c>
      <c r="E218" s="6">
        <v>2020</v>
      </c>
      <c r="F218">
        <f t="shared" si="75"/>
        <v>823892</v>
      </c>
      <c r="G218" t="str">
        <f t="shared" si="76"/>
        <v>SNOHOMISH</v>
      </c>
      <c r="AV218" s="14"/>
      <c r="AW218" s="14"/>
    </row>
    <row r="219" spans="1:49" x14ac:dyDescent="0.25">
      <c r="A219" s="6">
        <v>2020</v>
      </c>
      <c r="B219" s="4" t="s">
        <v>116</v>
      </c>
      <c r="C219" s="6">
        <v>511.74200000000002</v>
      </c>
      <c r="D219" t="str">
        <f t="shared" si="74"/>
        <v>WA</v>
      </c>
      <c r="E219" s="6">
        <v>2020</v>
      </c>
      <c r="F219">
        <f t="shared" si="75"/>
        <v>511742</v>
      </c>
      <c r="G219" t="str">
        <f t="shared" si="76"/>
        <v>SPOKANE</v>
      </c>
      <c r="AV219" s="14"/>
      <c r="AW219" s="14"/>
    </row>
    <row r="220" spans="1:49" x14ac:dyDescent="0.25">
      <c r="A220" s="6">
        <v>2020</v>
      </c>
      <c r="B220" s="4" t="s">
        <v>117</v>
      </c>
      <c r="C220" s="6">
        <v>45.512999999999998</v>
      </c>
      <c r="D220" t="str">
        <f t="shared" si="74"/>
        <v>WA</v>
      </c>
      <c r="E220" s="6">
        <v>2020</v>
      </c>
      <c r="F220">
        <f t="shared" si="75"/>
        <v>45513</v>
      </c>
      <c r="G220" t="str">
        <f t="shared" si="76"/>
        <v>STEVENS</v>
      </c>
      <c r="AV220" s="14"/>
      <c r="AW220" s="14"/>
    </row>
    <row r="221" spans="1:49" x14ac:dyDescent="0.25">
      <c r="A221" s="6">
        <v>2020</v>
      </c>
      <c r="B221" s="4" t="s">
        <v>118</v>
      </c>
      <c r="C221" s="6">
        <v>288.98200000000003</v>
      </c>
      <c r="D221" t="str">
        <f t="shared" si="74"/>
        <v>WA</v>
      </c>
      <c r="E221" s="6">
        <v>2020</v>
      </c>
      <c r="F221">
        <f t="shared" si="75"/>
        <v>288982</v>
      </c>
      <c r="G221" t="str">
        <f t="shared" si="76"/>
        <v>THURSTON</v>
      </c>
      <c r="AV221" s="14"/>
      <c r="AW221" s="14"/>
    </row>
    <row r="222" spans="1:49" x14ac:dyDescent="0.25">
      <c r="A222" s="6">
        <v>2020</v>
      </c>
      <c r="B222" s="4" t="s">
        <v>119</v>
      </c>
      <c r="C222" s="6">
        <v>4.1230000000000002</v>
      </c>
      <c r="D222" t="str">
        <f t="shared" si="74"/>
        <v>WA</v>
      </c>
      <c r="E222" s="6">
        <v>2020</v>
      </c>
      <c r="F222">
        <f t="shared" si="75"/>
        <v>4123</v>
      </c>
      <c r="G222" t="str">
        <f t="shared" si="76"/>
        <v>WAHKIAKUM</v>
      </c>
      <c r="AV222" s="14"/>
      <c r="AW222" s="14"/>
    </row>
    <row r="223" spans="1:49" x14ac:dyDescent="0.25">
      <c r="A223" s="6">
        <v>2020</v>
      </c>
      <c r="B223" s="4" t="s">
        <v>120</v>
      </c>
      <c r="C223" s="6">
        <v>65.929000000000002</v>
      </c>
      <c r="D223" t="str">
        <f t="shared" si="74"/>
        <v>WA</v>
      </c>
      <c r="E223" s="6">
        <v>2020</v>
      </c>
      <c r="F223">
        <f t="shared" si="75"/>
        <v>65929</v>
      </c>
      <c r="G223" t="str">
        <f t="shared" si="76"/>
        <v>WALLA WALLA</v>
      </c>
      <c r="AV223" s="14"/>
      <c r="AW223" s="14"/>
    </row>
    <row r="224" spans="1:49" x14ac:dyDescent="0.25">
      <c r="A224" s="6">
        <v>2020</v>
      </c>
      <c r="B224" s="4" t="s">
        <v>121</v>
      </c>
      <c r="C224" s="6">
        <v>227.03899999999999</v>
      </c>
      <c r="D224" t="str">
        <f t="shared" si="74"/>
        <v>WA</v>
      </c>
      <c r="E224" s="6">
        <v>2020</v>
      </c>
      <c r="F224">
        <f t="shared" si="75"/>
        <v>227039</v>
      </c>
      <c r="G224" t="str">
        <f t="shared" si="76"/>
        <v>WHATCOM</v>
      </c>
      <c r="AV224" s="14"/>
      <c r="AW224" s="14"/>
    </row>
    <row r="225" spans="1:49" x14ac:dyDescent="0.25">
      <c r="A225" s="6">
        <v>2020</v>
      </c>
      <c r="B225" s="4" t="s">
        <v>122</v>
      </c>
      <c r="C225" s="6">
        <v>49.353000000000002</v>
      </c>
      <c r="D225" t="str">
        <f t="shared" si="74"/>
        <v>WA</v>
      </c>
      <c r="E225" s="6">
        <v>2020</v>
      </c>
      <c r="F225">
        <f t="shared" si="75"/>
        <v>49353</v>
      </c>
      <c r="G225" t="str">
        <f t="shared" si="76"/>
        <v>WHITMAN</v>
      </c>
      <c r="AV225" s="14"/>
      <c r="AW225" s="14"/>
    </row>
    <row r="226" spans="1:49" x14ac:dyDescent="0.25">
      <c r="A226" s="6">
        <v>2020</v>
      </c>
      <c r="B226" s="4" t="s">
        <v>123</v>
      </c>
      <c r="C226" s="6">
        <v>256.15699999999998</v>
      </c>
      <c r="D226" t="str">
        <f t="shared" si="74"/>
        <v>WA</v>
      </c>
      <c r="E226" s="6">
        <v>2020</v>
      </c>
      <c r="F226">
        <f t="shared" si="75"/>
        <v>256156.99999999997</v>
      </c>
      <c r="G226" t="str">
        <f t="shared" si="76"/>
        <v>YAKIMA</v>
      </c>
      <c r="K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</row>
    <row r="227" spans="1:49" x14ac:dyDescent="0.25">
      <c r="A227" s="6">
        <v>2021</v>
      </c>
      <c r="B227" s="4" t="s">
        <v>49</v>
      </c>
      <c r="C227" s="6">
        <v>16.254999999999999</v>
      </c>
      <c r="D227" t="str">
        <f t="shared" si="74"/>
        <v>OR</v>
      </c>
      <c r="E227" s="6">
        <v>2021</v>
      </c>
      <c r="F227">
        <f t="shared" si="75"/>
        <v>16254.999999999998</v>
      </c>
      <c r="G227" t="str">
        <f t="shared" si="76"/>
        <v>BAKER</v>
      </c>
      <c r="K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</row>
    <row r="228" spans="1:49" x14ac:dyDescent="0.25">
      <c r="A228" s="6">
        <v>2021</v>
      </c>
      <c r="B228" s="4" t="s">
        <v>50</v>
      </c>
      <c r="C228" s="6">
        <v>93.938999999999993</v>
      </c>
      <c r="D228" t="str">
        <f t="shared" si="74"/>
        <v>OR</v>
      </c>
      <c r="E228" s="6">
        <v>2021</v>
      </c>
      <c r="F228">
        <f t="shared" si="75"/>
        <v>93939</v>
      </c>
      <c r="G228" t="str">
        <f t="shared" si="76"/>
        <v>BENTON</v>
      </c>
      <c r="K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</row>
    <row r="229" spans="1:49" x14ac:dyDescent="0.25">
      <c r="A229" s="6">
        <v>2021</v>
      </c>
      <c r="B229" s="4" t="s">
        <v>51</v>
      </c>
      <c r="C229" s="6">
        <v>429.48899999999998</v>
      </c>
      <c r="D229" t="str">
        <f t="shared" si="74"/>
        <v>OR</v>
      </c>
      <c r="E229" s="6">
        <v>2021</v>
      </c>
      <c r="F229">
        <f t="shared" si="75"/>
        <v>429489</v>
      </c>
      <c r="G229" t="str">
        <f t="shared" si="76"/>
        <v>CLACKAMAS</v>
      </c>
      <c r="K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</row>
    <row r="230" spans="1:49" x14ac:dyDescent="0.25">
      <c r="A230" s="6">
        <v>2021</v>
      </c>
      <c r="B230" s="4" t="s">
        <v>52</v>
      </c>
      <c r="C230" s="6">
        <v>39.061999999999998</v>
      </c>
      <c r="D230" t="str">
        <f t="shared" si="74"/>
        <v>OR</v>
      </c>
      <c r="E230" s="6">
        <v>2021</v>
      </c>
      <c r="F230">
        <f t="shared" si="75"/>
        <v>39062</v>
      </c>
      <c r="G230" t="str">
        <f t="shared" si="76"/>
        <v>CLATSOP</v>
      </c>
      <c r="K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</row>
    <row r="231" spans="1:49" x14ac:dyDescent="0.25">
      <c r="A231" s="6">
        <v>2021</v>
      </c>
      <c r="B231" s="4" t="s">
        <v>53</v>
      </c>
      <c r="C231" s="6">
        <v>52.616</v>
      </c>
      <c r="D231" t="str">
        <f t="shared" si="74"/>
        <v>OR</v>
      </c>
      <c r="E231" s="6">
        <v>2021</v>
      </c>
      <c r="F231">
        <f t="shared" si="75"/>
        <v>52616</v>
      </c>
      <c r="G231" t="str">
        <f t="shared" si="76"/>
        <v>COLUMBIA</v>
      </c>
      <c r="K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</row>
    <row r="232" spans="1:49" x14ac:dyDescent="0.25">
      <c r="A232" s="6">
        <v>2021</v>
      </c>
      <c r="B232" s="4" t="s">
        <v>54</v>
      </c>
      <c r="C232" s="6">
        <v>64.22</v>
      </c>
      <c r="D232" t="str">
        <f t="shared" si="74"/>
        <v>OR</v>
      </c>
      <c r="E232" s="6">
        <v>2021</v>
      </c>
      <c r="F232">
        <f t="shared" si="75"/>
        <v>64220</v>
      </c>
      <c r="G232" t="str">
        <f t="shared" si="76"/>
        <v>COOS</v>
      </c>
      <c r="K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</row>
    <row r="233" spans="1:49" x14ac:dyDescent="0.25">
      <c r="A233" s="6">
        <v>2021</v>
      </c>
      <c r="B233" s="4" t="s">
        <v>55</v>
      </c>
      <c r="C233" s="6">
        <v>22.553999999999998</v>
      </c>
      <c r="D233" t="str">
        <f t="shared" si="74"/>
        <v>OR</v>
      </c>
      <c r="E233" s="6">
        <v>2021</v>
      </c>
      <c r="F233">
        <f t="shared" si="75"/>
        <v>22554</v>
      </c>
      <c r="G233" t="str">
        <f t="shared" si="76"/>
        <v>CROOK</v>
      </c>
      <c r="K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</row>
    <row r="234" spans="1:49" x14ac:dyDescent="0.25">
      <c r="A234" s="6">
        <v>2021</v>
      </c>
      <c r="B234" s="4" t="s">
        <v>56</v>
      </c>
      <c r="C234" s="6">
        <v>23.161000000000001</v>
      </c>
      <c r="D234" t="str">
        <f t="shared" si="74"/>
        <v>OR</v>
      </c>
      <c r="E234" s="6">
        <v>2021</v>
      </c>
      <c r="F234">
        <f t="shared" si="75"/>
        <v>23161</v>
      </c>
      <c r="G234" t="str">
        <f t="shared" si="76"/>
        <v>CURRY</v>
      </c>
      <c r="K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</row>
    <row r="235" spans="1:49" x14ac:dyDescent="0.25">
      <c r="A235" s="6">
        <v>2021</v>
      </c>
      <c r="B235" s="4" t="s">
        <v>57</v>
      </c>
      <c r="C235" s="6">
        <v>199.35900000000001</v>
      </c>
      <c r="D235" t="str">
        <f t="shared" si="74"/>
        <v>OR</v>
      </c>
      <c r="E235" s="6">
        <v>2021</v>
      </c>
      <c r="F235">
        <f t="shared" si="75"/>
        <v>199359</v>
      </c>
      <c r="G235" t="str">
        <f t="shared" si="76"/>
        <v>DESCHUTES</v>
      </c>
      <c r="K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</row>
    <row r="236" spans="1:49" x14ac:dyDescent="0.25">
      <c r="A236" s="6">
        <v>2021</v>
      </c>
      <c r="B236" s="4" t="s">
        <v>58</v>
      </c>
      <c r="C236" s="6">
        <v>110.84099999999999</v>
      </c>
      <c r="D236" t="str">
        <f t="shared" si="74"/>
        <v>OR</v>
      </c>
      <c r="E236" s="6">
        <v>2021</v>
      </c>
      <c r="F236">
        <f t="shared" si="75"/>
        <v>110841</v>
      </c>
      <c r="G236" t="str">
        <f t="shared" si="76"/>
        <v>DOUGLAS</v>
      </c>
      <c r="K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</row>
    <row r="237" spans="1:49" x14ac:dyDescent="0.25">
      <c r="A237" s="6">
        <v>2021</v>
      </c>
      <c r="B237" s="4" t="s">
        <v>59</v>
      </c>
      <c r="C237" s="6">
        <v>1.893</v>
      </c>
      <c r="D237" t="str">
        <f t="shared" si="74"/>
        <v>OR</v>
      </c>
      <c r="E237" s="6">
        <v>2021</v>
      </c>
      <c r="F237">
        <f t="shared" si="75"/>
        <v>1893</v>
      </c>
      <c r="G237" t="str">
        <f t="shared" si="76"/>
        <v>GILLIAM</v>
      </c>
      <c r="K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</row>
    <row r="238" spans="1:49" x14ac:dyDescent="0.25">
      <c r="A238" s="6">
        <v>2021</v>
      </c>
      <c r="B238" s="4" t="s">
        <v>60</v>
      </c>
      <c r="C238" s="6">
        <v>7.2560000000000002</v>
      </c>
      <c r="D238" t="str">
        <f t="shared" si="74"/>
        <v>OR</v>
      </c>
      <c r="E238" s="6">
        <v>2021</v>
      </c>
      <c r="F238">
        <f t="shared" si="75"/>
        <v>7256</v>
      </c>
      <c r="G238" t="str">
        <f t="shared" si="76"/>
        <v>GRANT</v>
      </c>
      <c r="K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</row>
    <row r="239" spans="1:49" x14ac:dyDescent="0.25">
      <c r="A239" s="6">
        <v>2021</v>
      </c>
      <c r="B239" s="4" t="s">
        <v>61</v>
      </c>
      <c r="C239" s="6">
        <v>7.3010000000000002</v>
      </c>
      <c r="D239" t="str">
        <f t="shared" si="74"/>
        <v>OR</v>
      </c>
      <c r="E239" s="6">
        <v>2021</v>
      </c>
      <c r="F239">
        <f t="shared" si="75"/>
        <v>7301</v>
      </c>
      <c r="G239" t="str">
        <f t="shared" si="76"/>
        <v>HARNEY</v>
      </c>
      <c r="K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</row>
    <row r="240" spans="1:49" x14ac:dyDescent="0.25">
      <c r="A240" s="6">
        <v>2021</v>
      </c>
      <c r="B240" s="4" t="s">
        <v>62</v>
      </c>
      <c r="C240" s="6">
        <v>24.57</v>
      </c>
      <c r="D240" t="str">
        <f t="shared" si="74"/>
        <v>OR</v>
      </c>
      <c r="E240" s="6">
        <v>2021</v>
      </c>
      <c r="F240">
        <f t="shared" si="75"/>
        <v>24570</v>
      </c>
      <c r="G240" t="str">
        <f t="shared" si="76"/>
        <v>HOOD RIVER</v>
      </c>
      <c r="K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</row>
    <row r="241" spans="1:49" x14ac:dyDescent="0.25">
      <c r="A241" s="6">
        <v>2021</v>
      </c>
      <c r="B241" s="4" t="s">
        <v>63</v>
      </c>
      <c r="C241" s="6">
        <v>225.11699999999999</v>
      </c>
      <c r="D241" t="str">
        <f t="shared" si="74"/>
        <v>OR</v>
      </c>
      <c r="E241" s="6">
        <v>2021</v>
      </c>
      <c r="F241">
        <f t="shared" si="75"/>
        <v>225117</v>
      </c>
      <c r="G241" t="str">
        <f t="shared" si="76"/>
        <v>JACKSON</v>
      </c>
      <c r="K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</row>
    <row r="242" spans="1:49" x14ac:dyDescent="0.25">
      <c r="A242" s="6">
        <v>2021</v>
      </c>
      <c r="B242" s="4" t="s">
        <v>64</v>
      </c>
      <c r="C242" s="6">
        <v>24.07</v>
      </c>
      <c r="D242" t="str">
        <f t="shared" si="74"/>
        <v>OR</v>
      </c>
      <c r="E242" s="6">
        <v>2021</v>
      </c>
      <c r="F242">
        <f t="shared" si="75"/>
        <v>24070</v>
      </c>
      <c r="G242" t="str">
        <f t="shared" si="76"/>
        <v>JEFFERSON</v>
      </c>
      <c r="K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</row>
    <row r="243" spans="1:49" x14ac:dyDescent="0.25">
      <c r="A243" s="6">
        <v>2021</v>
      </c>
      <c r="B243" s="4" t="s">
        <v>65</v>
      </c>
      <c r="C243" s="6">
        <v>88.866</v>
      </c>
      <c r="D243" t="str">
        <f t="shared" si="74"/>
        <v>OR</v>
      </c>
      <c r="E243" s="6">
        <v>2021</v>
      </c>
      <c r="F243">
        <f t="shared" si="75"/>
        <v>88866</v>
      </c>
      <c r="G243" t="str">
        <f t="shared" si="76"/>
        <v>JOSEPHINE</v>
      </c>
      <c r="K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</row>
    <row r="244" spans="1:49" x14ac:dyDescent="0.25">
      <c r="A244" s="6">
        <v>2021</v>
      </c>
      <c r="B244" s="4" t="s">
        <v>66</v>
      </c>
      <c r="C244" s="6">
        <v>67.331999999999994</v>
      </c>
      <c r="D244" t="str">
        <f t="shared" si="74"/>
        <v>OR</v>
      </c>
      <c r="E244" s="6">
        <v>2021</v>
      </c>
      <c r="F244">
        <f t="shared" si="75"/>
        <v>67332</v>
      </c>
      <c r="G244" t="str">
        <f t="shared" si="76"/>
        <v>KLAMATH</v>
      </c>
      <c r="K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</row>
    <row r="245" spans="1:49" x14ac:dyDescent="0.25">
      <c r="A245" s="6">
        <v>2021</v>
      </c>
      <c r="B245" s="4" t="s">
        <v>67</v>
      </c>
      <c r="C245" s="6">
        <v>8.1069999999999993</v>
      </c>
      <c r="D245" t="str">
        <f t="shared" si="74"/>
        <v>OR</v>
      </c>
      <c r="E245" s="6">
        <v>2021</v>
      </c>
      <c r="F245">
        <f t="shared" si="75"/>
        <v>8106.9999999999991</v>
      </c>
      <c r="G245" t="str">
        <f t="shared" si="76"/>
        <v>LAKE</v>
      </c>
      <c r="K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</row>
    <row r="246" spans="1:49" x14ac:dyDescent="0.25">
      <c r="A246" s="6">
        <v>2021</v>
      </c>
      <c r="B246" s="4" t="s">
        <v>68</v>
      </c>
      <c r="C246" s="6">
        <v>379.52600000000001</v>
      </c>
      <c r="D246" t="str">
        <f t="shared" si="74"/>
        <v>OR</v>
      </c>
      <c r="E246" s="6">
        <v>2021</v>
      </c>
      <c r="F246">
        <f t="shared" si="75"/>
        <v>379526</v>
      </c>
      <c r="G246" t="str">
        <f t="shared" si="76"/>
        <v>LANE</v>
      </c>
      <c r="K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</row>
    <row r="247" spans="1:49" x14ac:dyDescent="0.25">
      <c r="A247" s="6">
        <v>2021</v>
      </c>
      <c r="B247" s="4" t="s">
        <v>69</v>
      </c>
      <c r="C247" s="6">
        <v>49.942999999999998</v>
      </c>
      <c r="D247" t="str">
        <f t="shared" si="74"/>
        <v>OR</v>
      </c>
      <c r="E247" s="6">
        <v>2021</v>
      </c>
      <c r="F247">
        <f t="shared" si="75"/>
        <v>49943</v>
      </c>
      <c r="G247" t="str">
        <f t="shared" si="76"/>
        <v>LINCOLN</v>
      </c>
      <c r="K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</row>
    <row r="248" spans="1:49" x14ac:dyDescent="0.25">
      <c r="A248" s="6">
        <v>2021</v>
      </c>
      <c r="B248" s="4" t="s">
        <v>70</v>
      </c>
      <c r="C248" s="6">
        <v>125.80200000000001</v>
      </c>
      <c r="D248" t="str">
        <f t="shared" si="74"/>
        <v>OR</v>
      </c>
      <c r="E248" s="6">
        <v>2021</v>
      </c>
      <c r="F248">
        <f t="shared" si="75"/>
        <v>125802</v>
      </c>
      <c r="G248" t="str">
        <f t="shared" si="76"/>
        <v>LINN</v>
      </c>
      <c r="K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</row>
    <row r="249" spans="1:49" x14ac:dyDescent="0.25">
      <c r="A249" s="6">
        <v>2021</v>
      </c>
      <c r="B249" s="4" t="s">
        <v>71</v>
      </c>
      <c r="C249" s="6">
        <v>30.687999999999999</v>
      </c>
      <c r="D249" t="str">
        <f t="shared" si="74"/>
        <v>OR</v>
      </c>
      <c r="E249" s="6">
        <v>2021</v>
      </c>
      <c r="F249">
        <f t="shared" si="75"/>
        <v>30688</v>
      </c>
      <c r="G249" t="str">
        <f t="shared" si="76"/>
        <v>MALHEUR</v>
      </c>
      <c r="K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</row>
    <row r="250" spans="1:49" x14ac:dyDescent="0.25">
      <c r="A250" s="6">
        <v>2021</v>
      </c>
      <c r="B250" s="4" t="s">
        <v>72</v>
      </c>
      <c r="C250" s="6">
        <v>347.60599999999999</v>
      </c>
      <c r="D250" t="str">
        <f t="shared" si="74"/>
        <v>OR</v>
      </c>
      <c r="E250" s="6">
        <v>2021</v>
      </c>
      <c r="F250">
        <f t="shared" si="75"/>
        <v>347606</v>
      </c>
      <c r="G250" t="str">
        <f t="shared" si="76"/>
        <v>MARION</v>
      </c>
      <c r="K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</row>
    <row r="251" spans="1:49" x14ac:dyDescent="0.25">
      <c r="A251" s="6">
        <v>2021</v>
      </c>
      <c r="B251" s="4" t="s">
        <v>73</v>
      </c>
      <c r="C251" s="6">
        <v>11.646000000000001</v>
      </c>
      <c r="D251" t="str">
        <f t="shared" si="74"/>
        <v>OR</v>
      </c>
      <c r="E251" s="6">
        <v>2021</v>
      </c>
      <c r="F251">
        <f t="shared" si="75"/>
        <v>11646</v>
      </c>
      <c r="G251" t="str">
        <f t="shared" si="76"/>
        <v>MORROW</v>
      </c>
      <c r="K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</row>
    <row r="252" spans="1:49" x14ac:dyDescent="0.25">
      <c r="A252" s="6">
        <v>2021</v>
      </c>
      <c r="B252" s="4" t="s">
        <v>74</v>
      </c>
      <c r="C252" s="6">
        <v>815.50599999999997</v>
      </c>
      <c r="D252" t="str">
        <f t="shared" si="74"/>
        <v>OR</v>
      </c>
      <c r="E252" s="6">
        <v>2021</v>
      </c>
      <c r="F252">
        <f t="shared" si="75"/>
        <v>815506</v>
      </c>
      <c r="G252" t="str">
        <f t="shared" si="76"/>
        <v>MULTNOMAH</v>
      </c>
      <c r="K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</row>
    <row r="253" spans="1:49" x14ac:dyDescent="0.25">
      <c r="A253" s="6">
        <v>2021</v>
      </c>
      <c r="B253" s="4" t="s">
        <v>75</v>
      </c>
      <c r="C253" s="6">
        <v>85.331999999999994</v>
      </c>
      <c r="D253" t="str">
        <f t="shared" si="74"/>
        <v>OR</v>
      </c>
      <c r="E253" s="6">
        <v>2021</v>
      </c>
      <c r="F253">
        <f t="shared" si="75"/>
        <v>85332</v>
      </c>
      <c r="G253" t="str">
        <f t="shared" si="76"/>
        <v>POLK</v>
      </c>
      <c r="K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</row>
    <row r="254" spans="1:49" x14ac:dyDescent="0.25">
      <c r="A254" s="6">
        <v>2021</v>
      </c>
      <c r="B254" s="4" t="s">
        <v>76</v>
      </c>
      <c r="C254" s="6">
        <v>1.64</v>
      </c>
      <c r="D254" t="str">
        <f t="shared" si="74"/>
        <v>OR</v>
      </c>
      <c r="E254" s="6">
        <v>2021</v>
      </c>
      <c r="F254">
        <f t="shared" si="75"/>
        <v>1640</v>
      </c>
      <c r="G254" t="str">
        <f t="shared" si="76"/>
        <v>SHERMAN</v>
      </c>
      <c r="K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</row>
    <row r="255" spans="1:49" x14ac:dyDescent="0.25">
      <c r="A255" s="6">
        <v>2021</v>
      </c>
      <c r="B255" s="4" t="s">
        <v>77</v>
      </c>
      <c r="C255" s="6">
        <v>26.425000000000001</v>
      </c>
      <c r="D255" t="str">
        <f t="shared" si="74"/>
        <v>OR</v>
      </c>
      <c r="E255" s="6">
        <v>2021</v>
      </c>
      <c r="F255">
        <f t="shared" si="75"/>
        <v>26425</v>
      </c>
      <c r="G255" t="str">
        <f t="shared" si="76"/>
        <v>TILLAMOOK</v>
      </c>
      <c r="K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</row>
    <row r="256" spans="1:49" x14ac:dyDescent="0.25">
      <c r="A256" s="6">
        <v>2021</v>
      </c>
      <c r="B256" s="4" t="s">
        <v>78</v>
      </c>
      <c r="C256" s="6">
        <v>79.471999999999994</v>
      </c>
      <c r="D256" t="str">
        <f t="shared" si="74"/>
        <v>OR</v>
      </c>
      <c r="E256" s="6">
        <v>2021</v>
      </c>
      <c r="F256">
        <f t="shared" si="75"/>
        <v>79472</v>
      </c>
      <c r="G256" t="str">
        <f t="shared" si="76"/>
        <v>UMATILLA</v>
      </c>
      <c r="K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</row>
    <row r="257" spans="1:49" x14ac:dyDescent="0.25">
      <c r="A257" s="6">
        <v>2021</v>
      </c>
      <c r="B257" s="4" t="s">
        <v>79</v>
      </c>
      <c r="C257" s="6">
        <v>26.259</v>
      </c>
      <c r="D257" t="str">
        <f t="shared" si="74"/>
        <v>OR</v>
      </c>
      <c r="E257" s="6">
        <v>2021</v>
      </c>
      <c r="F257">
        <f t="shared" si="75"/>
        <v>26259</v>
      </c>
      <c r="G257" t="str">
        <f t="shared" si="76"/>
        <v>UNION</v>
      </c>
      <c r="K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</row>
    <row r="258" spans="1:49" x14ac:dyDescent="0.25">
      <c r="A258" s="6">
        <v>2021</v>
      </c>
      <c r="B258" s="4" t="s">
        <v>80</v>
      </c>
      <c r="C258" s="6">
        <v>6.98</v>
      </c>
      <c r="D258" t="str">
        <f t="shared" ref="D258:D321" si="77">RIGHT(B258,2)</f>
        <v>OR</v>
      </c>
      <c r="E258" s="6">
        <v>2021</v>
      </c>
      <c r="F258">
        <f t="shared" si="75"/>
        <v>6980</v>
      </c>
      <c r="G258" t="str">
        <f t="shared" si="76"/>
        <v>WALLOWA</v>
      </c>
      <c r="K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</row>
    <row r="259" spans="1:49" x14ac:dyDescent="0.25">
      <c r="A259" s="6">
        <v>2021</v>
      </c>
      <c r="B259" s="4" t="s">
        <v>81</v>
      </c>
      <c r="C259" s="6">
        <v>26.632999999999999</v>
      </c>
      <c r="D259" t="str">
        <f t="shared" si="77"/>
        <v>OR</v>
      </c>
      <c r="E259" s="6">
        <v>2021</v>
      </c>
      <c r="F259">
        <f t="shared" ref="F259:F322" si="78">C259*1000</f>
        <v>26633</v>
      </c>
      <c r="G259" t="str">
        <f t="shared" ref="G259:G322" si="79">LEFT(B259,LEN(B259)-4)</f>
        <v>WASCO</v>
      </c>
      <c r="K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</row>
    <row r="260" spans="1:49" x14ac:dyDescent="0.25">
      <c r="A260" s="6">
        <v>2021</v>
      </c>
      <c r="B260" s="4" t="s">
        <v>82</v>
      </c>
      <c r="C260" s="6">
        <v>639.10900000000004</v>
      </c>
      <c r="D260" t="str">
        <f t="shared" si="77"/>
        <v>OR</v>
      </c>
      <c r="E260" s="6">
        <v>2021</v>
      </c>
      <c r="F260">
        <f t="shared" si="78"/>
        <v>639109</v>
      </c>
      <c r="G260" t="str">
        <f t="shared" si="79"/>
        <v>WASHINGTON</v>
      </c>
      <c r="K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</row>
    <row r="261" spans="1:49" x14ac:dyDescent="0.25">
      <c r="A261" s="6">
        <v>2021</v>
      </c>
      <c r="B261" s="4" t="s">
        <v>83</v>
      </c>
      <c r="C261" s="6">
        <v>1.341</v>
      </c>
      <c r="D261" t="str">
        <f t="shared" si="77"/>
        <v>OR</v>
      </c>
      <c r="E261" s="6">
        <v>2021</v>
      </c>
      <c r="F261">
        <f t="shared" si="78"/>
        <v>1341</v>
      </c>
      <c r="G261" t="str">
        <f t="shared" si="79"/>
        <v>WHEELER</v>
      </c>
      <c r="K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</row>
    <row r="262" spans="1:49" x14ac:dyDescent="0.25">
      <c r="A262" s="6">
        <v>2021</v>
      </c>
      <c r="B262" s="4" t="s">
        <v>84</v>
      </c>
      <c r="C262" s="6">
        <v>109.015</v>
      </c>
      <c r="D262" t="str">
        <f t="shared" si="77"/>
        <v>OR</v>
      </c>
      <c r="E262" s="6">
        <v>2021</v>
      </c>
      <c r="F262">
        <f t="shared" si="78"/>
        <v>109015</v>
      </c>
      <c r="G262" t="str">
        <f t="shared" si="79"/>
        <v>YAMHILL</v>
      </c>
      <c r="K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</row>
    <row r="263" spans="1:49" x14ac:dyDescent="0.25">
      <c r="A263" s="6">
        <v>2021</v>
      </c>
      <c r="B263" s="4" t="s">
        <v>85</v>
      </c>
      <c r="C263" s="6">
        <v>19.817</v>
      </c>
      <c r="D263" t="str">
        <f t="shared" si="77"/>
        <v>WA</v>
      </c>
      <c r="E263" s="6">
        <v>2021</v>
      </c>
      <c r="F263">
        <f t="shared" si="78"/>
        <v>19817</v>
      </c>
      <c r="G263" t="str">
        <f t="shared" si="79"/>
        <v>ADAMS</v>
      </c>
      <c r="K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</row>
    <row r="264" spans="1:49" x14ac:dyDescent="0.25">
      <c r="A264" s="6">
        <v>2021</v>
      </c>
      <c r="B264" s="4" t="s">
        <v>86</v>
      </c>
      <c r="C264" s="6">
        <v>23.402999999999999</v>
      </c>
      <c r="D264" t="str">
        <f t="shared" si="77"/>
        <v>WA</v>
      </c>
      <c r="E264" s="6">
        <v>2021</v>
      </c>
      <c r="F264">
        <f t="shared" si="78"/>
        <v>23403</v>
      </c>
      <c r="G264" t="str">
        <f t="shared" si="79"/>
        <v>ASOTIN</v>
      </c>
      <c r="K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</row>
    <row r="265" spans="1:49" x14ac:dyDescent="0.25">
      <c r="A265" s="6">
        <v>2021</v>
      </c>
      <c r="B265" s="4" t="s">
        <v>87</v>
      </c>
      <c r="C265" s="6">
        <v>209.983</v>
      </c>
      <c r="D265" t="str">
        <f t="shared" si="77"/>
        <v>WA</v>
      </c>
      <c r="E265" s="6">
        <v>2021</v>
      </c>
      <c r="F265">
        <f t="shared" si="78"/>
        <v>209983</v>
      </c>
      <c r="G265" t="str">
        <f t="shared" si="79"/>
        <v>BENTON</v>
      </c>
      <c r="K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</row>
    <row r="266" spans="1:49" x14ac:dyDescent="0.25">
      <c r="A266" s="6">
        <v>2021</v>
      </c>
      <c r="B266" s="4" t="s">
        <v>88</v>
      </c>
      <c r="C266" s="6">
        <v>80.320999999999998</v>
      </c>
      <c r="D266" t="str">
        <f t="shared" si="77"/>
        <v>WA</v>
      </c>
      <c r="E266" s="6">
        <v>2021</v>
      </c>
      <c r="F266">
        <f t="shared" si="78"/>
        <v>80321</v>
      </c>
      <c r="G266" t="str">
        <f t="shared" si="79"/>
        <v>CHELAN</v>
      </c>
      <c r="K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</row>
    <row r="267" spans="1:49" x14ac:dyDescent="0.25">
      <c r="A267" s="6">
        <v>2021</v>
      </c>
      <c r="B267" s="4" t="s">
        <v>89</v>
      </c>
      <c r="C267" s="6">
        <v>78.95</v>
      </c>
      <c r="D267" t="str">
        <f t="shared" si="77"/>
        <v>WA</v>
      </c>
      <c r="E267" s="6">
        <v>2021</v>
      </c>
      <c r="F267">
        <f t="shared" si="78"/>
        <v>78950</v>
      </c>
      <c r="G267" t="str">
        <f t="shared" si="79"/>
        <v>CLALLAM</v>
      </c>
      <c r="K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</row>
    <row r="268" spans="1:49" x14ac:dyDescent="0.25">
      <c r="A268" s="6">
        <v>2021</v>
      </c>
      <c r="B268" s="4" t="s">
        <v>90</v>
      </c>
      <c r="C268" s="6">
        <v>522.86699999999996</v>
      </c>
      <c r="D268" t="str">
        <f t="shared" si="77"/>
        <v>WA</v>
      </c>
      <c r="E268" s="6">
        <v>2021</v>
      </c>
      <c r="F268">
        <f t="shared" si="78"/>
        <v>522866.99999999994</v>
      </c>
      <c r="G268" t="str">
        <f t="shared" si="79"/>
        <v>CLARK</v>
      </c>
      <c r="K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</row>
    <row r="269" spans="1:49" x14ac:dyDescent="0.25">
      <c r="A269" s="6">
        <v>2021</v>
      </c>
      <c r="B269" s="4" t="s">
        <v>91</v>
      </c>
      <c r="C269" s="6">
        <v>3.9119999999999999</v>
      </c>
      <c r="D269" t="str">
        <f t="shared" si="77"/>
        <v>WA</v>
      </c>
      <c r="E269" s="6">
        <v>2021</v>
      </c>
      <c r="F269">
        <f t="shared" si="78"/>
        <v>3912</v>
      </c>
      <c r="G269" t="str">
        <f t="shared" si="79"/>
        <v>COLUMBIA</v>
      </c>
      <c r="K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</row>
    <row r="270" spans="1:49" x14ac:dyDescent="0.25">
      <c r="A270" s="6">
        <v>2021</v>
      </c>
      <c r="B270" s="4" t="s">
        <v>92</v>
      </c>
      <c r="C270" s="6">
        <v>107.08499999999999</v>
      </c>
      <c r="D270" t="str">
        <f t="shared" si="77"/>
        <v>WA</v>
      </c>
      <c r="E270" s="6">
        <v>2021</v>
      </c>
      <c r="F270">
        <f t="shared" si="78"/>
        <v>107085</v>
      </c>
      <c r="G270" t="str">
        <f t="shared" si="79"/>
        <v>COWLITZ</v>
      </c>
      <c r="K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</row>
    <row r="271" spans="1:49" x14ac:dyDescent="0.25">
      <c r="A271" s="6">
        <v>2021</v>
      </c>
      <c r="B271" s="4" t="s">
        <v>93</v>
      </c>
      <c r="C271" s="6">
        <v>43.575000000000003</v>
      </c>
      <c r="D271" t="str">
        <f t="shared" si="77"/>
        <v>WA</v>
      </c>
      <c r="E271" s="6">
        <v>2021</v>
      </c>
      <c r="F271">
        <f t="shared" si="78"/>
        <v>43575</v>
      </c>
      <c r="G271" t="str">
        <f t="shared" si="79"/>
        <v>DOUGLAS</v>
      </c>
      <c r="K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</row>
    <row r="272" spans="1:49" x14ac:dyDescent="0.25">
      <c r="A272" s="6">
        <v>2021</v>
      </c>
      <c r="B272" s="4" t="s">
        <v>94</v>
      </c>
      <c r="C272" s="6">
        <v>7.8220000000000001</v>
      </c>
      <c r="D272" t="str">
        <f t="shared" si="77"/>
        <v>WA</v>
      </c>
      <c r="E272" s="6">
        <v>2021</v>
      </c>
      <c r="F272">
        <f t="shared" si="78"/>
        <v>7822</v>
      </c>
      <c r="G272" t="str">
        <f t="shared" si="79"/>
        <v>FERRY</v>
      </c>
      <c r="K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</row>
    <row r="273" spans="1:49" x14ac:dyDescent="0.25">
      <c r="A273" s="6">
        <v>2021</v>
      </c>
      <c r="B273" s="4" t="s">
        <v>95</v>
      </c>
      <c r="C273" s="6">
        <v>96.846000000000004</v>
      </c>
      <c r="D273" t="str">
        <f t="shared" si="77"/>
        <v>WA</v>
      </c>
      <c r="E273" s="6">
        <v>2021</v>
      </c>
      <c r="F273">
        <f t="shared" si="78"/>
        <v>96846</v>
      </c>
      <c r="G273" t="str">
        <f t="shared" si="79"/>
        <v>FRANKLIN</v>
      </c>
      <c r="K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</row>
    <row r="274" spans="1:49" x14ac:dyDescent="0.25">
      <c r="A274" s="6">
        <v>2021</v>
      </c>
      <c r="B274" s="4" t="s">
        <v>96</v>
      </c>
      <c r="C274" s="6">
        <v>2.1930000000000001</v>
      </c>
      <c r="D274" t="str">
        <f t="shared" si="77"/>
        <v>WA</v>
      </c>
      <c r="E274" s="6">
        <v>2021</v>
      </c>
      <c r="F274">
        <f t="shared" si="78"/>
        <v>2193</v>
      </c>
      <c r="G274" t="str">
        <f t="shared" si="79"/>
        <v>GARFIELD</v>
      </c>
      <c r="K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</row>
    <row r="275" spans="1:49" x14ac:dyDescent="0.25">
      <c r="A275" s="6">
        <v>2021</v>
      </c>
      <c r="B275" s="4" t="s">
        <v>97</v>
      </c>
      <c r="C275" s="6">
        <v>100.871</v>
      </c>
      <c r="D275" t="str">
        <f t="shared" si="77"/>
        <v>WA</v>
      </c>
      <c r="E275" s="6">
        <v>2021</v>
      </c>
      <c r="F275">
        <f t="shared" si="78"/>
        <v>100871</v>
      </c>
      <c r="G275" t="str">
        <f t="shared" si="79"/>
        <v>GRANT</v>
      </c>
      <c r="K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</row>
    <row r="276" spans="1:49" x14ac:dyDescent="0.25">
      <c r="A276" s="6">
        <v>2021</v>
      </c>
      <c r="B276" s="4" t="s">
        <v>98</v>
      </c>
      <c r="C276" s="6">
        <v>73.328000000000003</v>
      </c>
      <c r="D276" t="str">
        <f t="shared" si="77"/>
        <v>WA</v>
      </c>
      <c r="E276" s="6">
        <v>2021</v>
      </c>
      <c r="F276">
        <f t="shared" si="78"/>
        <v>73328</v>
      </c>
      <c r="G276" t="str">
        <f t="shared" si="79"/>
        <v>GRAYS HARBOR</v>
      </c>
      <c r="K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</row>
    <row r="277" spans="1:49" x14ac:dyDescent="0.25">
      <c r="A277" s="6">
        <v>2021</v>
      </c>
      <c r="B277" s="4" t="s">
        <v>99</v>
      </c>
      <c r="C277" s="6">
        <v>85.018000000000001</v>
      </c>
      <c r="D277" t="str">
        <f t="shared" si="77"/>
        <v>WA</v>
      </c>
      <c r="E277" s="6">
        <v>2021</v>
      </c>
      <c r="F277">
        <f t="shared" si="78"/>
        <v>85018</v>
      </c>
      <c r="G277" t="str">
        <f t="shared" si="79"/>
        <v>ISLAND</v>
      </c>
      <c r="K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</row>
    <row r="278" spans="1:49" x14ac:dyDescent="0.25">
      <c r="A278" s="6">
        <v>2021</v>
      </c>
      <c r="B278" s="4" t="s">
        <v>100</v>
      </c>
      <c r="C278" s="6">
        <v>31.904</v>
      </c>
      <c r="D278" t="str">
        <f t="shared" si="77"/>
        <v>WA</v>
      </c>
      <c r="E278" s="6">
        <v>2021</v>
      </c>
      <c r="F278">
        <f t="shared" si="78"/>
        <v>31904</v>
      </c>
      <c r="G278" t="str">
        <f t="shared" si="79"/>
        <v>JEFFERSON</v>
      </c>
      <c r="K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</row>
    <row r="279" spans="1:49" x14ac:dyDescent="0.25">
      <c r="A279" s="6">
        <v>2021</v>
      </c>
      <c r="B279" s="4" t="s">
        <v>101</v>
      </c>
      <c r="C279" s="6">
        <v>2297.4810000000002</v>
      </c>
      <c r="D279" t="str">
        <f t="shared" si="77"/>
        <v>WA</v>
      </c>
      <c r="E279" s="6">
        <v>2021</v>
      </c>
      <c r="F279">
        <f t="shared" si="78"/>
        <v>2297481</v>
      </c>
      <c r="G279" t="str">
        <f t="shared" si="79"/>
        <v>KING</v>
      </c>
      <c r="K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</row>
    <row r="280" spans="1:49" x14ac:dyDescent="0.25">
      <c r="A280" s="6">
        <v>2021</v>
      </c>
      <c r="B280" s="4" t="s">
        <v>102</v>
      </c>
      <c r="C280" s="6">
        <v>279.74400000000003</v>
      </c>
      <c r="D280" t="str">
        <f t="shared" si="77"/>
        <v>WA</v>
      </c>
      <c r="E280" s="6">
        <v>2021</v>
      </c>
      <c r="F280">
        <f t="shared" si="78"/>
        <v>279744</v>
      </c>
      <c r="G280" t="str">
        <f t="shared" si="79"/>
        <v>KITSAP</v>
      </c>
      <c r="K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</row>
    <row r="281" spans="1:49" x14ac:dyDescent="0.25">
      <c r="A281" s="6">
        <v>2021</v>
      </c>
      <c r="B281" s="4" t="s">
        <v>103</v>
      </c>
      <c r="C281" s="6">
        <v>45.692999999999998</v>
      </c>
      <c r="D281" t="str">
        <f t="shared" si="77"/>
        <v>WA</v>
      </c>
      <c r="E281" s="6">
        <v>2021</v>
      </c>
      <c r="F281">
        <f t="shared" si="78"/>
        <v>45693</v>
      </c>
      <c r="G281" t="str">
        <f t="shared" si="79"/>
        <v>KITTITAS</v>
      </c>
      <c r="K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</row>
    <row r="282" spans="1:49" x14ac:dyDescent="0.25">
      <c r="A282" s="6">
        <v>2021</v>
      </c>
      <c r="B282" s="4" t="s">
        <v>104</v>
      </c>
      <c r="C282" s="6">
        <v>22.222999999999999</v>
      </c>
      <c r="D282" t="str">
        <f t="shared" si="77"/>
        <v>WA</v>
      </c>
      <c r="E282" s="6">
        <v>2021</v>
      </c>
      <c r="F282">
        <f t="shared" si="78"/>
        <v>22223</v>
      </c>
      <c r="G282" t="str">
        <f t="shared" si="79"/>
        <v>KLICKITAT</v>
      </c>
      <c r="K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</row>
    <row r="283" spans="1:49" x14ac:dyDescent="0.25">
      <c r="A283" s="6">
        <v>2021</v>
      </c>
      <c r="B283" s="4" t="s">
        <v>105</v>
      </c>
      <c r="C283" s="6">
        <v>79.668000000000006</v>
      </c>
      <c r="D283" t="str">
        <f t="shared" si="77"/>
        <v>WA</v>
      </c>
      <c r="E283" s="6">
        <v>2021</v>
      </c>
      <c r="F283">
        <f t="shared" si="78"/>
        <v>79668</v>
      </c>
      <c r="G283" t="str">
        <f t="shared" si="79"/>
        <v>LEWIS</v>
      </c>
      <c r="K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</row>
    <row r="284" spans="1:49" x14ac:dyDescent="0.25">
      <c r="A284" s="6">
        <v>2021</v>
      </c>
      <c r="B284" s="4" t="s">
        <v>106</v>
      </c>
      <c r="C284" s="6">
        <v>10.475</v>
      </c>
      <c r="D284" t="str">
        <f t="shared" si="77"/>
        <v>WA</v>
      </c>
      <c r="E284" s="6">
        <v>2021</v>
      </c>
      <c r="F284">
        <f t="shared" si="78"/>
        <v>10475</v>
      </c>
      <c r="G284" t="str">
        <f t="shared" si="79"/>
        <v>LINCOLN</v>
      </c>
      <c r="K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</row>
    <row r="285" spans="1:49" x14ac:dyDescent="0.25">
      <c r="A285" s="6">
        <v>2021</v>
      </c>
      <c r="B285" s="4" t="s">
        <v>107</v>
      </c>
      <c r="C285" s="6">
        <v>64.700999999999993</v>
      </c>
      <c r="D285" t="str">
        <f t="shared" si="77"/>
        <v>WA</v>
      </c>
      <c r="E285" s="6">
        <v>2021</v>
      </c>
      <c r="F285">
        <f t="shared" si="78"/>
        <v>64700.999999999993</v>
      </c>
      <c r="G285" t="str">
        <f t="shared" si="79"/>
        <v>MASON</v>
      </c>
      <c r="K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</row>
    <row r="286" spans="1:49" x14ac:dyDescent="0.25">
      <c r="A286" s="6">
        <v>2021</v>
      </c>
      <c r="B286" s="4" t="s">
        <v>108</v>
      </c>
      <c r="C286" s="6">
        <v>42.88</v>
      </c>
      <c r="D286" t="str">
        <f t="shared" si="77"/>
        <v>WA</v>
      </c>
      <c r="E286" s="6">
        <v>2021</v>
      </c>
      <c r="F286">
        <f t="shared" si="78"/>
        <v>42880</v>
      </c>
      <c r="G286" t="str">
        <f t="shared" si="79"/>
        <v>OKANOGAN</v>
      </c>
      <c r="K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</row>
    <row r="287" spans="1:49" x14ac:dyDescent="0.25">
      <c r="A287" s="6">
        <v>2021</v>
      </c>
      <c r="B287" s="4" t="s">
        <v>109</v>
      </c>
      <c r="C287" s="6">
        <v>21.655000000000001</v>
      </c>
      <c r="D287" t="str">
        <f t="shared" si="77"/>
        <v>WA</v>
      </c>
      <c r="E287" s="6">
        <v>2021</v>
      </c>
      <c r="F287">
        <f t="shared" si="78"/>
        <v>21655</v>
      </c>
      <c r="G287" t="str">
        <f t="shared" si="79"/>
        <v>PACIFIC</v>
      </c>
      <c r="K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</row>
    <row r="288" spans="1:49" x14ac:dyDescent="0.25">
      <c r="A288" s="6">
        <v>2021</v>
      </c>
      <c r="B288" s="4" t="s">
        <v>110</v>
      </c>
      <c r="C288" s="6">
        <v>13.754</v>
      </c>
      <c r="D288" t="str">
        <f t="shared" si="77"/>
        <v>WA</v>
      </c>
      <c r="E288" s="6">
        <v>2021</v>
      </c>
      <c r="F288">
        <f t="shared" si="78"/>
        <v>13754</v>
      </c>
      <c r="G288" t="str">
        <f t="shared" si="79"/>
        <v>PEND OREILLE</v>
      </c>
      <c r="K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</row>
    <row r="289" spans="1:49" x14ac:dyDescent="0.25">
      <c r="A289" s="6">
        <v>2021</v>
      </c>
      <c r="B289" s="4" t="s">
        <v>111</v>
      </c>
      <c r="C289" s="6">
        <v>910.69299999999998</v>
      </c>
      <c r="D289" t="str">
        <f t="shared" si="77"/>
        <v>WA</v>
      </c>
      <c r="E289" s="6">
        <v>2021</v>
      </c>
      <c r="F289">
        <f t="shared" si="78"/>
        <v>910693</v>
      </c>
      <c r="G289" t="str">
        <f t="shared" si="79"/>
        <v>PIERCE</v>
      </c>
      <c r="K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</row>
    <row r="290" spans="1:49" x14ac:dyDescent="0.25">
      <c r="A290" s="6">
        <v>2021</v>
      </c>
      <c r="B290" s="4" t="s">
        <v>112</v>
      </c>
      <c r="C290" s="6">
        <v>17.670000000000002</v>
      </c>
      <c r="D290" t="str">
        <f t="shared" si="77"/>
        <v>WA</v>
      </c>
      <c r="E290" s="6">
        <v>2021</v>
      </c>
      <c r="F290">
        <f t="shared" si="78"/>
        <v>17670</v>
      </c>
      <c r="G290" t="str">
        <f t="shared" si="79"/>
        <v>SAN JUAN</v>
      </c>
      <c r="K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</row>
    <row r="291" spans="1:49" x14ac:dyDescent="0.25">
      <c r="A291" s="6">
        <v>2021</v>
      </c>
      <c r="B291" s="4" t="s">
        <v>113</v>
      </c>
      <c r="C291" s="6">
        <v>131.39400000000001</v>
      </c>
      <c r="D291" t="str">
        <f t="shared" si="77"/>
        <v>WA</v>
      </c>
      <c r="E291" s="6">
        <v>2021</v>
      </c>
      <c r="F291">
        <f t="shared" si="78"/>
        <v>131394</v>
      </c>
      <c r="G291" t="str">
        <f t="shared" si="79"/>
        <v>SKAGIT</v>
      </c>
      <c r="K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</row>
    <row r="292" spans="1:49" x14ac:dyDescent="0.25">
      <c r="A292" s="6">
        <v>2021</v>
      </c>
      <c r="B292" s="4" t="s">
        <v>114</v>
      </c>
      <c r="C292" s="6">
        <v>11.872</v>
      </c>
      <c r="D292" t="str">
        <f t="shared" si="77"/>
        <v>WA</v>
      </c>
      <c r="E292" s="6">
        <v>2021</v>
      </c>
      <c r="F292">
        <f t="shared" si="78"/>
        <v>11872</v>
      </c>
      <c r="G292" t="str">
        <f t="shared" si="79"/>
        <v>SKAMANIA</v>
      </c>
      <c r="K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</row>
    <row r="293" spans="1:49" x14ac:dyDescent="0.25">
      <c r="A293" s="6">
        <v>2021</v>
      </c>
      <c r="B293" s="4" t="s">
        <v>115</v>
      </c>
      <c r="C293" s="6">
        <v>834.65099999999995</v>
      </c>
      <c r="D293" t="str">
        <f t="shared" si="77"/>
        <v>WA</v>
      </c>
      <c r="E293" s="6">
        <v>2021</v>
      </c>
      <c r="F293">
        <f t="shared" si="78"/>
        <v>834651</v>
      </c>
      <c r="G293" t="str">
        <f t="shared" si="79"/>
        <v>SNOHOMISH</v>
      </c>
      <c r="K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</row>
    <row r="294" spans="1:49" x14ac:dyDescent="0.25">
      <c r="A294" s="6">
        <v>2021</v>
      </c>
      <c r="B294" s="4" t="s">
        <v>116</v>
      </c>
      <c r="C294" s="6">
        <v>516.03300000000002</v>
      </c>
      <c r="D294" t="str">
        <f t="shared" si="77"/>
        <v>WA</v>
      </c>
      <c r="E294" s="6">
        <v>2021</v>
      </c>
      <c r="F294">
        <f t="shared" si="78"/>
        <v>516033</v>
      </c>
      <c r="G294" t="str">
        <f t="shared" si="79"/>
        <v>SPOKANE</v>
      </c>
      <c r="K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</row>
    <row r="295" spans="1:49" x14ac:dyDescent="0.25">
      <c r="A295" s="6">
        <v>2021</v>
      </c>
      <c r="B295" s="4" t="s">
        <v>117</v>
      </c>
      <c r="C295" s="6">
        <v>45.866999999999997</v>
      </c>
      <c r="D295" t="str">
        <f t="shared" si="77"/>
        <v>WA</v>
      </c>
      <c r="E295" s="6">
        <v>2021</v>
      </c>
      <c r="F295">
        <f t="shared" si="78"/>
        <v>45867</v>
      </c>
      <c r="G295" t="str">
        <f t="shared" si="79"/>
        <v>STEVENS</v>
      </c>
      <c r="K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</row>
    <row r="296" spans="1:49" x14ac:dyDescent="0.25">
      <c r="A296" s="6">
        <v>2021</v>
      </c>
      <c r="B296" s="4" t="s">
        <v>118</v>
      </c>
      <c r="C296" s="6">
        <v>293.06299999999999</v>
      </c>
      <c r="D296" t="str">
        <f t="shared" si="77"/>
        <v>WA</v>
      </c>
      <c r="E296" s="6">
        <v>2021</v>
      </c>
      <c r="F296">
        <f t="shared" si="78"/>
        <v>293063</v>
      </c>
      <c r="G296" t="str">
        <f t="shared" si="79"/>
        <v>THURSTON</v>
      </c>
      <c r="K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</row>
    <row r="297" spans="1:49" x14ac:dyDescent="0.25">
      <c r="A297" s="6">
        <v>2021</v>
      </c>
      <c r="B297" s="4" t="s">
        <v>119</v>
      </c>
      <c r="C297" s="6">
        <v>4.1399999999999997</v>
      </c>
      <c r="D297" t="str">
        <f t="shared" si="77"/>
        <v>WA</v>
      </c>
      <c r="E297" s="6">
        <v>2021</v>
      </c>
      <c r="F297">
        <f t="shared" si="78"/>
        <v>4140</v>
      </c>
      <c r="G297" t="str">
        <f t="shared" si="79"/>
        <v>WAHKIAKUM</v>
      </c>
      <c r="K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</row>
    <row r="298" spans="1:49" x14ac:dyDescent="0.25">
      <c r="A298" s="6">
        <v>2021</v>
      </c>
      <c r="B298" s="4" t="s">
        <v>120</v>
      </c>
      <c r="C298" s="6">
        <v>66.266000000000005</v>
      </c>
      <c r="D298" t="str">
        <f t="shared" si="77"/>
        <v>WA</v>
      </c>
      <c r="E298" s="6">
        <v>2021</v>
      </c>
      <c r="F298">
        <f t="shared" si="78"/>
        <v>66266</v>
      </c>
      <c r="G298" t="str">
        <f t="shared" si="79"/>
        <v>WALLA WALLA</v>
      </c>
      <c r="K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</row>
    <row r="299" spans="1:49" x14ac:dyDescent="0.25">
      <c r="A299" s="6">
        <v>2021</v>
      </c>
      <c r="B299" s="4" t="s">
        <v>121</v>
      </c>
      <c r="C299" s="6">
        <v>230.13200000000001</v>
      </c>
      <c r="D299" t="str">
        <f t="shared" si="77"/>
        <v>WA</v>
      </c>
      <c r="E299" s="6">
        <v>2021</v>
      </c>
      <c r="F299">
        <f t="shared" si="78"/>
        <v>230132</v>
      </c>
      <c r="G299" t="str">
        <f t="shared" si="79"/>
        <v>WHATCOM</v>
      </c>
      <c r="K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</row>
    <row r="300" spans="1:49" x14ac:dyDescent="0.25">
      <c r="A300" s="6">
        <v>2021</v>
      </c>
      <c r="B300" s="4" t="s">
        <v>122</v>
      </c>
      <c r="C300" s="6">
        <v>49.594000000000001</v>
      </c>
      <c r="D300" t="str">
        <f t="shared" si="77"/>
        <v>WA</v>
      </c>
      <c r="E300" s="6">
        <v>2021</v>
      </c>
      <c r="F300">
        <f t="shared" si="78"/>
        <v>49594</v>
      </c>
      <c r="G300" t="str">
        <f t="shared" si="79"/>
        <v>WHITMAN</v>
      </c>
      <c r="K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</row>
    <row r="301" spans="1:49" x14ac:dyDescent="0.25">
      <c r="A301" s="6">
        <v>2021</v>
      </c>
      <c r="B301" s="4" t="s">
        <v>123</v>
      </c>
      <c r="C301" s="6">
        <v>257.654</v>
      </c>
      <c r="D301" t="str">
        <f t="shared" si="77"/>
        <v>WA</v>
      </c>
      <c r="E301" s="6">
        <v>2021</v>
      </c>
      <c r="F301">
        <f t="shared" si="78"/>
        <v>257654</v>
      </c>
      <c r="G301" t="str">
        <f t="shared" si="79"/>
        <v>YAKIMA</v>
      </c>
      <c r="K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</row>
    <row r="302" spans="1:49" x14ac:dyDescent="0.25">
      <c r="A302" s="6">
        <v>2022</v>
      </c>
      <c r="B302" s="4" t="s">
        <v>49</v>
      </c>
      <c r="C302" s="6">
        <v>16.297999999999998</v>
      </c>
      <c r="D302" t="str">
        <f t="shared" si="77"/>
        <v>OR</v>
      </c>
      <c r="E302" s="6">
        <v>2022</v>
      </c>
      <c r="F302">
        <f t="shared" si="78"/>
        <v>16297.999999999998</v>
      </c>
      <c r="G302" t="str">
        <f t="shared" si="79"/>
        <v>BAKER</v>
      </c>
      <c r="K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</row>
    <row r="303" spans="1:49" x14ac:dyDescent="0.25">
      <c r="A303" s="6">
        <v>2022</v>
      </c>
      <c r="B303" s="4" t="s">
        <v>50</v>
      </c>
      <c r="C303" s="6">
        <v>95.037999999999997</v>
      </c>
      <c r="D303" t="str">
        <f t="shared" si="77"/>
        <v>OR</v>
      </c>
      <c r="E303" s="6">
        <v>2022</v>
      </c>
      <c r="F303">
        <f t="shared" si="78"/>
        <v>95038</v>
      </c>
      <c r="G303" t="str">
        <f t="shared" si="79"/>
        <v>BENTON</v>
      </c>
      <c r="K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</row>
    <row r="304" spans="1:49" x14ac:dyDescent="0.25">
      <c r="A304" s="6">
        <v>2022</v>
      </c>
      <c r="B304" s="4" t="s">
        <v>51</v>
      </c>
      <c r="C304" s="6">
        <v>434.31099999999998</v>
      </c>
      <c r="D304" t="str">
        <f t="shared" si="77"/>
        <v>OR</v>
      </c>
      <c r="E304" s="6">
        <v>2022</v>
      </c>
      <c r="F304">
        <f t="shared" si="78"/>
        <v>434311</v>
      </c>
      <c r="G304" t="str">
        <f t="shared" si="79"/>
        <v>CLACKAMAS</v>
      </c>
      <c r="K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</row>
    <row r="305" spans="1:49" x14ac:dyDescent="0.25">
      <c r="A305" s="6">
        <v>2022</v>
      </c>
      <c r="B305" s="4" t="s">
        <v>52</v>
      </c>
      <c r="C305" s="6">
        <v>39.268999999999998</v>
      </c>
      <c r="D305" t="str">
        <f t="shared" si="77"/>
        <v>OR</v>
      </c>
      <c r="E305" s="6">
        <v>2022</v>
      </c>
      <c r="F305">
        <f t="shared" si="78"/>
        <v>39269</v>
      </c>
      <c r="G305" t="str">
        <f t="shared" si="79"/>
        <v>CLATSOP</v>
      </c>
      <c r="K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</row>
    <row r="306" spans="1:49" x14ac:dyDescent="0.25">
      <c r="A306" s="6">
        <v>2022</v>
      </c>
      <c r="B306" s="4" t="s">
        <v>53</v>
      </c>
      <c r="C306" s="6">
        <v>53.131999999999998</v>
      </c>
      <c r="D306" t="str">
        <f t="shared" si="77"/>
        <v>OR</v>
      </c>
      <c r="E306" s="6">
        <v>2022</v>
      </c>
      <c r="F306">
        <f t="shared" si="78"/>
        <v>53132</v>
      </c>
      <c r="G306" t="str">
        <f t="shared" si="79"/>
        <v>COLUMBIA</v>
      </c>
      <c r="K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</row>
    <row r="307" spans="1:49" x14ac:dyDescent="0.25">
      <c r="A307" s="6">
        <v>2022</v>
      </c>
      <c r="B307" s="4" t="s">
        <v>54</v>
      </c>
      <c r="C307" s="6">
        <v>64.409000000000006</v>
      </c>
      <c r="D307" t="str">
        <f t="shared" si="77"/>
        <v>OR</v>
      </c>
      <c r="E307" s="6">
        <v>2022</v>
      </c>
      <c r="F307">
        <f t="shared" si="78"/>
        <v>64409.000000000007</v>
      </c>
      <c r="G307" t="str">
        <f t="shared" si="79"/>
        <v>COOS</v>
      </c>
      <c r="K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</row>
    <row r="308" spans="1:49" x14ac:dyDescent="0.25">
      <c r="A308" s="6">
        <v>2022</v>
      </c>
      <c r="B308" s="4" t="s">
        <v>55</v>
      </c>
      <c r="C308" s="6">
        <v>22.710999999999999</v>
      </c>
      <c r="D308" t="str">
        <f t="shared" si="77"/>
        <v>OR</v>
      </c>
      <c r="E308" s="6">
        <v>2022</v>
      </c>
      <c r="F308">
        <f t="shared" si="78"/>
        <v>22711</v>
      </c>
      <c r="G308" t="str">
        <f t="shared" si="79"/>
        <v>CROOK</v>
      </c>
      <c r="K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</row>
    <row r="309" spans="1:49" x14ac:dyDescent="0.25">
      <c r="A309" s="6">
        <v>2022</v>
      </c>
      <c r="B309" s="4" t="s">
        <v>56</v>
      </c>
      <c r="C309" s="6">
        <v>23.277000000000001</v>
      </c>
      <c r="D309" t="str">
        <f t="shared" si="77"/>
        <v>OR</v>
      </c>
      <c r="E309" s="6">
        <v>2022</v>
      </c>
      <c r="F309">
        <f t="shared" si="78"/>
        <v>23277</v>
      </c>
      <c r="G309" t="str">
        <f t="shared" si="79"/>
        <v>CURRY</v>
      </c>
      <c r="K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</row>
    <row r="310" spans="1:49" x14ac:dyDescent="0.25">
      <c r="A310" s="6">
        <v>2022</v>
      </c>
      <c r="B310" s="4" t="s">
        <v>57</v>
      </c>
      <c r="C310" s="6">
        <v>203.67099999999999</v>
      </c>
      <c r="D310" t="str">
        <f t="shared" si="77"/>
        <v>OR</v>
      </c>
      <c r="E310" s="6">
        <v>2022</v>
      </c>
      <c r="F310">
        <f t="shared" si="78"/>
        <v>203671</v>
      </c>
      <c r="G310" t="str">
        <f t="shared" si="79"/>
        <v>DESCHUTES</v>
      </c>
      <c r="K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</row>
    <row r="311" spans="1:49" x14ac:dyDescent="0.25">
      <c r="A311" s="6">
        <v>2022</v>
      </c>
      <c r="B311" s="4" t="s">
        <v>58</v>
      </c>
      <c r="C311" s="6">
        <v>111.38200000000001</v>
      </c>
      <c r="D311" t="str">
        <f t="shared" si="77"/>
        <v>OR</v>
      </c>
      <c r="E311" s="6">
        <v>2022</v>
      </c>
      <c r="F311">
        <f t="shared" si="78"/>
        <v>111382</v>
      </c>
      <c r="G311" t="str">
        <f t="shared" si="79"/>
        <v>DOUGLAS</v>
      </c>
      <c r="K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</row>
    <row r="312" spans="1:49" x14ac:dyDescent="0.25">
      <c r="A312" s="6">
        <v>2022</v>
      </c>
      <c r="B312" s="4" t="s">
        <v>59</v>
      </c>
      <c r="C312" s="6">
        <v>1.899</v>
      </c>
      <c r="D312" t="str">
        <f t="shared" si="77"/>
        <v>OR</v>
      </c>
      <c r="E312" s="6">
        <v>2022</v>
      </c>
      <c r="F312">
        <f t="shared" si="78"/>
        <v>1899</v>
      </c>
      <c r="G312" t="str">
        <f t="shared" si="79"/>
        <v>GILLIAM</v>
      </c>
      <c r="K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</row>
    <row r="313" spans="1:49" x14ac:dyDescent="0.25">
      <c r="A313" s="6">
        <v>2022</v>
      </c>
      <c r="B313" s="4" t="s">
        <v>60</v>
      </c>
      <c r="C313" s="6">
        <v>7.2679999999999998</v>
      </c>
      <c r="D313" t="str">
        <f t="shared" si="77"/>
        <v>OR</v>
      </c>
      <c r="E313" s="6">
        <v>2022</v>
      </c>
      <c r="F313">
        <f t="shared" si="78"/>
        <v>7268</v>
      </c>
      <c r="G313" t="str">
        <f t="shared" si="79"/>
        <v>GRANT</v>
      </c>
      <c r="K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</row>
    <row r="314" spans="1:49" x14ac:dyDescent="0.25">
      <c r="A314" s="6">
        <v>2022</v>
      </c>
      <c r="B314" s="4" t="s">
        <v>61</v>
      </c>
      <c r="C314" s="6">
        <v>7.3170000000000002</v>
      </c>
      <c r="D314" t="str">
        <f t="shared" si="77"/>
        <v>OR</v>
      </c>
      <c r="E314" s="6">
        <v>2022</v>
      </c>
      <c r="F314">
        <f t="shared" si="78"/>
        <v>7317</v>
      </c>
      <c r="G314" t="str">
        <f t="shared" si="79"/>
        <v>HARNEY</v>
      </c>
      <c r="K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</row>
    <row r="315" spans="1:49" x14ac:dyDescent="0.25">
      <c r="A315" s="6">
        <v>2022</v>
      </c>
      <c r="B315" s="4" t="s">
        <v>62</v>
      </c>
      <c r="C315" s="6">
        <v>24.815999999999999</v>
      </c>
      <c r="D315" t="str">
        <f t="shared" si="77"/>
        <v>OR</v>
      </c>
      <c r="E315" s="6">
        <v>2022</v>
      </c>
      <c r="F315">
        <f t="shared" si="78"/>
        <v>24816</v>
      </c>
      <c r="G315" t="str">
        <f t="shared" si="79"/>
        <v>HOOD RIVER</v>
      </c>
      <c r="K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</row>
    <row r="316" spans="1:49" x14ac:dyDescent="0.25">
      <c r="A316" s="6">
        <v>2022</v>
      </c>
      <c r="B316" s="4" t="s">
        <v>63</v>
      </c>
      <c r="C316" s="6">
        <v>227.29</v>
      </c>
      <c r="D316" t="str">
        <f t="shared" si="77"/>
        <v>OR</v>
      </c>
      <c r="E316" s="6">
        <v>2022</v>
      </c>
      <c r="F316">
        <f t="shared" si="78"/>
        <v>227290</v>
      </c>
      <c r="G316" t="str">
        <f t="shared" si="79"/>
        <v>JACKSON</v>
      </c>
      <c r="K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</row>
    <row r="317" spans="1:49" x14ac:dyDescent="0.25">
      <c r="A317" s="6">
        <v>2022</v>
      </c>
      <c r="B317" s="4" t="s">
        <v>64</v>
      </c>
      <c r="C317" s="6">
        <v>24.311</v>
      </c>
      <c r="D317" t="str">
        <f t="shared" si="77"/>
        <v>OR</v>
      </c>
      <c r="E317" s="6">
        <v>2022</v>
      </c>
      <c r="F317">
        <f t="shared" si="78"/>
        <v>24311</v>
      </c>
      <c r="G317" t="str">
        <f t="shared" si="79"/>
        <v>JEFFERSON</v>
      </c>
      <c r="K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</row>
    <row r="318" spans="1:49" x14ac:dyDescent="0.25">
      <c r="A318" s="6">
        <v>2022</v>
      </c>
      <c r="B318" s="4" t="s">
        <v>65</v>
      </c>
      <c r="C318" s="6">
        <v>89.576999999999998</v>
      </c>
      <c r="D318" t="str">
        <f t="shared" si="77"/>
        <v>OR</v>
      </c>
      <c r="E318" s="6">
        <v>2022</v>
      </c>
      <c r="F318">
        <f t="shared" si="78"/>
        <v>89577</v>
      </c>
      <c r="G318" t="str">
        <f t="shared" si="79"/>
        <v>JOSEPHINE</v>
      </c>
      <c r="K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</row>
    <row r="319" spans="1:49" x14ac:dyDescent="0.25">
      <c r="A319" s="6">
        <v>2022</v>
      </c>
      <c r="B319" s="4" t="s">
        <v>66</v>
      </c>
      <c r="C319" s="6">
        <v>67.557000000000002</v>
      </c>
      <c r="D319" t="str">
        <f t="shared" si="77"/>
        <v>OR</v>
      </c>
      <c r="E319" s="6">
        <v>2022</v>
      </c>
      <c r="F319">
        <f t="shared" si="78"/>
        <v>67557</v>
      </c>
      <c r="G319" t="str">
        <f t="shared" si="79"/>
        <v>KLAMATH</v>
      </c>
      <c r="K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</row>
    <row r="320" spans="1:49" x14ac:dyDescent="0.25">
      <c r="A320" s="6">
        <v>2022</v>
      </c>
      <c r="B320" s="4" t="s">
        <v>67</v>
      </c>
      <c r="C320" s="6">
        <v>8.1539999999999999</v>
      </c>
      <c r="D320" t="str">
        <f t="shared" si="77"/>
        <v>OR</v>
      </c>
      <c r="E320" s="6">
        <v>2022</v>
      </c>
      <c r="F320">
        <f t="shared" si="78"/>
        <v>8154</v>
      </c>
      <c r="G320" t="str">
        <f t="shared" si="79"/>
        <v>LAKE</v>
      </c>
      <c r="K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</row>
    <row r="321" spans="1:49" x14ac:dyDescent="0.25">
      <c r="A321" s="6">
        <v>2022</v>
      </c>
      <c r="B321" s="4" t="s">
        <v>68</v>
      </c>
      <c r="C321" s="6">
        <v>382.38900000000001</v>
      </c>
      <c r="D321" t="str">
        <f t="shared" si="77"/>
        <v>OR</v>
      </c>
      <c r="E321" s="6">
        <v>2022</v>
      </c>
      <c r="F321">
        <f t="shared" si="78"/>
        <v>382389</v>
      </c>
      <c r="G321" t="str">
        <f t="shared" si="79"/>
        <v>LANE</v>
      </c>
      <c r="K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</row>
    <row r="322" spans="1:49" x14ac:dyDescent="0.25">
      <c r="A322" s="6">
        <v>2022</v>
      </c>
      <c r="B322" s="4" t="s">
        <v>69</v>
      </c>
      <c r="C322" s="6">
        <v>50.441000000000003</v>
      </c>
      <c r="D322" t="str">
        <f t="shared" ref="D322:D385" si="80">RIGHT(B322,2)</f>
        <v>OR</v>
      </c>
      <c r="E322" s="6">
        <v>2022</v>
      </c>
      <c r="F322">
        <f t="shared" si="78"/>
        <v>50441</v>
      </c>
      <c r="G322" t="str">
        <f t="shared" si="79"/>
        <v>LINCOLN</v>
      </c>
      <c r="K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</row>
    <row r="323" spans="1:49" x14ac:dyDescent="0.25">
      <c r="A323" s="6">
        <v>2022</v>
      </c>
      <c r="B323" s="4" t="s">
        <v>70</v>
      </c>
      <c r="C323" s="6">
        <v>126.69199999999999</v>
      </c>
      <c r="D323" t="str">
        <f t="shared" si="80"/>
        <v>OR</v>
      </c>
      <c r="E323" s="6">
        <v>2022</v>
      </c>
      <c r="F323">
        <f t="shared" ref="F323:F386" si="81">C323*1000</f>
        <v>126692</v>
      </c>
      <c r="G323" t="str">
        <f t="shared" ref="G323:G386" si="82">LEFT(B323,LEN(B323)-4)</f>
        <v>LINN</v>
      </c>
      <c r="K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</row>
    <row r="324" spans="1:49" x14ac:dyDescent="0.25">
      <c r="A324" s="6">
        <v>2022</v>
      </c>
      <c r="B324" s="4" t="s">
        <v>71</v>
      </c>
      <c r="C324" s="6">
        <v>30.739000000000001</v>
      </c>
      <c r="D324" t="str">
        <f t="shared" si="80"/>
        <v>OR</v>
      </c>
      <c r="E324" s="6">
        <v>2022</v>
      </c>
      <c r="F324">
        <f t="shared" si="81"/>
        <v>30739</v>
      </c>
      <c r="G324" t="str">
        <f t="shared" si="82"/>
        <v>MALHEUR</v>
      </c>
      <c r="K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</row>
    <row r="325" spans="1:49" x14ac:dyDescent="0.25">
      <c r="A325" s="6">
        <v>2022</v>
      </c>
      <c r="B325" s="4" t="s">
        <v>72</v>
      </c>
      <c r="C325" s="6">
        <v>350.48500000000001</v>
      </c>
      <c r="D325" t="str">
        <f t="shared" si="80"/>
        <v>OR</v>
      </c>
      <c r="E325" s="6">
        <v>2022</v>
      </c>
      <c r="F325">
        <f t="shared" si="81"/>
        <v>350485</v>
      </c>
      <c r="G325" t="str">
        <f t="shared" si="82"/>
        <v>MARION</v>
      </c>
      <c r="K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</row>
    <row r="326" spans="1:49" x14ac:dyDescent="0.25">
      <c r="A326" s="6">
        <v>2022</v>
      </c>
      <c r="B326" s="4" t="s">
        <v>73</v>
      </c>
      <c r="C326" s="6">
        <v>11.724</v>
      </c>
      <c r="D326" t="str">
        <f t="shared" si="80"/>
        <v>OR</v>
      </c>
      <c r="E326" s="6">
        <v>2022</v>
      </c>
      <c r="F326">
        <f t="shared" si="81"/>
        <v>11724</v>
      </c>
      <c r="G326" t="str">
        <f t="shared" si="82"/>
        <v>MORROW</v>
      </c>
      <c r="K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</row>
    <row r="327" spans="1:49" x14ac:dyDescent="0.25">
      <c r="A327" s="6">
        <v>2022</v>
      </c>
      <c r="B327" s="4" t="s">
        <v>74</v>
      </c>
      <c r="C327" s="6">
        <v>819.73500000000001</v>
      </c>
      <c r="D327" t="str">
        <f t="shared" si="80"/>
        <v>OR</v>
      </c>
      <c r="E327" s="6">
        <v>2022</v>
      </c>
      <c r="F327">
        <f t="shared" si="81"/>
        <v>819735</v>
      </c>
      <c r="G327" t="str">
        <f t="shared" si="82"/>
        <v>MULTNOMAH</v>
      </c>
      <c r="K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</row>
    <row r="328" spans="1:49" x14ac:dyDescent="0.25">
      <c r="A328" s="6">
        <v>2022</v>
      </c>
      <c r="B328" s="4" t="s">
        <v>75</v>
      </c>
      <c r="C328" s="6">
        <v>86.358999999999995</v>
      </c>
      <c r="D328" t="str">
        <f t="shared" si="80"/>
        <v>OR</v>
      </c>
      <c r="E328" s="6">
        <v>2022</v>
      </c>
      <c r="F328">
        <f t="shared" si="81"/>
        <v>86359</v>
      </c>
      <c r="G328" t="str">
        <f t="shared" si="82"/>
        <v>POLK</v>
      </c>
      <c r="K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</row>
    <row r="329" spans="1:49" x14ac:dyDescent="0.25">
      <c r="A329" s="6">
        <v>2022</v>
      </c>
      <c r="B329" s="4" t="s">
        <v>76</v>
      </c>
      <c r="C329" s="6">
        <v>1.633</v>
      </c>
      <c r="D329" t="str">
        <f t="shared" si="80"/>
        <v>OR</v>
      </c>
      <c r="E329" s="6">
        <v>2022</v>
      </c>
      <c r="F329">
        <f t="shared" si="81"/>
        <v>1633</v>
      </c>
      <c r="G329" t="str">
        <f t="shared" si="82"/>
        <v>SHERMAN</v>
      </c>
      <c r="K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</row>
    <row r="330" spans="1:49" x14ac:dyDescent="0.25">
      <c r="A330" s="6">
        <v>2022</v>
      </c>
      <c r="B330" s="4" t="s">
        <v>77</v>
      </c>
      <c r="C330" s="6">
        <v>26.555</v>
      </c>
      <c r="D330" t="str">
        <f t="shared" si="80"/>
        <v>OR</v>
      </c>
      <c r="E330" s="6">
        <v>2022</v>
      </c>
      <c r="F330">
        <f t="shared" si="81"/>
        <v>26555</v>
      </c>
      <c r="G330" t="str">
        <f t="shared" si="82"/>
        <v>TILLAMOOK</v>
      </c>
      <c r="K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</row>
    <row r="331" spans="1:49" x14ac:dyDescent="0.25">
      <c r="A331" s="6">
        <v>2022</v>
      </c>
      <c r="B331" s="4" t="s">
        <v>78</v>
      </c>
      <c r="C331" s="6">
        <v>79.977000000000004</v>
      </c>
      <c r="D331" t="str">
        <f t="shared" si="80"/>
        <v>OR</v>
      </c>
      <c r="E331" s="6">
        <v>2022</v>
      </c>
      <c r="F331">
        <f t="shared" si="81"/>
        <v>79977</v>
      </c>
      <c r="G331" t="str">
        <f t="shared" si="82"/>
        <v>UMATILLA</v>
      </c>
      <c r="K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</row>
    <row r="332" spans="1:49" x14ac:dyDescent="0.25">
      <c r="A332" s="6">
        <v>2022</v>
      </c>
      <c r="B332" s="4" t="s">
        <v>79</v>
      </c>
      <c r="C332" s="6">
        <v>26.338999999999999</v>
      </c>
      <c r="D332" t="str">
        <f t="shared" si="80"/>
        <v>OR</v>
      </c>
      <c r="E332" s="6">
        <v>2022</v>
      </c>
      <c r="F332">
        <f t="shared" si="81"/>
        <v>26339</v>
      </c>
      <c r="G332" t="str">
        <f t="shared" si="82"/>
        <v>UNION</v>
      </c>
      <c r="K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</row>
    <row r="333" spans="1:49" x14ac:dyDescent="0.25">
      <c r="A333" s="6">
        <v>2022</v>
      </c>
      <c r="B333" s="4" t="s">
        <v>80</v>
      </c>
      <c r="C333" s="6">
        <v>7.0010000000000003</v>
      </c>
      <c r="D333" t="str">
        <f t="shared" si="80"/>
        <v>OR</v>
      </c>
      <c r="E333" s="6">
        <v>2022</v>
      </c>
      <c r="F333">
        <f t="shared" si="81"/>
        <v>7001</v>
      </c>
      <c r="G333" t="str">
        <f t="shared" si="82"/>
        <v>WALLOWA</v>
      </c>
      <c r="K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</row>
    <row r="334" spans="1:49" x14ac:dyDescent="0.25">
      <c r="A334" s="6">
        <v>2022</v>
      </c>
      <c r="B334" s="4" t="s">
        <v>81</v>
      </c>
      <c r="C334" s="6">
        <v>26.777000000000001</v>
      </c>
      <c r="D334" t="str">
        <f t="shared" si="80"/>
        <v>OR</v>
      </c>
      <c r="E334" s="6">
        <v>2022</v>
      </c>
      <c r="F334">
        <f t="shared" si="81"/>
        <v>26777</v>
      </c>
      <c r="G334" t="str">
        <f t="shared" si="82"/>
        <v>WASCO</v>
      </c>
      <c r="K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</row>
    <row r="335" spans="1:49" x14ac:dyDescent="0.25">
      <c r="A335" s="6">
        <v>2022</v>
      </c>
      <c r="B335" s="4" t="s">
        <v>82</v>
      </c>
      <c r="C335" s="6">
        <v>650.55600000000004</v>
      </c>
      <c r="D335" t="str">
        <f t="shared" si="80"/>
        <v>OR</v>
      </c>
      <c r="E335" s="6">
        <v>2022</v>
      </c>
      <c r="F335">
        <f t="shared" si="81"/>
        <v>650556</v>
      </c>
      <c r="G335" t="str">
        <f t="shared" si="82"/>
        <v>WASHINGTON</v>
      </c>
      <c r="K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</row>
    <row r="336" spans="1:49" x14ac:dyDescent="0.25">
      <c r="A336" s="6">
        <v>2022</v>
      </c>
      <c r="B336" s="4" t="s">
        <v>83</v>
      </c>
      <c r="C336" s="6">
        <v>1.3380000000000001</v>
      </c>
      <c r="D336" t="str">
        <f t="shared" si="80"/>
        <v>OR</v>
      </c>
      <c r="E336" s="6">
        <v>2022</v>
      </c>
      <c r="F336">
        <f t="shared" si="81"/>
        <v>1338</v>
      </c>
      <c r="G336" t="str">
        <f t="shared" si="82"/>
        <v>WHEELER</v>
      </c>
      <c r="K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</row>
    <row r="337" spans="1:49" x14ac:dyDescent="0.25">
      <c r="A337" s="6">
        <v>2022</v>
      </c>
      <c r="B337" s="4" t="s">
        <v>84</v>
      </c>
      <c r="C337" s="6">
        <v>110.10599999999999</v>
      </c>
      <c r="D337" t="str">
        <f t="shared" si="80"/>
        <v>OR</v>
      </c>
      <c r="E337" s="6">
        <v>2022</v>
      </c>
      <c r="F337">
        <f t="shared" si="81"/>
        <v>110106</v>
      </c>
      <c r="G337" t="str">
        <f t="shared" si="82"/>
        <v>YAMHILL</v>
      </c>
      <c r="K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</row>
    <row r="338" spans="1:49" x14ac:dyDescent="0.25">
      <c r="A338" s="6">
        <v>2022</v>
      </c>
      <c r="B338" s="4" t="s">
        <v>85</v>
      </c>
      <c r="C338" s="6">
        <v>19.913</v>
      </c>
      <c r="D338" t="str">
        <f t="shared" si="80"/>
        <v>WA</v>
      </c>
      <c r="E338" s="6">
        <v>2022</v>
      </c>
      <c r="F338">
        <f t="shared" si="81"/>
        <v>19913</v>
      </c>
      <c r="G338" t="str">
        <f t="shared" si="82"/>
        <v>ADAMS</v>
      </c>
      <c r="K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</row>
    <row r="339" spans="1:49" x14ac:dyDescent="0.25">
      <c r="A339" s="6">
        <v>2022</v>
      </c>
      <c r="B339" s="4" t="s">
        <v>86</v>
      </c>
      <c r="C339" s="6">
        <v>23.626999999999999</v>
      </c>
      <c r="D339" t="str">
        <f t="shared" si="80"/>
        <v>WA</v>
      </c>
      <c r="E339" s="6">
        <v>2022</v>
      </c>
      <c r="F339">
        <f t="shared" si="81"/>
        <v>23627</v>
      </c>
      <c r="G339" t="str">
        <f t="shared" si="82"/>
        <v>ASOTIN</v>
      </c>
      <c r="K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</row>
    <row r="340" spans="1:49" x14ac:dyDescent="0.25">
      <c r="A340" s="6">
        <v>2022</v>
      </c>
      <c r="B340" s="4" t="s">
        <v>87</v>
      </c>
      <c r="C340" s="6">
        <v>213.447</v>
      </c>
      <c r="D340" t="str">
        <f t="shared" si="80"/>
        <v>WA</v>
      </c>
      <c r="E340" s="6">
        <v>2022</v>
      </c>
      <c r="F340">
        <f t="shared" si="81"/>
        <v>213447</v>
      </c>
      <c r="G340" t="str">
        <f t="shared" si="82"/>
        <v>BENTON</v>
      </c>
      <c r="K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</row>
    <row r="341" spans="1:49" x14ac:dyDescent="0.25">
      <c r="A341" s="6">
        <v>2022</v>
      </c>
      <c r="B341" s="4" t="s">
        <v>88</v>
      </c>
      <c r="C341" s="6">
        <v>81.13</v>
      </c>
      <c r="D341" t="str">
        <f t="shared" si="80"/>
        <v>WA</v>
      </c>
      <c r="E341" s="6">
        <v>2022</v>
      </c>
      <c r="F341">
        <f t="shared" si="81"/>
        <v>81130</v>
      </c>
      <c r="G341" t="str">
        <f t="shared" si="82"/>
        <v>CHELAN</v>
      </c>
      <c r="K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</row>
    <row r="342" spans="1:49" x14ac:dyDescent="0.25">
      <c r="A342" s="6">
        <v>2022</v>
      </c>
      <c r="B342" s="4" t="s">
        <v>89</v>
      </c>
      <c r="C342" s="6">
        <v>79.903000000000006</v>
      </c>
      <c r="D342" t="str">
        <f t="shared" si="80"/>
        <v>WA</v>
      </c>
      <c r="E342" s="6">
        <v>2022</v>
      </c>
      <c r="F342">
        <f t="shared" si="81"/>
        <v>79903</v>
      </c>
      <c r="G342" t="str">
        <f t="shared" si="82"/>
        <v>CLALLAM</v>
      </c>
      <c r="K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</row>
    <row r="343" spans="1:49" x14ac:dyDescent="0.25">
      <c r="A343" s="6">
        <v>2022</v>
      </c>
      <c r="B343" s="4" t="s">
        <v>90</v>
      </c>
      <c r="C343" s="6">
        <v>534.21500000000003</v>
      </c>
      <c r="D343" t="str">
        <f t="shared" si="80"/>
        <v>WA</v>
      </c>
      <c r="E343" s="6">
        <v>2022</v>
      </c>
      <c r="F343">
        <f t="shared" si="81"/>
        <v>534215</v>
      </c>
      <c r="G343" t="str">
        <f t="shared" si="82"/>
        <v>CLARK</v>
      </c>
      <c r="K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</row>
    <row r="344" spans="1:49" x14ac:dyDescent="0.25">
      <c r="A344" s="6">
        <v>2022</v>
      </c>
      <c r="B344" s="4" t="s">
        <v>91</v>
      </c>
      <c r="C344" s="6">
        <v>3.9060000000000001</v>
      </c>
      <c r="D344" t="str">
        <f t="shared" si="80"/>
        <v>WA</v>
      </c>
      <c r="E344" s="6">
        <v>2022</v>
      </c>
      <c r="F344">
        <f t="shared" si="81"/>
        <v>3906</v>
      </c>
      <c r="G344" t="str">
        <f t="shared" si="82"/>
        <v>COLUMBIA</v>
      </c>
      <c r="K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</row>
    <row r="345" spans="1:49" x14ac:dyDescent="0.25">
      <c r="A345" s="6">
        <v>2022</v>
      </c>
      <c r="B345" s="4" t="s">
        <v>92</v>
      </c>
      <c r="C345" s="6">
        <v>107.694</v>
      </c>
      <c r="D345" t="str">
        <f t="shared" si="80"/>
        <v>WA</v>
      </c>
      <c r="E345" s="6">
        <v>2022</v>
      </c>
      <c r="F345">
        <f t="shared" si="81"/>
        <v>107694</v>
      </c>
      <c r="G345" t="str">
        <f t="shared" si="82"/>
        <v>COWLITZ</v>
      </c>
      <c r="K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</row>
    <row r="346" spans="1:49" x14ac:dyDescent="0.25">
      <c r="A346" s="6">
        <v>2022</v>
      </c>
      <c r="B346" s="4" t="s">
        <v>93</v>
      </c>
      <c r="C346" s="6">
        <v>44.104999999999997</v>
      </c>
      <c r="D346" t="str">
        <f t="shared" si="80"/>
        <v>WA</v>
      </c>
      <c r="E346" s="6">
        <v>2022</v>
      </c>
      <c r="F346">
        <f t="shared" si="81"/>
        <v>44105</v>
      </c>
      <c r="G346" t="str">
        <f t="shared" si="82"/>
        <v>DOUGLAS</v>
      </c>
      <c r="K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</row>
    <row r="347" spans="1:49" x14ac:dyDescent="0.25">
      <c r="A347" s="6">
        <v>2022</v>
      </c>
      <c r="B347" s="4" t="s">
        <v>94</v>
      </c>
      <c r="C347" s="6">
        <v>7.8630000000000004</v>
      </c>
      <c r="D347" t="str">
        <f t="shared" si="80"/>
        <v>WA</v>
      </c>
      <c r="E347" s="6">
        <v>2022</v>
      </c>
      <c r="F347">
        <f t="shared" si="81"/>
        <v>7863</v>
      </c>
      <c r="G347" t="str">
        <f t="shared" si="82"/>
        <v>FERRY</v>
      </c>
      <c r="K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</row>
    <row r="348" spans="1:49" x14ac:dyDescent="0.25">
      <c r="A348" s="6">
        <v>2022</v>
      </c>
      <c r="B348" s="4" t="s">
        <v>95</v>
      </c>
      <c r="C348" s="6">
        <v>98.251000000000005</v>
      </c>
      <c r="D348" t="str">
        <f t="shared" si="80"/>
        <v>WA</v>
      </c>
      <c r="E348" s="6">
        <v>2022</v>
      </c>
      <c r="F348">
        <f t="shared" si="81"/>
        <v>98251</v>
      </c>
      <c r="G348" t="str">
        <f t="shared" si="82"/>
        <v>FRANKLIN</v>
      </c>
      <c r="K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</row>
    <row r="349" spans="1:49" x14ac:dyDescent="0.25">
      <c r="A349" s="6">
        <v>2022</v>
      </c>
      <c r="B349" s="4" t="s">
        <v>96</v>
      </c>
      <c r="C349" s="6">
        <v>2.1880000000000002</v>
      </c>
      <c r="D349" t="str">
        <f t="shared" si="80"/>
        <v>WA</v>
      </c>
      <c r="E349" s="6">
        <v>2022</v>
      </c>
      <c r="F349">
        <f t="shared" si="81"/>
        <v>2188</v>
      </c>
      <c r="G349" t="str">
        <f t="shared" si="82"/>
        <v>GARFIELD</v>
      </c>
      <c r="K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</row>
    <row r="350" spans="1:49" x14ac:dyDescent="0.25">
      <c r="A350" s="6">
        <v>2022</v>
      </c>
      <c r="B350" s="4" t="s">
        <v>97</v>
      </c>
      <c r="C350" s="6">
        <v>102.202</v>
      </c>
      <c r="D350" t="str">
        <f t="shared" si="80"/>
        <v>WA</v>
      </c>
      <c r="E350" s="6">
        <v>2022</v>
      </c>
      <c r="F350">
        <f t="shared" si="81"/>
        <v>102202</v>
      </c>
      <c r="G350" t="str">
        <f t="shared" si="82"/>
        <v>GRANT</v>
      </c>
      <c r="K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</row>
    <row r="351" spans="1:49" x14ac:dyDescent="0.25">
      <c r="A351" s="6">
        <v>2022</v>
      </c>
      <c r="B351" s="4" t="s">
        <v>98</v>
      </c>
      <c r="C351" s="6">
        <v>73.706999999999994</v>
      </c>
      <c r="D351" t="str">
        <f t="shared" si="80"/>
        <v>WA</v>
      </c>
      <c r="E351" s="6">
        <v>2022</v>
      </c>
      <c r="F351">
        <f t="shared" si="81"/>
        <v>73707</v>
      </c>
      <c r="G351" t="str">
        <f t="shared" si="82"/>
        <v>GRAYS HARBOR</v>
      </c>
      <c r="K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</row>
    <row r="352" spans="1:49" x14ac:dyDescent="0.25">
      <c r="A352" s="6">
        <v>2022</v>
      </c>
      <c r="B352" s="4" t="s">
        <v>99</v>
      </c>
      <c r="C352" s="6">
        <v>85.783000000000001</v>
      </c>
      <c r="D352" t="str">
        <f t="shared" si="80"/>
        <v>WA</v>
      </c>
      <c r="E352" s="6">
        <v>2022</v>
      </c>
      <c r="F352">
        <f t="shared" si="81"/>
        <v>85783</v>
      </c>
      <c r="G352" t="str">
        <f t="shared" si="82"/>
        <v>ISLAND</v>
      </c>
      <c r="K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</row>
    <row r="353" spans="1:49" x14ac:dyDescent="0.25">
      <c r="A353" s="6">
        <v>2022</v>
      </c>
      <c r="B353" s="4" t="s">
        <v>100</v>
      </c>
      <c r="C353" s="6">
        <v>32.152000000000001</v>
      </c>
      <c r="D353" t="str">
        <f t="shared" si="80"/>
        <v>WA</v>
      </c>
      <c r="E353" s="6">
        <v>2022</v>
      </c>
      <c r="F353">
        <f t="shared" si="81"/>
        <v>32152</v>
      </c>
      <c r="G353" t="str">
        <f t="shared" si="82"/>
        <v>JEFFERSON</v>
      </c>
      <c r="K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</row>
    <row r="354" spans="1:49" x14ac:dyDescent="0.25">
      <c r="A354" s="6">
        <v>2022</v>
      </c>
      <c r="B354" s="4" t="s">
        <v>101</v>
      </c>
      <c r="C354" s="6">
        <v>2329.123</v>
      </c>
      <c r="D354" t="str">
        <f t="shared" si="80"/>
        <v>WA</v>
      </c>
      <c r="E354" s="6">
        <v>2022</v>
      </c>
      <c r="F354">
        <f t="shared" si="81"/>
        <v>2329123</v>
      </c>
      <c r="G354" t="str">
        <f t="shared" si="82"/>
        <v>KING</v>
      </c>
      <c r="K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</row>
    <row r="355" spans="1:49" x14ac:dyDescent="0.25">
      <c r="A355" s="6">
        <v>2022</v>
      </c>
      <c r="B355" s="4" t="s">
        <v>102</v>
      </c>
      <c r="C355" s="6">
        <v>283.16899999999998</v>
      </c>
      <c r="D355" t="str">
        <f t="shared" si="80"/>
        <v>WA</v>
      </c>
      <c r="E355" s="6">
        <v>2022</v>
      </c>
      <c r="F355">
        <f t="shared" si="81"/>
        <v>283169</v>
      </c>
      <c r="G355" t="str">
        <f t="shared" si="82"/>
        <v>KITSAP</v>
      </c>
      <c r="K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</row>
    <row r="356" spans="1:49" x14ac:dyDescent="0.25">
      <c r="A356" s="6">
        <v>2022</v>
      </c>
      <c r="B356" s="4" t="s">
        <v>103</v>
      </c>
      <c r="C356" s="6">
        <v>46.112000000000002</v>
      </c>
      <c r="D356" t="str">
        <f t="shared" si="80"/>
        <v>WA</v>
      </c>
      <c r="E356" s="6">
        <v>2022</v>
      </c>
      <c r="F356">
        <f t="shared" si="81"/>
        <v>46112</v>
      </c>
      <c r="G356" t="str">
        <f t="shared" si="82"/>
        <v>KITTITAS</v>
      </c>
      <c r="K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</row>
    <row r="357" spans="1:49" x14ac:dyDescent="0.25">
      <c r="A357" s="6">
        <v>2022</v>
      </c>
      <c r="B357" s="4" t="s">
        <v>104</v>
      </c>
      <c r="C357" s="6">
        <v>22.428000000000001</v>
      </c>
      <c r="D357" t="str">
        <f t="shared" si="80"/>
        <v>WA</v>
      </c>
      <c r="E357" s="6">
        <v>2022</v>
      </c>
      <c r="F357">
        <f t="shared" si="81"/>
        <v>22428</v>
      </c>
      <c r="G357" t="str">
        <f t="shared" si="82"/>
        <v>KLICKITAT</v>
      </c>
      <c r="K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</row>
    <row r="358" spans="1:49" x14ac:dyDescent="0.25">
      <c r="A358" s="6">
        <v>2022</v>
      </c>
      <c r="B358" s="4" t="s">
        <v>105</v>
      </c>
      <c r="C358" s="6">
        <v>80.320999999999998</v>
      </c>
      <c r="D358" t="str">
        <f t="shared" si="80"/>
        <v>WA</v>
      </c>
      <c r="E358" s="6">
        <v>2022</v>
      </c>
      <c r="F358">
        <f t="shared" si="81"/>
        <v>80321</v>
      </c>
      <c r="G358" t="str">
        <f t="shared" si="82"/>
        <v>LEWIS</v>
      </c>
      <c r="K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</row>
    <row r="359" spans="1:49" x14ac:dyDescent="0.25">
      <c r="A359" s="6">
        <v>2022</v>
      </c>
      <c r="B359" s="4" t="s">
        <v>106</v>
      </c>
      <c r="C359" s="6">
        <v>10.500999999999999</v>
      </c>
      <c r="D359" t="str">
        <f t="shared" si="80"/>
        <v>WA</v>
      </c>
      <c r="E359" s="6">
        <v>2022</v>
      </c>
      <c r="F359">
        <f t="shared" si="81"/>
        <v>10501</v>
      </c>
      <c r="G359" t="str">
        <f t="shared" si="82"/>
        <v>LINCOLN</v>
      </c>
      <c r="K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</row>
    <row r="360" spans="1:49" x14ac:dyDescent="0.25">
      <c r="A360" s="6">
        <v>2022</v>
      </c>
      <c r="B360" s="4" t="s">
        <v>107</v>
      </c>
      <c r="C360" s="6">
        <v>65.337999999999994</v>
      </c>
      <c r="D360" t="str">
        <f t="shared" si="80"/>
        <v>WA</v>
      </c>
      <c r="E360" s="6">
        <v>2022</v>
      </c>
      <c r="F360">
        <f t="shared" si="81"/>
        <v>65337.999999999993</v>
      </c>
      <c r="G360" t="str">
        <f t="shared" si="82"/>
        <v>MASON</v>
      </c>
      <c r="K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</row>
    <row r="361" spans="1:49" x14ac:dyDescent="0.25">
      <c r="A361" s="6">
        <v>2022</v>
      </c>
      <c r="B361" s="4" t="s">
        <v>108</v>
      </c>
      <c r="C361" s="6">
        <v>43.113</v>
      </c>
      <c r="D361" t="str">
        <f t="shared" si="80"/>
        <v>WA</v>
      </c>
      <c r="E361" s="6">
        <v>2022</v>
      </c>
      <c r="F361">
        <f t="shared" si="81"/>
        <v>43113</v>
      </c>
      <c r="G361" t="str">
        <f t="shared" si="82"/>
        <v>OKANOGAN</v>
      </c>
      <c r="K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</row>
    <row r="362" spans="1:49" x14ac:dyDescent="0.25">
      <c r="A362" s="6">
        <v>2022</v>
      </c>
      <c r="B362" s="4" t="s">
        <v>109</v>
      </c>
      <c r="C362" s="6">
        <v>21.794</v>
      </c>
      <c r="D362" t="str">
        <f t="shared" si="80"/>
        <v>WA</v>
      </c>
      <c r="E362" s="6">
        <v>2022</v>
      </c>
      <c r="F362">
        <f t="shared" si="81"/>
        <v>21794</v>
      </c>
      <c r="G362" t="str">
        <f t="shared" si="82"/>
        <v>PACIFIC</v>
      </c>
      <c r="K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</row>
    <row r="363" spans="1:49" x14ac:dyDescent="0.25">
      <c r="A363" s="6">
        <v>2022</v>
      </c>
      <c r="B363" s="4" t="s">
        <v>110</v>
      </c>
      <c r="C363" s="6">
        <v>13.868</v>
      </c>
      <c r="D363" t="str">
        <f t="shared" si="80"/>
        <v>WA</v>
      </c>
      <c r="E363" s="6">
        <v>2022</v>
      </c>
      <c r="F363">
        <f t="shared" si="81"/>
        <v>13868</v>
      </c>
      <c r="G363" t="str">
        <f t="shared" si="82"/>
        <v>PEND OREILLE</v>
      </c>
      <c r="K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</row>
    <row r="364" spans="1:49" x14ac:dyDescent="0.25">
      <c r="A364" s="6">
        <v>2022</v>
      </c>
      <c r="B364" s="4" t="s">
        <v>111</v>
      </c>
      <c r="C364" s="6">
        <v>922.36699999999996</v>
      </c>
      <c r="D364" t="str">
        <f t="shared" si="80"/>
        <v>WA</v>
      </c>
      <c r="E364" s="6">
        <v>2022</v>
      </c>
      <c r="F364">
        <f t="shared" si="81"/>
        <v>922367</v>
      </c>
      <c r="G364" t="str">
        <f t="shared" si="82"/>
        <v>PIERCE</v>
      </c>
      <c r="K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</row>
    <row r="365" spans="1:49" x14ac:dyDescent="0.25">
      <c r="A365" s="6">
        <v>2022</v>
      </c>
      <c r="B365" s="4" t="s">
        <v>112</v>
      </c>
      <c r="C365" s="6">
        <v>17.919</v>
      </c>
      <c r="D365" t="str">
        <f t="shared" si="80"/>
        <v>WA</v>
      </c>
      <c r="E365" s="6">
        <v>2022</v>
      </c>
      <c r="F365">
        <f t="shared" si="81"/>
        <v>17919</v>
      </c>
      <c r="G365" t="str">
        <f t="shared" si="82"/>
        <v>SAN JUAN</v>
      </c>
      <c r="K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</row>
    <row r="366" spans="1:49" x14ac:dyDescent="0.25">
      <c r="A366" s="6">
        <v>2022</v>
      </c>
      <c r="B366" s="4" t="s">
        <v>113</v>
      </c>
      <c r="C366" s="6">
        <v>133.06299999999999</v>
      </c>
      <c r="D366" t="str">
        <f t="shared" si="80"/>
        <v>WA</v>
      </c>
      <c r="E366" s="6">
        <v>2022</v>
      </c>
      <c r="F366">
        <f t="shared" si="81"/>
        <v>133063</v>
      </c>
      <c r="G366" t="str">
        <f t="shared" si="82"/>
        <v>SKAGIT</v>
      </c>
      <c r="K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</row>
    <row r="367" spans="1:49" x14ac:dyDescent="0.25">
      <c r="A367" s="6">
        <v>2022</v>
      </c>
      <c r="B367" s="4" t="s">
        <v>114</v>
      </c>
      <c r="C367" s="6">
        <v>11.962</v>
      </c>
      <c r="D367" t="str">
        <f t="shared" si="80"/>
        <v>WA</v>
      </c>
      <c r="E367" s="6">
        <v>2022</v>
      </c>
      <c r="F367">
        <f t="shared" si="81"/>
        <v>11962</v>
      </c>
      <c r="G367" t="str">
        <f t="shared" si="82"/>
        <v>SKAMANIA</v>
      </c>
      <c r="K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</row>
    <row r="368" spans="1:49" x14ac:dyDescent="0.25">
      <c r="A368" s="6">
        <v>2022</v>
      </c>
      <c r="B368" s="4" t="s">
        <v>115</v>
      </c>
      <c r="C368" s="6">
        <v>845.529</v>
      </c>
      <c r="D368" t="str">
        <f t="shared" si="80"/>
        <v>WA</v>
      </c>
      <c r="E368" s="6">
        <v>2022</v>
      </c>
      <c r="F368">
        <f t="shared" si="81"/>
        <v>845529</v>
      </c>
      <c r="G368" t="str">
        <f t="shared" si="82"/>
        <v>SNOHOMISH</v>
      </c>
      <c r="K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</row>
    <row r="369" spans="1:49" x14ac:dyDescent="0.25">
      <c r="A369" s="6">
        <v>2022</v>
      </c>
      <c r="B369" s="4" t="s">
        <v>116</v>
      </c>
      <c r="C369" s="6">
        <v>520.34100000000001</v>
      </c>
      <c r="D369" t="str">
        <f t="shared" si="80"/>
        <v>WA</v>
      </c>
      <c r="E369" s="6">
        <v>2022</v>
      </c>
      <c r="F369">
        <f t="shared" si="81"/>
        <v>520341</v>
      </c>
      <c r="G369" t="str">
        <f t="shared" si="82"/>
        <v>SPOKANE</v>
      </c>
      <c r="K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</row>
    <row r="370" spans="1:49" x14ac:dyDescent="0.25">
      <c r="A370" s="6">
        <v>2022</v>
      </c>
      <c r="B370" s="4" t="s">
        <v>117</v>
      </c>
      <c r="C370" s="6">
        <v>46.222999999999999</v>
      </c>
      <c r="D370" t="str">
        <f t="shared" si="80"/>
        <v>WA</v>
      </c>
      <c r="E370" s="6">
        <v>2022</v>
      </c>
      <c r="F370">
        <f t="shared" si="81"/>
        <v>46223</v>
      </c>
      <c r="G370" t="str">
        <f t="shared" si="82"/>
        <v>STEVENS</v>
      </c>
      <c r="K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</row>
    <row r="371" spans="1:49" x14ac:dyDescent="0.25">
      <c r="A371" s="6">
        <v>2022</v>
      </c>
      <c r="B371" s="4" t="s">
        <v>118</v>
      </c>
      <c r="C371" s="6">
        <v>297.19499999999999</v>
      </c>
      <c r="D371" t="str">
        <f t="shared" si="80"/>
        <v>WA</v>
      </c>
      <c r="E371" s="6">
        <v>2022</v>
      </c>
      <c r="F371">
        <f t="shared" si="81"/>
        <v>297195</v>
      </c>
      <c r="G371" t="str">
        <f t="shared" si="82"/>
        <v>THURSTON</v>
      </c>
      <c r="K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</row>
    <row r="372" spans="1:49" x14ac:dyDescent="0.25">
      <c r="A372" s="6">
        <v>2022</v>
      </c>
      <c r="B372" s="4" t="s">
        <v>119</v>
      </c>
      <c r="C372" s="6">
        <v>4.1559999999999997</v>
      </c>
      <c r="D372" t="str">
        <f t="shared" si="80"/>
        <v>WA</v>
      </c>
      <c r="E372" s="6">
        <v>2022</v>
      </c>
      <c r="F372">
        <f t="shared" si="81"/>
        <v>4156</v>
      </c>
      <c r="G372" t="str">
        <f t="shared" si="82"/>
        <v>WAHKIAKUM</v>
      </c>
      <c r="K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</row>
    <row r="373" spans="1:49" x14ac:dyDescent="0.25">
      <c r="A373" s="6">
        <v>2022</v>
      </c>
      <c r="B373" s="4" t="s">
        <v>120</v>
      </c>
      <c r="C373" s="6">
        <v>66.600999999999999</v>
      </c>
      <c r="D373" t="str">
        <f t="shared" si="80"/>
        <v>WA</v>
      </c>
      <c r="E373" s="6">
        <v>2022</v>
      </c>
      <c r="F373">
        <f t="shared" si="81"/>
        <v>66601</v>
      </c>
      <c r="G373" t="str">
        <f t="shared" si="82"/>
        <v>WALLA WALLA</v>
      </c>
      <c r="K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</row>
    <row r="374" spans="1:49" x14ac:dyDescent="0.25">
      <c r="A374" s="6">
        <v>2022</v>
      </c>
      <c r="B374" s="4" t="s">
        <v>121</v>
      </c>
      <c r="C374" s="6">
        <v>233.262</v>
      </c>
      <c r="D374" t="str">
        <f t="shared" si="80"/>
        <v>WA</v>
      </c>
      <c r="E374" s="6">
        <v>2022</v>
      </c>
      <c r="F374">
        <f t="shared" si="81"/>
        <v>233262</v>
      </c>
      <c r="G374" t="str">
        <f t="shared" si="82"/>
        <v>WHATCOM</v>
      </c>
      <c r="K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</row>
    <row r="375" spans="1:49" x14ac:dyDescent="0.25">
      <c r="A375" s="6">
        <v>2022</v>
      </c>
      <c r="B375" s="4" t="s">
        <v>122</v>
      </c>
      <c r="C375" s="6">
        <v>49.835000000000001</v>
      </c>
      <c r="D375" t="str">
        <f t="shared" si="80"/>
        <v>WA</v>
      </c>
      <c r="E375" s="6">
        <v>2022</v>
      </c>
      <c r="F375">
        <f t="shared" si="81"/>
        <v>49835</v>
      </c>
      <c r="G375" t="str">
        <f t="shared" si="82"/>
        <v>WHITMAN</v>
      </c>
      <c r="K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</row>
    <row r="376" spans="1:49" x14ac:dyDescent="0.25">
      <c r="A376" s="6">
        <v>2022</v>
      </c>
      <c r="B376" s="4" t="s">
        <v>123</v>
      </c>
      <c r="C376" s="6">
        <v>259.14600000000002</v>
      </c>
      <c r="D376" t="str">
        <f t="shared" si="80"/>
        <v>WA</v>
      </c>
      <c r="E376" s="6">
        <v>2022</v>
      </c>
      <c r="F376">
        <f t="shared" si="81"/>
        <v>259146.00000000003</v>
      </c>
      <c r="G376" t="str">
        <f t="shared" si="82"/>
        <v>YAKIMA</v>
      </c>
      <c r="K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</row>
    <row r="377" spans="1:49" x14ac:dyDescent="0.25">
      <c r="A377" s="6">
        <v>2023</v>
      </c>
      <c r="B377" s="4" t="s">
        <v>49</v>
      </c>
      <c r="C377" s="6">
        <v>16.341000000000001</v>
      </c>
      <c r="D377" t="str">
        <f t="shared" si="80"/>
        <v>OR</v>
      </c>
      <c r="E377" s="6">
        <v>2023</v>
      </c>
      <c r="F377">
        <f t="shared" si="81"/>
        <v>16341.000000000002</v>
      </c>
      <c r="G377" t="str">
        <f t="shared" si="82"/>
        <v>BAKER</v>
      </c>
      <c r="K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</row>
    <row r="378" spans="1:49" x14ac:dyDescent="0.25">
      <c r="A378" s="6">
        <v>2023</v>
      </c>
      <c r="B378" s="4" t="s">
        <v>50</v>
      </c>
      <c r="C378" s="6">
        <v>96.144000000000005</v>
      </c>
      <c r="D378" t="str">
        <f t="shared" si="80"/>
        <v>OR</v>
      </c>
      <c r="E378" s="6">
        <v>2023</v>
      </c>
      <c r="F378">
        <f t="shared" si="81"/>
        <v>96144</v>
      </c>
      <c r="G378" t="str">
        <f t="shared" si="82"/>
        <v>BENTON</v>
      </c>
      <c r="K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</row>
    <row r="379" spans="1:49" x14ac:dyDescent="0.25">
      <c r="A379" s="6">
        <v>2023</v>
      </c>
      <c r="B379" s="4" t="s">
        <v>51</v>
      </c>
      <c r="C379" s="6">
        <v>439.15600000000001</v>
      </c>
      <c r="D379" t="str">
        <f t="shared" si="80"/>
        <v>OR</v>
      </c>
      <c r="E379" s="6">
        <v>2023</v>
      </c>
      <c r="F379">
        <f t="shared" si="81"/>
        <v>439156</v>
      </c>
      <c r="G379" t="str">
        <f t="shared" si="82"/>
        <v>CLACKAMAS</v>
      </c>
      <c r="K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</row>
    <row r="380" spans="1:49" x14ac:dyDescent="0.25">
      <c r="A380" s="6">
        <v>2023</v>
      </c>
      <c r="B380" s="4" t="s">
        <v>52</v>
      </c>
      <c r="C380" s="6">
        <v>39.473999999999997</v>
      </c>
      <c r="D380" t="str">
        <f t="shared" si="80"/>
        <v>OR</v>
      </c>
      <c r="E380" s="6">
        <v>2023</v>
      </c>
      <c r="F380">
        <f t="shared" si="81"/>
        <v>39474</v>
      </c>
      <c r="G380" t="str">
        <f t="shared" si="82"/>
        <v>CLATSOP</v>
      </c>
      <c r="K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</row>
    <row r="381" spans="1:49" x14ac:dyDescent="0.25">
      <c r="A381" s="6">
        <v>2023</v>
      </c>
      <c r="B381" s="4" t="s">
        <v>53</v>
      </c>
      <c r="C381" s="6">
        <v>53.651000000000003</v>
      </c>
      <c r="D381" t="str">
        <f t="shared" si="80"/>
        <v>OR</v>
      </c>
      <c r="E381" s="6">
        <v>2023</v>
      </c>
      <c r="F381">
        <f t="shared" si="81"/>
        <v>53651</v>
      </c>
      <c r="G381" t="str">
        <f t="shared" si="82"/>
        <v>COLUMBIA</v>
      </c>
      <c r="K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</row>
    <row r="382" spans="1:49" x14ac:dyDescent="0.25">
      <c r="A382" s="6">
        <v>2023</v>
      </c>
      <c r="B382" s="4" t="s">
        <v>54</v>
      </c>
      <c r="C382" s="6">
        <v>64.594999999999999</v>
      </c>
      <c r="D382" t="str">
        <f t="shared" si="80"/>
        <v>OR</v>
      </c>
      <c r="E382" s="6">
        <v>2023</v>
      </c>
      <c r="F382">
        <f t="shared" si="81"/>
        <v>64595</v>
      </c>
      <c r="G382" t="str">
        <f t="shared" si="82"/>
        <v>COOS</v>
      </c>
      <c r="K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</row>
    <row r="383" spans="1:49" x14ac:dyDescent="0.25">
      <c r="A383" s="6">
        <v>2023</v>
      </c>
      <c r="B383" s="4" t="s">
        <v>55</v>
      </c>
      <c r="C383" s="6">
        <v>22.867000000000001</v>
      </c>
      <c r="D383" t="str">
        <f t="shared" si="80"/>
        <v>OR</v>
      </c>
      <c r="E383" s="6">
        <v>2023</v>
      </c>
      <c r="F383">
        <f t="shared" si="81"/>
        <v>22867</v>
      </c>
      <c r="G383" t="str">
        <f t="shared" si="82"/>
        <v>CROOK</v>
      </c>
      <c r="K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</row>
    <row r="384" spans="1:49" x14ac:dyDescent="0.25">
      <c r="A384" s="6">
        <v>2023</v>
      </c>
      <c r="B384" s="4" t="s">
        <v>56</v>
      </c>
      <c r="C384" s="6">
        <v>23.393000000000001</v>
      </c>
      <c r="D384" t="str">
        <f t="shared" si="80"/>
        <v>OR</v>
      </c>
      <c r="E384" s="6">
        <v>2023</v>
      </c>
      <c r="F384">
        <f t="shared" si="81"/>
        <v>23393</v>
      </c>
      <c r="G384" t="str">
        <f t="shared" si="82"/>
        <v>CURRY</v>
      </c>
      <c r="K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</row>
    <row r="385" spans="1:49" x14ac:dyDescent="0.25">
      <c r="A385" s="6">
        <v>2023</v>
      </c>
      <c r="B385" s="4" t="s">
        <v>57</v>
      </c>
      <c r="C385" s="6">
        <v>208.06100000000001</v>
      </c>
      <c r="D385" t="str">
        <f t="shared" si="80"/>
        <v>OR</v>
      </c>
      <c r="E385" s="6">
        <v>2023</v>
      </c>
      <c r="F385">
        <f t="shared" si="81"/>
        <v>208061</v>
      </c>
      <c r="G385" t="str">
        <f t="shared" si="82"/>
        <v>DESCHUTES</v>
      </c>
      <c r="K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</row>
    <row r="386" spans="1:49" x14ac:dyDescent="0.25">
      <c r="A386" s="6">
        <v>2023</v>
      </c>
      <c r="B386" s="4" t="s">
        <v>58</v>
      </c>
      <c r="C386" s="6">
        <v>111.92100000000001</v>
      </c>
      <c r="D386" t="str">
        <f t="shared" ref="D386:D449" si="83">RIGHT(B386,2)</f>
        <v>OR</v>
      </c>
      <c r="E386" s="6">
        <v>2023</v>
      </c>
      <c r="F386">
        <f t="shared" si="81"/>
        <v>111921</v>
      </c>
      <c r="G386" t="str">
        <f t="shared" si="82"/>
        <v>DOUGLAS</v>
      </c>
      <c r="K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</row>
    <row r="387" spans="1:49" x14ac:dyDescent="0.25">
      <c r="A387" s="6">
        <v>2023</v>
      </c>
      <c r="B387" s="4" t="s">
        <v>59</v>
      </c>
      <c r="C387" s="6">
        <v>1.9039999999999999</v>
      </c>
      <c r="D387" t="str">
        <f t="shared" si="83"/>
        <v>OR</v>
      </c>
      <c r="E387" s="6">
        <v>2023</v>
      </c>
      <c r="F387">
        <f t="shared" ref="F387:F450" si="84">C387*1000</f>
        <v>1904</v>
      </c>
      <c r="G387" t="str">
        <f t="shared" ref="G387:G450" si="85">LEFT(B387,LEN(B387)-4)</f>
        <v>GILLIAM</v>
      </c>
      <c r="K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</row>
    <row r="388" spans="1:49" x14ac:dyDescent="0.25">
      <c r="A388" s="6">
        <v>2023</v>
      </c>
      <c r="B388" s="4" t="s">
        <v>60</v>
      </c>
      <c r="C388" s="6">
        <v>7.28</v>
      </c>
      <c r="D388" t="str">
        <f t="shared" si="83"/>
        <v>OR</v>
      </c>
      <c r="E388" s="6">
        <v>2023</v>
      </c>
      <c r="F388">
        <f t="shared" si="84"/>
        <v>7280</v>
      </c>
      <c r="G388" t="str">
        <f t="shared" si="85"/>
        <v>GRANT</v>
      </c>
      <c r="K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</row>
    <row r="389" spans="1:49" x14ac:dyDescent="0.25">
      <c r="A389" s="6">
        <v>2023</v>
      </c>
      <c r="B389" s="4" t="s">
        <v>61</v>
      </c>
      <c r="C389" s="6">
        <v>7.3330000000000002</v>
      </c>
      <c r="D389" t="str">
        <f t="shared" si="83"/>
        <v>OR</v>
      </c>
      <c r="E389" s="6">
        <v>2023</v>
      </c>
      <c r="F389">
        <f t="shared" si="84"/>
        <v>7333</v>
      </c>
      <c r="G389" t="str">
        <f t="shared" si="85"/>
        <v>HARNEY</v>
      </c>
      <c r="K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</row>
    <row r="390" spans="1:49" x14ac:dyDescent="0.25">
      <c r="A390" s="6">
        <v>2023</v>
      </c>
      <c r="B390" s="4" t="s">
        <v>62</v>
      </c>
      <c r="C390" s="6">
        <v>25.062999999999999</v>
      </c>
      <c r="D390" t="str">
        <f t="shared" si="83"/>
        <v>OR</v>
      </c>
      <c r="E390" s="6">
        <v>2023</v>
      </c>
      <c r="F390">
        <f t="shared" si="84"/>
        <v>25063</v>
      </c>
      <c r="G390" t="str">
        <f t="shared" si="85"/>
        <v>HOOD RIVER</v>
      </c>
      <c r="K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</row>
    <row r="391" spans="1:49" x14ac:dyDescent="0.25">
      <c r="A391" s="6">
        <v>2023</v>
      </c>
      <c r="B391" s="4" t="s">
        <v>63</v>
      </c>
      <c r="C391" s="6">
        <v>229.477</v>
      </c>
      <c r="D391" t="str">
        <f t="shared" si="83"/>
        <v>OR</v>
      </c>
      <c r="E391" s="6">
        <v>2023</v>
      </c>
      <c r="F391">
        <f t="shared" si="84"/>
        <v>229477</v>
      </c>
      <c r="G391" t="str">
        <f t="shared" si="85"/>
        <v>JACKSON</v>
      </c>
      <c r="K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</row>
    <row r="392" spans="1:49" x14ac:dyDescent="0.25">
      <c r="A392" s="6">
        <v>2023</v>
      </c>
      <c r="B392" s="4" t="s">
        <v>64</v>
      </c>
      <c r="C392" s="6">
        <v>24.552</v>
      </c>
      <c r="D392" t="str">
        <f t="shared" si="83"/>
        <v>OR</v>
      </c>
      <c r="E392" s="6">
        <v>2023</v>
      </c>
      <c r="F392">
        <f t="shared" si="84"/>
        <v>24552</v>
      </c>
      <c r="G392" t="str">
        <f t="shared" si="85"/>
        <v>JEFFERSON</v>
      </c>
      <c r="K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</row>
    <row r="393" spans="1:49" x14ac:dyDescent="0.25">
      <c r="A393" s="6">
        <v>2023</v>
      </c>
      <c r="B393" s="4" t="s">
        <v>65</v>
      </c>
      <c r="C393" s="6">
        <v>90.289000000000001</v>
      </c>
      <c r="D393" t="str">
        <f t="shared" si="83"/>
        <v>OR</v>
      </c>
      <c r="E393" s="6">
        <v>2023</v>
      </c>
      <c r="F393">
        <f t="shared" si="84"/>
        <v>90289</v>
      </c>
      <c r="G393" t="str">
        <f t="shared" si="85"/>
        <v>JOSEPHINE</v>
      </c>
      <c r="K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</row>
    <row r="394" spans="1:49" x14ac:dyDescent="0.25">
      <c r="A394" s="6">
        <v>2023</v>
      </c>
      <c r="B394" s="4" t="s">
        <v>66</v>
      </c>
      <c r="C394" s="6">
        <v>67.781000000000006</v>
      </c>
      <c r="D394" t="str">
        <f t="shared" si="83"/>
        <v>OR</v>
      </c>
      <c r="E394" s="6">
        <v>2023</v>
      </c>
      <c r="F394">
        <f t="shared" si="84"/>
        <v>67781</v>
      </c>
      <c r="G394" t="str">
        <f t="shared" si="85"/>
        <v>KLAMATH</v>
      </c>
      <c r="K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</row>
    <row r="395" spans="1:49" x14ac:dyDescent="0.25">
      <c r="A395" s="6">
        <v>2023</v>
      </c>
      <c r="B395" s="4" t="s">
        <v>67</v>
      </c>
      <c r="C395" s="6">
        <v>8.1999999999999993</v>
      </c>
      <c r="D395" t="str">
        <f t="shared" si="83"/>
        <v>OR</v>
      </c>
      <c r="E395" s="6">
        <v>2023</v>
      </c>
      <c r="F395">
        <f t="shared" si="84"/>
        <v>8200</v>
      </c>
      <c r="G395" t="str">
        <f t="shared" si="85"/>
        <v>LAKE</v>
      </c>
      <c r="K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</row>
    <row r="396" spans="1:49" x14ac:dyDescent="0.25">
      <c r="A396" s="6">
        <v>2023</v>
      </c>
      <c r="B396" s="4" t="s">
        <v>68</v>
      </c>
      <c r="C396" s="6">
        <v>385.26</v>
      </c>
      <c r="D396" t="str">
        <f t="shared" si="83"/>
        <v>OR</v>
      </c>
      <c r="E396" s="6">
        <v>2023</v>
      </c>
      <c r="F396">
        <f t="shared" si="84"/>
        <v>385260</v>
      </c>
      <c r="G396" t="str">
        <f t="shared" si="85"/>
        <v>LANE</v>
      </c>
      <c r="K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</row>
    <row r="397" spans="1:49" x14ac:dyDescent="0.25">
      <c r="A397" s="6">
        <v>2023</v>
      </c>
      <c r="B397" s="4" t="s">
        <v>69</v>
      </c>
      <c r="C397" s="6">
        <v>50.941000000000003</v>
      </c>
      <c r="D397" t="str">
        <f t="shared" si="83"/>
        <v>OR</v>
      </c>
      <c r="E397" s="6">
        <v>2023</v>
      </c>
      <c r="F397">
        <f t="shared" si="84"/>
        <v>50941</v>
      </c>
      <c r="G397" t="str">
        <f t="shared" si="85"/>
        <v>LINCOLN</v>
      </c>
      <c r="K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</row>
    <row r="398" spans="1:49" x14ac:dyDescent="0.25">
      <c r="A398" s="6">
        <v>2023</v>
      </c>
      <c r="B398" s="4" t="s">
        <v>70</v>
      </c>
      <c r="C398" s="6">
        <v>127.57899999999999</v>
      </c>
      <c r="D398" t="str">
        <f t="shared" si="83"/>
        <v>OR</v>
      </c>
      <c r="E398" s="6">
        <v>2023</v>
      </c>
      <c r="F398">
        <f t="shared" si="84"/>
        <v>127579</v>
      </c>
      <c r="G398" t="str">
        <f t="shared" si="85"/>
        <v>LINN</v>
      </c>
      <c r="K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</row>
    <row r="399" spans="1:49" x14ac:dyDescent="0.25">
      <c r="A399" s="6">
        <v>2023</v>
      </c>
      <c r="B399" s="4" t="s">
        <v>71</v>
      </c>
      <c r="C399" s="6">
        <v>30.789000000000001</v>
      </c>
      <c r="D399" t="str">
        <f t="shared" si="83"/>
        <v>OR</v>
      </c>
      <c r="E399" s="6">
        <v>2023</v>
      </c>
      <c r="F399">
        <f t="shared" si="84"/>
        <v>30789</v>
      </c>
      <c r="G399" t="str">
        <f t="shared" si="85"/>
        <v>MALHEUR</v>
      </c>
      <c r="K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</row>
    <row r="400" spans="1:49" x14ac:dyDescent="0.25">
      <c r="A400" s="6">
        <v>2023</v>
      </c>
      <c r="B400" s="4" t="s">
        <v>72</v>
      </c>
      <c r="C400" s="6">
        <v>353.363</v>
      </c>
      <c r="D400" t="str">
        <f t="shared" si="83"/>
        <v>OR</v>
      </c>
      <c r="E400" s="6">
        <v>2023</v>
      </c>
      <c r="F400">
        <f t="shared" si="84"/>
        <v>353363</v>
      </c>
      <c r="G400" t="str">
        <f t="shared" si="85"/>
        <v>MARION</v>
      </c>
      <c r="K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</row>
    <row r="401" spans="1:49" x14ac:dyDescent="0.25">
      <c r="A401" s="6">
        <v>2023</v>
      </c>
      <c r="B401" s="4" t="s">
        <v>73</v>
      </c>
      <c r="C401" s="6">
        <v>11.803000000000001</v>
      </c>
      <c r="D401" t="str">
        <f t="shared" si="83"/>
        <v>OR</v>
      </c>
      <c r="E401" s="6">
        <v>2023</v>
      </c>
      <c r="F401">
        <f t="shared" si="84"/>
        <v>11803</v>
      </c>
      <c r="G401" t="str">
        <f t="shared" si="85"/>
        <v>MORROW</v>
      </c>
      <c r="K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</row>
    <row r="402" spans="1:49" x14ac:dyDescent="0.25">
      <c r="A402" s="6">
        <v>2023</v>
      </c>
      <c r="B402" s="4" t="s">
        <v>74</v>
      </c>
      <c r="C402" s="6">
        <v>823.92899999999997</v>
      </c>
      <c r="D402" t="str">
        <f t="shared" si="83"/>
        <v>OR</v>
      </c>
      <c r="E402" s="6">
        <v>2023</v>
      </c>
      <c r="F402">
        <f t="shared" si="84"/>
        <v>823929</v>
      </c>
      <c r="G402" t="str">
        <f t="shared" si="85"/>
        <v>MULTNOMAH</v>
      </c>
      <c r="K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</row>
    <row r="403" spans="1:49" x14ac:dyDescent="0.25">
      <c r="A403" s="6">
        <v>2023</v>
      </c>
      <c r="B403" s="4" t="s">
        <v>75</v>
      </c>
      <c r="C403" s="6">
        <v>87.391999999999996</v>
      </c>
      <c r="D403" t="str">
        <f t="shared" si="83"/>
        <v>OR</v>
      </c>
      <c r="E403" s="6">
        <v>2023</v>
      </c>
      <c r="F403">
        <f t="shared" si="84"/>
        <v>87392</v>
      </c>
      <c r="G403" t="str">
        <f t="shared" si="85"/>
        <v>POLK</v>
      </c>
      <c r="K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</row>
    <row r="404" spans="1:49" x14ac:dyDescent="0.25">
      <c r="A404" s="6">
        <v>2023</v>
      </c>
      <c r="B404" s="4" t="s">
        <v>76</v>
      </c>
      <c r="C404" s="6">
        <v>1.627</v>
      </c>
      <c r="D404" t="str">
        <f t="shared" si="83"/>
        <v>OR</v>
      </c>
      <c r="E404" s="6">
        <v>2023</v>
      </c>
      <c r="F404">
        <f t="shared" si="84"/>
        <v>1627</v>
      </c>
      <c r="G404" t="str">
        <f t="shared" si="85"/>
        <v>SHERMAN</v>
      </c>
      <c r="K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</row>
    <row r="405" spans="1:49" x14ac:dyDescent="0.25">
      <c r="A405" s="6">
        <v>2023</v>
      </c>
      <c r="B405" s="4" t="s">
        <v>77</v>
      </c>
      <c r="C405" s="6">
        <v>26.683</v>
      </c>
      <c r="D405" t="str">
        <f t="shared" si="83"/>
        <v>OR</v>
      </c>
      <c r="E405" s="6">
        <v>2023</v>
      </c>
      <c r="F405">
        <f t="shared" si="84"/>
        <v>26683</v>
      </c>
      <c r="G405" t="str">
        <f t="shared" si="85"/>
        <v>TILLAMOOK</v>
      </c>
      <c r="K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</row>
    <row r="406" spans="1:49" x14ac:dyDescent="0.25">
      <c r="A406" s="6">
        <v>2023</v>
      </c>
      <c r="B406" s="4" t="s">
        <v>78</v>
      </c>
      <c r="C406" s="6">
        <v>80.481999999999999</v>
      </c>
      <c r="D406" t="str">
        <f t="shared" si="83"/>
        <v>OR</v>
      </c>
      <c r="E406" s="6">
        <v>2023</v>
      </c>
      <c r="F406">
        <f t="shared" si="84"/>
        <v>80482</v>
      </c>
      <c r="G406" t="str">
        <f t="shared" si="85"/>
        <v>UMATILLA</v>
      </c>
      <c r="K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</row>
    <row r="407" spans="1:49" x14ac:dyDescent="0.25">
      <c r="A407" s="6">
        <v>2023</v>
      </c>
      <c r="B407" s="4" t="s">
        <v>79</v>
      </c>
      <c r="C407" s="6">
        <v>26.419</v>
      </c>
      <c r="D407" t="str">
        <f t="shared" si="83"/>
        <v>OR</v>
      </c>
      <c r="E407" s="6">
        <v>2023</v>
      </c>
      <c r="F407">
        <f t="shared" si="84"/>
        <v>26419</v>
      </c>
      <c r="G407" t="str">
        <f t="shared" si="85"/>
        <v>UNION</v>
      </c>
      <c r="K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</row>
    <row r="408" spans="1:49" x14ac:dyDescent="0.25">
      <c r="A408" s="6">
        <v>2023</v>
      </c>
      <c r="B408" s="4" t="s">
        <v>80</v>
      </c>
      <c r="C408" s="6">
        <v>7.0220000000000002</v>
      </c>
      <c r="D408" t="str">
        <f t="shared" si="83"/>
        <v>OR</v>
      </c>
      <c r="E408" s="6">
        <v>2023</v>
      </c>
      <c r="F408">
        <f t="shared" si="84"/>
        <v>7022</v>
      </c>
      <c r="G408" t="str">
        <f t="shared" si="85"/>
        <v>WALLOWA</v>
      </c>
      <c r="K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</row>
    <row r="409" spans="1:49" x14ac:dyDescent="0.25">
      <c r="A409" s="6">
        <v>2023</v>
      </c>
      <c r="B409" s="4" t="s">
        <v>81</v>
      </c>
      <c r="C409" s="6">
        <v>26.92</v>
      </c>
      <c r="D409" t="str">
        <f t="shared" si="83"/>
        <v>OR</v>
      </c>
      <c r="E409" s="6">
        <v>2023</v>
      </c>
      <c r="F409">
        <f t="shared" si="84"/>
        <v>26920</v>
      </c>
      <c r="G409" t="str">
        <f t="shared" si="85"/>
        <v>WASCO</v>
      </c>
      <c r="K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</row>
    <row r="410" spans="1:49" x14ac:dyDescent="0.25">
      <c r="A410" s="6">
        <v>2023</v>
      </c>
      <c r="B410" s="4" t="s">
        <v>82</v>
      </c>
      <c r="C410" s="6">
        <v>662.16099999999994</v>
      </c>
      <c r="D410" t="str">
        <f t="shared" si="83"/>
        <v>OR</v>
      </c>
      <c r="E410" s="6">
        <v>2023</v>
      </c>
      <c r="F410">
        <f t="shared" si="84"/>
        <v>662161</v>
      </c>
      <c r="G410" t="str">
        <f t="shared" si="85"/>
        <v>WASHINGTON</v>
      </c>
      <c r="K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</row>
    <row r="411" spans="1:49" x14ac:dyDescent="0.25">
      <c r="A411" s="6">
        <v>2023</v>
      </c>
      <c r="B411" s="4" t="s">
        <v>83</v>
      </c>
      <c r="C411" s="6">
        <v>1.335</v>
      </c>
      <c r="D411" t="str">
        <f t="shared" si="83"/>
        <v>OR</v>
      </c>
      <c r="E411" s="6">
        <v>2023</v>
      </c>
      <c r="F411">
        <f t="shared" si="84"/>
        <v>1335</v>
      </c>
      <c r="G411" t="str">
        <f t="shared" si="85"/>
        <v>WHEELER</v>
      </c>
      <c r="K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</row>
    <row r="412" spans="1:49" x14ac:dyDescent="0.25">
      <c r="A412" s="6">
        <v>2023</v>
      </c>
      <c r="B412" s="4" t="s">
        <v>84</v>
      </c>
      <c r="C412" s="6">
        <v>111.199</v>
      </c>
      <c r="D412" t="str">
        <f t="shared" si="83"/>
        <v>OR</v>
      </c>
      <c r="E412" s="6">
        <v>2023</v>
      </c>
      <c r="F412">
        <f t="shared" si="84"/>
        <v>111199</v>
      </c>
      <c r="G412" t="str">
        <f t="shared" si="85"/>
        <v>YAMHILL</v>
      </c>
      <c r="K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</row>
    <row r="413" spans="1:49" x14ac:dyDescent="0.25">
      <c r="A413" s="6">
        <v>2023</v>
      </c>
      <c r="B413" s="4" t="s">
        <v>85</v>
      </c>
      <c r="C413" s="6">
        <v>20.007999999999999</v>
      </c>
      <c r="D413" t="str">
        <f t="shared" si="83"/>
        <v>WA</v>
      </c>
      <c r="E413" s="6">
        <v>2023</v>
      </c>
      <c r="F413">
        <f t="shared" si="84"/>
        <v>20008</v>
      </c>
      <c r="G413" t="str">
        <f t="shared" si="85"/>
        <v>ADAMS</v>
      </c>
      <c r="K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</row>
    <row r="414" spans="1:49" x14ac:dyDescent="0.25">
      <c r="A414" s="6">
        <v>2023</v>
      </c>
      <c r="B414" s="4" t="s">
        <v>86</v>
      </c>
      <c r="C414" s="6">
        <v>23.852</v>
      </c>
      <c r="D414" t="str">
        <f t="shared" si="83"/>
        <v>WA</v>
      </c>
      <c r="E414" s="6">
        <v>2023</v>
      </c>
      <c r="F414">
        <f t="shared" si="84"/>
        <v>23852</v>
      </c>
      <c r="G414" t="str">
        <f t="shared" si="85"/>
        <v>ASOTIN</v>
      </c>
      <c r="K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</row>
    <row r="415" spans="1:49" x14ac:dyDescent="0.25">
      <c r="A415" s="6">
        <v>2023</v>
      </c>
      <c r="B415" s="4" t="s">
        <v>87</v>
      </c>
      <c r="C415" s="6">
        <v>216.95599999999999</v>
      </c>
      <c r="D415" t="str">
        <f t="shared" si="83"/>
        <v>WA</v>
      </c>
      <c r="E415" s="6">
        <v>2023</v>
      </c>
      <c r="F415">
        <f t="shared" si="84"/>
        <v>216956</v>
      </c>
      <c r="G415" t="str">
        <f t="shared" si="85"/>
        <v>BENTON</v>
      </c>
      <c r="K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</row>
    <row r="416" spans="1:49" x14ac:dyDescent="0.25">
      <c r="A416" s="6">
        <v>2023</v>
      </c>
      <c r="B416" s="4" t="s">
        <v>88</v>
      </c>
      <c r="C416" s="6">
        <v>81.944000000000003</v>
      </c>
      <c r="D416" t="str">
        <f t="shared" si="83"/>
        <v>WA</v>
      </c>
      <c r="E416" s="6">
        <v>2023</v>
      </c>
      <c r="F416">
        <f t="shared" si="84"/>
        <v>81944</v>
      </c>
      <c r="G416" t="str">
        <f t="shared" si="85"/>
        <v>CHELAN</v>
      </c>
      <c r="K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</row>
    <row r="417" spans="1:49" x14ac:dyDescent="0.25">
      <c r="A417" s="6">
        <v>2023</v>
      </c>
      <c r="B417" s="4" t="s">
        <v>89</v>
      </c>
      <c r="C417" s="6">
        <v>80.864999999999995</v>
      </c>
      <c r="D417" t="str">
        <f t="shared" si="83"/>
        <v>WA</v>
      </c>
      <c r="E417" s="6">
        <v>2023</v>
      </c>
      <c r="F417">
        <f t="shared" si="84"/>
        <v>80865</v>
      </c>
      <c r="G417" t="str">
        <f t="shared" si="85"/>
        <v>CLALLAM</v>
      </c>
      <c r="K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</row>
    <row r="418" spans="1:49" x14ac:dyDescent="0.25">
      <c r="A418" s="6">
        <v>2023</v>
      </c>
      <c r="B418" s="4" t="s">
        <v>90</v>
      </c>
      <c r="C418" s="6">
        <v>545.77200000000005</v>
      </c>
      <c r="D418" t="str">
        <f t="shared" si="83"/>
        <v>WA</v>
      </c>
      <c r="E418" s="6">
        <v>2023</v>
      </c>
      <c r="F418">
        <f t="shared" si="84"/>
        <v>545772</v>
      </c>
      <c r="G418" t="str">
        <f t="shared" si="85"/>
        <v>CLARK</v>
      </c>
      <c r="K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</row>
    <row r="419" spans="1:49" x14ac:dyDescent="0.25">
      <c r="A419" s="6">
        <v>2023</v>
      </c>
      <c r="B419" s="4" t="s">
        <v>91</v>
      </c>
      <c r="C419" s="6">
        <v>3.9</v>
      </c>
      <c r="D419" t="str">
        <f t="shared" si="83"/>
        <v>WA</v>
      </c>
      <c r="E419" s="6">
        <v>2023</v>
      </c>
      <c r="F419">
        <f t="shared" si="84"/>
        <v>3900</v>
      </c>
      <c r="G419" t="str">
        <f t="shared" si="85"/>
        <v>COLUMBIA</v>
      </c>
      <c r="K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</row>
    <row r="420" spans="1:49" x14ac:dyDescent="0.25">
      <c r="A420" s="6">
        <v>2023</v>
      </c>
      <c r="B420" s="4" t="s">
        <v>92</v>
      </c>
      <c r="C420" s="6">
        <v>108.298</v>
      </c>
      <c r="D420" t="str">
        <f t="shared" si="83"/>
        <v>WA</v>
      </c>
      <c r="E420" s="6">
        <v>2023</v>
      </c>
      <c r="F420">
        <f t="shared" si="84"/>
        <v>108298</v>
      </c>
      <c r="G420" t="str">
        <f t="shared" si="85"/>
        <v>COWLITZ</v>
      </c>
      <c r="K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</row>
    <row r="421" spans="1:49" x14ac:dyDescent="0.25">
      <c r="A421" s="6">
        <v>2023</v>
      </c>
      <c r="B421" s="4" t="s">
        <v>93</v>
      </c>
      <c r="C421" s="6">
        <v>44.639000000000003</v>
      </c>
      <c r="D421" t="str">
        <f t="shared" si="83"/>
        <v>WA</v>
      </c>
      <c r="E421" s="6">
        <v>2023</v>
      </c>
      <c r="F421">
        <f t="shared" si="84"/>
        <v>44639</v>
      </c>
      <c r="G421" t="str">
        <f t="shared" si="85"/>
        <v>DOUGLAS</v>
      </c>
      <c r="K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</row>
    <row r="422" spans="1:49" x14ac:dyDescent="0.25">
      <c r="A422" s="6">
        <v>2023</v>
      </c>
      <c r="B422" s="4" t="s">
        <v>94</v>
      </c>
      <c r="C422" s="6">
        <v>7.9029999999999996</v>
      </c>
      <c r="D422" t="str">
        <f t="shared" si="83"/>
        <v>WA</v>
      </c>
      <c r="E422" s="6">
        <v>2023</v>
      </c>
      <c r="F422">
        <f t="shared" si="84"/>
        <v>7903</v>
      </c>
      <c r="G422" t="str">
        <f t="shared" si="85"/>
        <v>FERRY</v>
      </c>
      <c r="K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</row>
    <row r="423" spans="1:49" x14ac:dyDescent="0.25">
      <c r="A423" s="6">
        <v>2023</v>
      </c>
      <c r="B423" s="4" t="s">
        <v>95</v>
      </c>
      <c r="C423" s="6">
        <v>99.671999999999997</v>
      </c>
      <c r="D423" t="str">
        <f t="shared" si="83"/>
        <v>WA</v>
      </c>
      <c r="E423" s="6">
        <v>2023</v>
      </c>
      <c r="F423">
        <f t="shared" si="84"/>
        <v>99672</v>
      </c>
      <c r="G423" t="str">
        <f t="shared" si="85"/>
        <v>FRANKLIN</v>
      </c>
      <c r="K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</row>
    <row r="424" spans="1:49" x14ac:dyDescent="0.25">
      <c r="A424" s="6">
        <v>2023</v>
      </c>
      <c r="B424" s="4" t="s">
        <v>96</v>
      </c>
      <c r="C424" s="6">
        <v>2.1840000000000002</v>
      </c>
      <c r="D424" t="str">
        <f t="shared" si="83"/>
        <v>WA</v>
      </c>
      <c r="E424" s="6">
        <v>2023</v>
      </c>
      <c r="F424">
        <f t="shared" si="84"/>
        <v>2184</v>
      </c>
      <c r="G424" t="str">
        <f t="shared" si="85"/>
        <v>GARFIELD</v>
      </c>
      <c r="K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</row>
    <row r="425" spans="1:49" x14ac:dyDescent="0.25">
      <c r="A425" s="6">
        <v>2023</v>
      </c>
      <c r="B425" s="4" t="s">
        <v>97</v>
      </c>
      <c r="C425" s="6">
        <v>103.54600000000001</v>
      </c>
      <c r="D425" t="str">
        <f t="shared" si="83"/>
        <v>WA</v>
      </c>
      <c r="E425" s="6">
        <v>2023</v>
      </c>
      <c r="F425">
        <f t="shared" si="84"/>
        <v>103546</v>
      </c>
      <c r="G425" t="str">
        <f t="shared" si="85"/>
        <v>GRANT</v>
      </c>
      <c r="K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</row>
    <row r="426" spans="1:49" x14ac:dyDescent="0.25">
      <c r="A426" s="6">
        <v>2023</v>
      </c>
      <c r="B426" s="4" t="s">
        <v>98</v>
      </c>
      <c r="C426" s="6">
        <v>74.084000000000003</v>
      </c>
      <c r="D426" t="str">
        <f t="shared" si="83"/>
        <v>WA</v>
      </c>
      <c r="E426" s="6">
        <v>2023</v>
      </c>
      <c r="F426">
        <f t="shared" si="84"/>
        <v>74084</v>
      </c>
      <c r="G426" t="str">
        <f t="shared" si="85"/>
        <v>GRAYS HARBOR</v>
      </c>
      <c r="K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</row>
    <row r="427" spans="1:49" x14ac:dyDescent="0.25">
      <c r="A427" s="6">
        <v>2023</v>
      </c>
      <c r="B427" s="4" t="s">
        <v>99</v>
      </c>
      <c r="C427" s="6">
        <v>86.552000000000007</v>
      </c>
      <c r="D427" t="str">
        <f t="shared" si="83"/>
        <v>WA</v>
      </c>
      <c r="E427" s="6">
        <v>2023</v>
      </c>
      <c r="F427">
        <f t="shared" si="84"/>
        <v>86552</v>
      </c>
      <c r="G427" t="str">
        <f t="shared" si="85"/>
        <v>ISLAND</v>
      </c>
      <c r="K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</row>
    <row r="428" spans="1:49" x14ac:dyDescent="0.25">
      <c r="A428" s="6">
        <v>2023</v>
      </c>
      <c r="B428" s="4" t="s">
        <v>100</v>
      </c>
      <c r="C428" s="6">
        <v>32.401000000000003</v>
      </c>
      <c r="D428" t="str">
        <f t="shared" si="83"/>
        <v>WA</v>
      </c>
      <c r="E428" s="6">
        <v>2023</v>
      </c>
      <c r="F428">
        <f t="shared" si="84"/>
        <v>32401.000000000004</v>
      </c>
      <c r="G428" t="str">
        <f t="shared" si="85"/>
        <v>JEFFERSON</v>
      </c>
      <c r="K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</row>
    <row r="429" spans="1:49" x14ac:dyDescent="0.25">
      <c r="A429" s="6">
        <v>2023</v>
      </c>
      <c r="B429" s="4" t="s">
        <v>101</v>
      </c>
      <c r="C429" s="6">
        <v>2361.116</v>
      </c>
      <c r="D429" t="str">
        <f t="shared" si="83"/>
        <v>WA</v>
      </c>
      <c r="E429" s="6">
        <v>2023</v>
      </c>
      <c r="F429">
        <f t="shared" si="84"/>
        <v>2361116</v>
      </c>
      <c r="G429" t="str">
        <f t="shared" si="85"/>
        <v>KING</v>
      </c>
      <c r="K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</row>
    <row r="430" spans="1:49" x14ac:dyDescent="0.25">
      <c r="A430" s="6">
        <v>2023</v>
      </c>
      <c r="B430" s="4" t="s">
        <v>102</v>
      </c>
      <c r="C430" s="6">
        <v>286.625</v>
      </c>
      <c r="D430" t="str">
        <f t="shared" si="83"/>
        <v>WA</v>
      </c>
      <c r="E430" s="6">
        <v>2023</v>
      </c>
      <c r="F430">
        <f t="shared" si="84"/>
        <v>286625</v>
      </c>
      <c r="G430" t="str">
        <f t="shared" si="85"/>
        <v>KITSAP</v>
      </c>
      <c r="K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</row>
    <row r="431" spans="1:49" x14ac:dyDescent="0.25">
      <c r="A431" s="6">
        <v>2023</v>
      </c>
      <c r="B431" s="4" t="s">
        <v>103</v>
      </c>
      <c r="C431" s="6">
        <v>46.533999999999999</v>
      </c>
      <c r="D431" t="str">
        <f t="shared" si="83"/>
        <v>WA</v>
      </c>
      <c r="E431" s="6">
        <v>2023</v>
      </c>
      <c r="F431">
        <f t="shared" si="84"/>
        <v>46534</v>
      </c>
      <c r="G431" t="str">
        <f t="shared" si="85"/>
        <v>KITTITAS</v>
      </c>
      <c r="K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</row>
    <row r="432" spans="1:49" x14ac:dyDescent="0.25">
      <c r="A432" s="6">
        <v>2023</v>
      </c>
      <c r="B432" s="4" t="s">
        <v>104</v>
      </c>
      <c r="C432" s="6">
        <v>22.632999999999999</v>
      </c>
      <c r="D432" t="str">
        <f t="shared" si="83"/>
        <v>WA</v>
      </c>
      <c r="E432" s="6">
        <v>2023</v>
      </c>
      <c r="F432">
        <f t="shared" si="84"/>
        <v>22633</v>
      </c>
      <c r="G432" t="str">
        <f t="shared" si="85"/>
        <v>KLICKITAT</v>
      </c>
      <c r="K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</row>
    <row r="433" spans="1:49" x14ac:dyDescent="0.25">
      <c r="A433" s="6">
        <v>2023</v>
      </c>
      <c r="B433" s="4" t="s">
        <v>105</v>
      </c>
      <c r="C433" s="6">
        <v>80.977000000000004</v>
      </c>
      <c r="D433" t="str">
        <f t="shared" si="83"/>
        <v>WA</v>
      </c>
      <c r="E433" s="6">
        <v>2023</v>
      </c>
      <c r="F433">
        <f t="shared" si="84"/>
        <v>80977</v>
      </c>
      <c r="G433" t="str">
        <f t="shared" si="85"/>
        <v>LEWIS</v>
      </c>
      <c r="K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</row>
    <row r="434" spans="1:49" x14ac:dyDescent="0.25">
      <c r="A434" s="6">
        <v>2023</v>
      </c>
      <c r="B434" s="4" t="s">
        <v>106</v>
      </c>
      <c r="C434" s="6">
        <v>10.526999999999999</v>
      </c>
      <c r="D434" t="str">
        <f t="shared" si="83"/>
        <v>WA</v>
      </c>
      <c r="E434" s="6">
        <v>2023</v>
      </c>
      <c r="F434">
        <f t="shared" si="84"/>
        <v>10527</v>
      </c>
      <c r="G434" t="str">
        <f t="shared" si="85"/>
        <v>LINCOLN</v>
      </c>
      <c r="K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</row>
    <row r="435" spans="1:49" x14ac:dyDescent="0.25">
      <c r="A435" s="6">
        <v>2023</v>
      </c>
      <c r="B435" s="4" t="s">
        <v>107</v>
      </c>
      <c r="C435" s="6">
        <v>65.98</v>
      </c>
      <c r="D435" t="str">
        <f t="shared" si="83"/>
        <v>WA</v>
      </c>
      <c r="E435" s="6">
        <v>2023</v>
      </c>
      <c r="F435">
        <f t="shared" si="84"/>
        <v>65980</v>
      </c>
      <c r="G435" t="str">
        <f t="shared" si="85"/>
        <v>MASON</v>
      </c>
      <c r="K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</row>
    <row r="436" spans="1:49" x14ac:dyDescent="0.25">
      <c r="A436" s="6">
        <v>2023</v>
      </c>
      <c r="B436" s="4" t="s">
        <v>108</v>
      </c>
      <c r="C436" s="6">
        <v>43.344999999999999</v>
      </c>
      <c r="D436" t="str">
        <f t="shared" si="83"/>
        <v>WA</v>
      </c>
      <c r="E436" s="6">
        <v>2023</v>
      </c>
      <c r="F436">
        <f t="shared" si="84"/>
        <v>43345</v>
      </c>
      <c r="G436" t="str">
        <f t="shared" si="85"/>
        <v>OKANOGAN</v>
      </c>
      <c r="K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</row>
    <row r="437" spans="1:49" x14ac:dyDescent="0.25">
      <c r="A437" s="6">
        <v>2023</v>
      </c>
      <c r="B437" s="4" t="s">
        <v>109</v>
      </c>
      <c r="C437" s="6">
        <v>21.933</v>
      </c>
      <c r="D437" t="str">
        <f t="shared" si="83"/>
        <v>WA</v>
      </c>
      <c r="E437" s="6">
        <v>2023</v>
      </c>
      <c r="F437">
        <f t="shared" si="84"/>
        <v>21933</v>
      </c>
      <c r="G437" t="str">
        <f t="shared" si="85"/>
        <v>PACIFIC</v>
      </c>
      <c r="K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</row>
    <row r="438" spans="1:49" x14ac:dyDescent="0.25">
      <c r="A438" s="6">
        <v>2023</v>
      </c>
      <c r="B438" s="4" t="s">
        <v>110</v>
      </c>
      <c r="C438" s="6">
        <v>13.983000000000001</v>
      </c>
      <c r="D438" t="str">
        <f t="shared" si="83"/>
        <v>WA</v>
      </c>
      <c r="E438" s="6">
        <v>2023</v>
      </c>
      <c r="F438">
        <f t="shared" si="84"/>
        <v>13983</v>
      </c>
      <c r="G438" t="str">
        <f t="shared" si="85"/>
        <v>PEND OREILLE</v>
      </c>
      <c r="K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</row>
    <row r="439" spans="1:49" x14ac:dyDescent="0.25">
      <c r="A439" s="6">
        <v>2023</v>
      </c>
      <c r="B439" s="4" t="s">
        <v>111</v>
      </c>
      <c r="C439" s="6">
        <v>934.15800000000002</v>
      </c>
      <c r="D439" t="str">
        <f t="shared" si="83"/>
        <v>WA</v>
      </c>
      <c r="E439" s="6">
        <v>2023</v>
      </c>
      <c r="F439">
        <f t="shared" si="84"/>
        <v>934158</v>
      </c>
      <c r="G439" t="str">
        <f t="shared" si="85"/>
        <v>PIERCE</v>
      </c>
      <c r="K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</row>
    <row r="440" spans="1:49" x14ac:dyDescent="0.25">
      <c r="A440" s="6">
        <v>2023</v>
      </c>
      <c r="B440" s="4" t="s">
        <v>112</v>
      </c>
      <c r="C440" s="6">
        <v>18.170999999999999</v>
      </c>
      <c r="D440" t="str">
        <f t="shared" si="83"/>
        <v>WA</v>
      </c>
      <c r="E440" s="6">
        <v>2023</v>
      </c>
      <c r="F440">
        <f t="shared" si="84"/>
        <v>18171</v>
      </c>
      <c r="G440" t="str">
        <f t="shared" si="85"/>
        <v>SAN JUAN</v>
      </c>
      <c r="K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</row>
    <row r="441" spans="1:49" x14ac:dyDescent="0.25">
      <c r="A441" s="6">
        <v>2023</v>
      </c>
      <c r="B441" s="4" t="s">
        <v>113</v>
      </c>
      <c r="C441" s="6">
        <v>134.749</v>
      </c>
      <c r="D441" t="str">
        <f t="shared" si="83"/>
        <v>WA</v>
      </c>
      <c r="E441" s="6">
        <v>2023</v>
      </c>
      <c r="F441">
        <f t="shared" si="84"/>
        <v>134749</v>
      </c>
      <c r="G441" t="str">
        <f t="shared" si="85"/>
        <v>SKAGIT</v>
      </c>
      <c r="K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</row>
    <row r="442" spans="1:49" x14ac:dyDescent="0.25">
      <c r="A442" s="6">
        <v>2023</v>
      </c>
      <c r="B442" s="4" t="s">
        <v>114</v>
      </c>
      <c r="C442" s="6">
        <v>12.052</v>
      </c>
      <c r="D442" t="str">
        <f t="shared" si="83"/>
        <v>WA</v>
      </c>
      <c r="E442" s="6">
        <v>2023</v>
      </c>
      <c r="F442">
        <f t="shared" si="84"/>
        <v>12052</v>
      </c>
      <c r="G442" t="str">
        <f t="shared" si="85"/>
        <v>SKAMANIA</v>
      </c>
      <c r="K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</row>
    <row r="443" spans="1:49" x14ac:dyDescent="0.25">
      <c r="A443" s="6">
        <v>2023</v>
      </c>
      <c r="B443" s="4" t="s">
        <v>115</v>
      </c>
      <c r="C443" s="6">
        <v>856.51900000000001</v>
      </c>
      <c r="D443" t="str">
        <f t="shared" si="83"/>
        <v>WA</v>
      </c>
      <c r="E443" s="6">
        <v>2023</v>
      </c>
      <c r="F443">
        <f t="shared" si="84"/>
        <v>856519</v>
      </c>
      <c r="G443" t="str">
        <f t="shared" si="85"/>
        <v>SNOHOMISH</v>
      </c>
      <c r="K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</row>
    <row r="444" spans="1:49" x14ac:dyDescent="0.25">
      <c r="A444" s="6">
        <v>2023</v>
      </c>
      <c r="B444" s="4" t="s">
        <v>116</v>
      </c>
      <c r="C444" s="6">
        <v>524.65899999999999</v>
      </c>
      <c r="D444" t="str">
        <f t="shared" si="83"/>
        <v>WA</v>
      </c>
      <c r="E444" s="6">
        <v>2023</v>
      </c>
      <c r="F444">
        <f t="shared" si="84"/>
        <v>524659</v>
      </c>
      <c r="G444" t="str">
        <f t="shared" si="85"/>
        <v>SPOKANE</v>
      </c>
      <c r="K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</row>
    <row r="445" spans="1:49" x14ac:dyDescent="0.25">
      <c r="A445" s="6">
        <v>2023</v>
      </c>
      <c r="B445" s="4" t="s">
        <v>117</v>
      </c>
      <c r="C445" s="6">
        <v>46.58</v>
      </c>
      <c r="D445" t="str">
        <f t="shared" si="83"/>
        <v>WA</v>
      </c>
      <c r="E445" s="6">
        <v>2023</v>
      </c>
      <c r="F445">
        <f t="shared" si="84"/>
        <v>46580</v>
      </c>
      <c r="G445" t="str">
        <f t="shared" si="85"/>
        <v>STEVENS</v>
      </c>
      <c r="K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</row>
    <row r="446" spans="1:49" x14ac:dyDescent="0.25">
      <c r="A446" s="6">
        <v>2023</v>
      </c>
      <c r="B446" s="4" t="s">
        <v>118</v>
      </c>
      <c r="C446" s="6">
        <v>301.375</v>
      </c>
      <c r="D446" t="str">
        <f t="shared" si="83"/>
        <v>WA</v>
      </c>
      <c r="E446" s="6">
        <v>2023</v>
      </c>
      <c r="F446">
        <f t="shared" si="84"/>
        <v>301375</v>
      </c>
      <c r="G446" t="str">
        <f t="shared" si="85"/>
        <v>THURSTON</v>
      </c>
      <c r="K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</row>
    <row r="447" spans="1:49" x14ac:dyDescent="0.25">
      <c r="A447" s="6">
        <v>2023</v>
      </c>
      <c r="B447" s="4" t="s">
        <v>119</v>
      </c>
      <c r="C447" s="6">
        <v>4.1719999999999997</v>
      </c>
      <c r="D447" t="str">
        <f t="shared" si="83"/>
        <v>WA</v>
      </c>
      <c r="E447" s="6">
        <v>2023</v>
      </c>
      <c r="F447">
        <f t="shared" si="84"/>
        <v>4172</v>
      </c>
      <c r="G447" t="str">
        <f t="shared" si="85"/>
        <v>WAHKIAKUM</v>
      </c>
      <c r="K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</row>
    <row r="448" spans="1:49" x14ac:dyDescent="0.25">
      <c r="A448" s="6">
        <v>2023</v>
      </c>
      <c r="B448" s="4" t="s">
        <v>120</v>
      </c>
      <c r="C448" s="6">
        <v>66.933000000000007</v>
      </c>
      <c r="D448" t="str">
        <f t="shared" si="83"/>
        <v>WA</v>
      </c>
      <c r="E448" s="6">
        <v>2023</v>
      </c>
      <c r="F448">
        <f t="shared" si="84"/>
        <v>66933</v>
      </c>
      <c r="G448" t="str">
        <f t="shared" si="85"/>
        <v>WALLA WALLA</v>
      </c>
      <c r="K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</row>
    <row r="449" spans="1:49" x14ac:dyDescent="0.25">
      <c r="A449" s="6">
        <v>2023</v>
      </c>
      <c r="B449" s="4" t="s">
        <v>121</v>
      </c>
      <c r="C449" s="6">
        <v>236.42500000000001</v>
      </c>
      <c r="D449" t="str">
        <f t="shared" si="83"/>
        <v>WA</v>
      </c>
      <c r="E449" s="6">
        <v>2023</v>
      </c>
      <c r="F449">
        <f t="shared" si="84"/>
        <v>236425</v>
      </c>
      <c r="G449" t="str">
        <f t="shared" si="85"/>
        <v>WHATCOM</v>
      </c>
      <c r="K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</row>
    <row r="450" spans="1:49" x14ac:dyDescent="0.25">
      <c r="A450" s="6">
        <v>2023</v>
      </c>
      <c r="B450" s="4" t="s">
        <v>122</v>
      </c>
      <c r="C450" s="6">
        <v>50.073999999999998</v>
      </c>
      <c r="D450" t="str">
        <f t="shared" ref="D450:D513" si="86">RIGHT(B450,2)</f>
        <v>WA</v>
      </c>
      <c r="E450" s="6">
        <v>2023</v>
      </c>
      <c r="F450">
        <f t="shared" si="84"/>
        <v>50074</v>
      </c>
      <c r="G450" t="str">
        <f t="shared" si="85"/>
        <v>WHITMAN</v>
      </c>
      <c r="K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</row>
    <row r="451" spans="1:49" x14ac:dyDescent="0.25">
      <c r="A451" s="6">
        <v>2023</v>
      </c>
      <c r="B451" s="4" t="s">
        <v>123</v>
      </c>
      <c r="C451" s="6">
        <v>260.63200000000001</v>
      </c>
      <c r="D451" t="str">
        <f t="shared" si="86"/>
        <v>WA</v>
      </c>
      <c r="E451" s="6">
        <v>2023</v>
      </c>
      <c r="F451">
        <f t="shared" ref="F451:F514" si="87">C451*1000</f>
        <v>260632</v>
      </c>
      <c r="G451" t="str">
        <f t="shared" ref="G451:G514" si="88">LEFT(B451,LEN(B451)-4)</f>
        <v>YAKIMA</v>
      </c>
      <c r="K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</row>
    <row r="452" spans="1:49" x14ac:dyDescent="0.25">
      <c r="A452" s="6">
        <v>2024</v>
      </c>
      <c r="B452" s="4" t="s">
        <v>49</v>
      </c>
      <c r="C452" s="6">
        <v>16.382999999999999</v>
      </c>
      <c r="D452" t="str">
        <f t="shared" si="86"/>
        <v>OR</v>
      </c>
      <c r="E452" s="6">
        <v>2024</v>
      </c>
      <c r="F452">
        <f t="shared" si="87"/>
        <v>16383</v>
      </c>
      <c r="G452" t="str">
        <f t="shared" si="88"/>
        <v>BAKER</v>
      </c>
      <c r="K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</row>
    <row r="453" spans="1:49" x14ac:dyDescent="0.25">
      <c r="A453" s="6">
        <v>2024</v>
      </c>
      <c r="B453" s="4" t="s">
        <v>50</v>
      </c>
      <c r="C453" s="6">
        <v>97.256</v>
      </c>
      <c r="D453" t="str">
        <f t="shared" si="86"/>
        <v>OR</v>
      </c>
      <c r="E453" s="6">
        <v>2024</v>
      </c>
      <c r="F453">
        <f t="shared" si="87"/>
        <v>97256</v>
      </c>
      <c r="G453" t="str">
        <f t="shared" si="88"/>
        <v>BENTON</v>
      </c>
      <c r="K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</row>
    <row r="454" spans="1:49" x14ac:dyDescent="0.25">
      <c r="A454" s="6">
        <v>2024</v>
      </c>
      <c r="B454" s="4" t="s">
        <v>51</v>
      </c>
      <c r="C454" s="6">
        <v>444.02800000000002</v>
      </c>
      <c r="D454" t="str">
        <f t="shared" si="86"/>
        <v>OR</v>
      </c>
      <c r="E454" s="6">
        <v>2024</v>
      </c>
      <c r="F454">
        <f t="shared" si="87"/>
        <v>444028</v>
      </c>
      <c r="G454" t="str">
        <f t="shared" si="88"/>
        <v>CLACKAMAS</v>
      </c>
      <c r="K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</row>
    <row r="455" spans="1:49" x14ac:dyDescent="0.25">
      <c r="A455" s="6">
        <v>2024</v>
      </c>
      <c r="B455" s="4" t="s">
        <v>52</v>
      </c>
      <c r="C455" s="6">
        <v>39.677999999999997</v>
      </c>
      <c r="D455" t="str">
        <f t="shared" si="86"/>
        <v>OR</v>
      </c>
      <c r="E455" s="6">
        <v>2024</v>
      </c>
      <c r="F455">
        <f t="shared" si="87"/>
        <v>39678</v>
      </c>
      <c r="G455" t="str">
        <f t="shared" si="88"/>
        <v>CLATSOP</v>
      </c>
      <c r="K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</row>
    <row r="456" spans="1:49" x14ac:dyDescent="0.25">
      <c r="A456" s="6">
        <v>2024</v>
      </c>
      <c r="B456" s="4" t="s">
        <v>53</v>
      </c>
      <c r="C456" s="6">
        <v>54.170999999999999</v>
      </c>
      <c r="D456" t="str">
        <f t="shared" si="86"/>
        <v>OR</v>
      </c>
      <c r="E456" s="6">
        <v>2024</v>
      </c>
      <c r="F456">
        <f t="shared" si="87"/>
        <v>54171</v>
      </c>
      <c r="G456" t="str">
        <f t="shared" si="88"/>
        <v>COLUMBIA</v>
      </c>
      <c r="K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</row>
    <row r="457" spans="1:49" x14ac:dyDescent="0.25">
      <c r="A457" s="6">
        <v>2024</v>
      </c>
      <c r="B457" s="4" t="s">
        <v>54</v>
      </c>
      <c r="C457" s="6">
        <v>64.78</v>
      </c>
      <c r="D457" t="str">
        <f t="shared" si="86"/>
        <v>OR</v>
      </c>
      <c r="E457" s="6">
        <v>2024</v>
      </c>
      <c r="F457">
        <f t="shared" si="87"/>
        <v>64780</v>
      </c>
      <c r="G457" t="str">
        <f t="shared" si="88"/>
        <v>COOS</v>
      </c>
      <c r="K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</row>
    <row r="458" spans="1:49" x14ac:dyDescent="0.25">
      <c r="A458" s="6">
        <v>2024</v>
      </c>
      <c r="B458" s="4" t="s">
        <v>55</v>
      </c>
      <c r="C458" s="6">
        <v>23.021999999999998</v>
      </c>
      <c r="D458" t="str">
        <f t="shared" si="86"/>
        <v>OR</v>
      </c>
      <c r="E458" s="6">
        <v>2024</v>
      </c>
      <c r="F458">
        <f t="shared" si="87"/>
        <v>23022</v>
      </c>
      <c r="G458" t="str">
        <f t="shared" si="88"/>
        <v>CROOK</v>
      </c>
      <c r="K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</row>
    <row r="459" spans="1:49" x14ac:dyDescent="0.25">
      <c r="A459" s="6">
        <v>2024</v>
      </c>
      <c r="B459" s="4" t="s">
        <v>56</v>
      </c>
      <c r="C459" s="6">
        <v>23.507999999999999</v>
      </c>
      <c r="D459" t="str">
        <f t="shared" si="86"/>
        <v>OR</v>
      </c>
      <c r="E459" s="6">
        <v>2024</v>
      </c>
      <c r="F459">
        <f t="shared" si="87"/>
        <v>23508</v>
      </c>
      <c r="G459" t="str">
        <f t="shared" si="88"/>
        <v>CURRY</v>
      </c>
      <c r="K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</row>
    <row r="460" spans="1:49" x14ac:dyDescent="0.25">
      <c r="A460" s="6">
        <v>2024</v>
      </c>
      <c r="B460" s="4" t="s">
        <v>57</v>
      </c>
      <c r="C460" s="6">
        <v>212.53299999999999</v>
      </c>
      <c r="D460" t="str">
        <f t="shared" si="86"/>
        <v>OR</v>
      </c>
      <c r="E460" s="6">
        <v>2024</v>
      </c>
      <c r="F460">
        <f t="shared" si="87"/>
        <v>212533</v>
      </c>
      <c r="G460" t="str">
        <f t="shared" si="88"/>
        <v>DESCHUTES</v>
      </c>
      <c r="K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</row>
    <row r="461" spans="1:49" x14ac:dyDescent="0.25">
      <c r="A461" s="6">
        <v>2024</v>
      </c>
      <c r="B461" s="4" t="s">
        <v>58</v>
      </c>
      <c r="C461" s="6">
        <v>112.459</v>
      </c>
      <c r="D461" t="str">
        <f t="shared" si="86"/>
        <v>OR</v>
      </c>
      <c r="E461" s="6">
        <v>2024</v>
      </c>
      <c r="F461">
        <f t="shared" si="87"/>
        <v>112459</v>
      </c>
      <c r="G461" t="str">
        <f t="shared" si="88"/>
        <v>DOUGLAS</v>
      </c>
      <c r="K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</row>
    <row r="462" spans="1:49" x14ac:dyDescent="0.25">
      <c r="A462" s="6">
        <v>2024</v>
      </c>
      <c r="B462" s="4" t="s">
        <v>59</v>
      </c>
      <c r="C462" s="6">
        <v>1.91</v>
      </c>
      <c r="D462" t="str">
        <f t="shared" si="86"/>
        <v>OR</v>
      </c>
      <c r="E462" s="6">
        <v>2024</v>
      </c>
      <c r="F462">
        <f t="shared" si="87"/>
        <v>1910</v>
      </c>
      <c r="G462" t="str">
        <f t="shared" si="88"/>
        <v>GILLIAM</v>
      </c>
      <c r="K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</row>
    <row r="463" spans="1:49" x14ac:dyDescent="0.25">
      <c r="A463" s="6">
        <v>2024</v>
      </c>
      <c r="B463" s="4" t="s">
        <v>60</v>
      </c>
      <c r="C463" s="6">
        <v>7.2919999999999998</v>
      </c>
      <c r="D463" t="str">
        <f t="shared" si="86"/>
        <v>OR</v>
      </c>
      <c r="E463" s="6">
        <v>2024</v>
      </c>
      <c r="F463">
        <f t="shared" si="87"/>
        <v>7292</v>
      </c>
      <c r="G463" t="str">
        <f t="shared" si="88"/>
        <v>GRANT</v>
      </c>
      <c r="K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</row>
    <row r="464" spans="1:49" x14ac:dyDescent="0.25">
      <c r="A464" s="6">
        <v>2024</v>
      </c>
      <c r="B464" s="4" t="s">
        <v>61</v>
      </c>
      <c r="C464" s="6">
        <v>7.3490000000000002</v>
      </c>
      <c r="D464" t="str">
        <f t="shared" si="86"/>
        <v>OR</v>
      </c>
      <c r="E464" s="6">
        <v>2024</v>
      </c>
      <c r="F464">
        <f t="shared" si="87"/>
        <v>7349</v>
      </c>
      <c r="G464" t="str">
        <f t="shared" si="88"/>
        <v>HARNEY</v>
      </c>
      <c r="K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</row>
    <row r="465" spans="1:49" x14ac:dyDescent="0.25">
      <c r="A465" s="6">
        <v>2024</v>
      </c>
      <c r="B465" s="4" t="s">
        <v>62</v>
      </c>
      <c r="C465" s="6">
        <v>25.31</v>
      </c>
      <c r="D465" t="str">
        <f t="shared" si="86"/>
        <v>OR</v>
      </c>
      <c r="E465" s="6">
        <v>2024</v>
      </c>
      <c r="F465">
        <f t="shared" si="87"/>
        <v>25310</v>
      </c>
      <c r="G465" t="str">
        <f t="shared" si="88"/>
        <v>HOOD RIVER</v>
      </c>
      <c r="K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</row>
    <row r="466" spans="1:49" x14ac:dyDescent="0.25">
      <c r="A466" s="6">
        <v>2024</v>
      </c>
      <c r="B466" s="4" t="s">
        <v>63</v>
      </c>
      <c r="C466" s="6">
        <v>231.67599999999999</v>
      </c>
      <c r="D466" t="str">
        <f t="shared" si="86"/>
        <v>OR</v>
      </c>
      <c r="E466" s="6">
        <v>2024</v>
      </c>
      <c r="F466">
        <f t="shared" si="87"/>
        <v>231676</v>
      </c>
      <c r="G466" t="str">
        <f t="shared" si="88"/>
        <v>JACKSON</v>
      </c>
      <c r="K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</row>
    <row r="467" spans="1:49" x14ac:dyDescent="0.25">
      <c r="A467" s="6">
        <v>2024</v>
      </c>
      <c r="B467" s="4" t="s">
        <v>64</v>
      </c>
      <c r="C467" s="6">
        <v>24.794</v>
      </c>
      <c r="D467" t="str">
        <f t="shared" si="86"/>
        <v>OR</v>
      </c>
      <c r="E467" s="6">
        <v>2024</v>
      </c>
      <c r="F467">
        <f t="shared" si="87"/>
        <v>24794</v>
      </c>
      <c r="G467" t="str">
        <f t="shared" si="88"/>
        <v>JEFFERSON</v>
      </c>
      <c r="K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</row>
    <row r="468" spans="1:49" x14ac:dyDescent="0.25">
      <c r="A468" s="6">
        <v>2024</v>
      </c>
      <c r="B468" s="4" t="s">
        <v>65</v>
      </c>
      <c r="C468" s="6">
        <v>91.004999999999995</v>
      </c>
      <c r="D468" t="str">
        <f t="shared" si="86"/>
        <v>OR</v>
      </c>
      <c r="E468" s="6">
        <v>2024</v>
      </c>
      <c r="F468">
        <f t="shared" si="87"/>
        <v>91005</v>
      </c>
      <c r="G468" t="str">
        <f t="shared" si="88"/>
        <v>JOSEPHINE</v>
      </c>
      <c r="K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</row>
    <row r="469" spans="1:49" x14ac:dyDescent="0.25">
      <c r="A469" s="6">
        <v>2024</v>
      </c>
      <c r="B469" s="4" t="s">
        <v>66</v>
      </c>
      <c r="C469" s="6">
        <v>68.003</v>
      </c>
      <c r="D469" t="str">
        <f t="shared" si="86"/>
        <v>OR</v>
      </c>
      <c r="E469" s="6">
        <v>2024</v>
      </c>
      <c r="F469">
        <f t="shared" si="87"/>
        <v>68003</v>
      </c>
      <c r="G469" t="str">
        <f t="shared" si="88"/>
        <v>KLAMATH</v>
      </c>
      <c r="K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</row>
    <row r="470" spans="1:49" x14ac:dyDescent="0.25">
      <c r="A470" s="6">
        <v>2024</v>
      </c>
      <c r="B470" s="4" t="s">
        <v>67</v>
      </c>
      <c r="C470" s="6">
        <v>8.2469999999999999</v>
      </c>
      <c r="D470" t="str">
        <f t="shared" si="86"/>
        <v>OR</v>
      </c>
      <c r="E470" s="6">
        <v>2024</v>
      </c>
      <c r="F470">
        <f t="shared" si="87"/>
        <v>8247</v>
      </c>
      <c r="G470" t="str">
        <f t="shared" si="88"/>
        <v>LAKE</v>
      </c>
      <c r="K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</row>
    <row r="471" spans="1:49" x14ac:dyDescent="0.25">
      <c r="A471" s="6">
        <v>2024</v>
      </c>
      <c r="B471" s="4" t="s">
        <v>68</v>
      </c>
      <c r="C471" s="6">
        <v>388.14</v>
      </c>
      <c r="D471" t="str">
        <f t="shared" si="86"/>
        <v>OR</v>
      </c>
      <c r="E471" s="6">
        <v>2024</v>
      </c>
      <c r="F471">
        <f t="shared" si="87"/>
        <v>388140</v>
      </c>
      <c r="G471" t="str">
        <f t="shared" si="88"/>
        <v>LANE</v>
      </c>
      <c r="K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</row>
    <row r="472" spans="1:49" x14ac:dyDescent="0.25">
      <c r="A472" s="6">
        <v>2024</v>
      </c>
      <c r="B472" s="4" t="s">
        <v>69</v>
      </c>
      <c r="C472" s="6">
        <v>51.442</v>
      </c>
      <c r="D472" t="str">
        <f t="shared" si="86"/>
        <v>OR</v>
      </c>
      <c r="E472" s="6">
        <v>2024</v>
      </c>
      <c r="F472">
        <f t="shared" si="87"/>
        <v>51442</v>
      </c>
      <c r="G472" t="str">
        <f t="shared" si="88"/>
        <v>LINCOLN</v>
      </c>
      <c r="K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</row>
    <row r="473" spans="1:49" x14ac:dyDescent="0.25">
      <c r="A473" s="6">
        <v>2024</v>
      </c>
      <c r="B473" s="4" t="s">
        <v>70</v>
      </c>
      <c r="C473" s="6">
        <v>128.465</v>
      </c>
      <c r="D473" t="str">
        <f t="shared" si="86"/>
        <v>OR</v>
      </c>
      <c r="E473" s="6">
        <v>2024</v>
      </c>
      <c r="F473">
        <f t="shared" si="87"/>
        <v>128465</v>
      </c>
      <c r="G473" t="str">
        <f t="shared" si="88"/>
        <v>LINN</v>
      </c>
      <c r="K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</row>
    <row r="474" spans="1:49" x14ac:dyDescent="0.25">
      <c r="A474" s="6">
        <v>2024</v>
      </c>
      <c r="B474" s="4" t="s">
        <v>71</v>
      </c>
      <c r="C474" s="6">
        <v>30.837</v>
      </c>
      <c r="D474" t="str">
        <f t="shared" si="86"/>
        <v>OR</v>
      </c>
      <c r="E474" s="6">
        <v>2024</v>
      </c>
      <c r="F474">
        <f t="shared" si="87"/>
        <v>30837</v>
      </c>
      <c r="G474" t="str">
        <f t="shared" si="88"/>
        <v>MALHEUR</v>
      </c>
      <c r="K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</row>
    <row r="475" spans="1:49" x14ac:dyDescent="0.25">
      <c r="A475" s="6">
        <v>2024</v>
      </c>
      <c r="B475" s="4" t="s">
        <v>72</v>
      </c>
      <c r="C475" s="6">
        <v>356.24299999999999</v>
      </c>
      <c r="D475" t="str">
        <f t="shared" si="86"/>
        <v>OR</v>
      </c>
      <c r="E475" s="6">
        <v>2024</v>
      </c>
      <c r="F475">
        <f t="shared" si="87"/>
        <v>356243</v>
      </c>
      <c r="G475" t="str">
        <f t="shared" si="88"/>
        <v>MARION</v>
      </c>
      <c r="K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</row>
    <row r="476" spans="1:49" x14ac:dyDescent="0.25">
      <c r="A476" s="6">
        <v>2024</v>
      </c>
      <c r="B476" s="4" t="s">
        <v>73</v>
      </c>
      <c r="C476" s="6">
        <v>11.881</v>
      </c>
      <c r="D476" t="str">
        <f t="shared" si="86"/>
        <v>OR</v>
      </c>
      <c r="E476" s="6">
        <v>2024</v>
      </c>
      <c r="F476">
        <f t="shared" si="87"/>
        <v>11881</v>
      </c>
      <c r="G476" t="str">
        <f t="shared" si="88"/>
        <v>MORROW</v>
      </c>
      <c r="K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</row>
    <row r="477" spans="1:49" x14ac:dyDescent="0.25">
      <c r="A477" s="6">
        <v>2024</v>
      </c>
      <c r="B477" s="4" t="s">
        <v>74</v>
      </c>
      <c r="C477" s="6">
        <v>828.09199999999998</v>
      </c>
      <c r="D477" t="str">
        <f t="shared" si="86"/>
        <v>OR</v>
      </c>
      <c r="E477" s="6">
        <v>2024</v>
      </c>
      <c r="F477">
        <f t="shared" si="87"/>
        <v>828092</v>
      </c>
      <c r="G477" t="str">
        <f t="shared" si="88"/>
        <v>MULTNOMAH</v>
      </c>
      <c r="K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</row>
    <row r="478" spans="1:49" x14ac:dyDescent="0.25">
      <c r="A478" s="6">
        <v>2024</v>
      </c>
      <c r="B478" s="4" t="s">
        <v>75</v>
      </c>
      <c r="C478" s="6">
        <v>88.432000000000002</v>
      </c>
      <c r="D478" t="str">
        <f t="shared" si="86"/>
        <v>OR</v>
      </c>
      <c r="E478" s="6">
        <v>2024</v>
      </c>
      <c r="F478">
        <f t="shared" si="87"/>
        <v>88432</v>
      </c>
      <c r="G478" t="str">
        <f t="shared" si="88"/>
        <v>POLK</v>
      </c>
      <c r="K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</row>
    <row r="479" spans="1:49" x14ac:dyDescent="0.25">
      <c r="A479" s="6">
        <v>2024</v>
      </c>
      <c r="B479" s="4" t="s">
        <v>76</v>
      </c>
      <c r="C479" s="6">
        <v>1.62</v>
      </c>
      <c r="D479" t="str">
        <f t="shared" si="86"/>
        <v>OR</v>
      </c>
      <c r="E479" s="6">
        <v>2024</v>
      </c>
      <c r="F479">
        <f t="shared" si="87"/>
        <v>1620</v>
      </c>
      <c r="G479" t="str">
        <f t="shared" si="88"/>
        <v>SHERMAN</v>
      </c>
      <c r="K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</row>
    <row r="480" spans="1:49" x14ac:dyDescent="0.25">
      <c r="A480" s="6">
        <v>2024</v>
      </c>
      <c r="B480" s="4" t="s">
        <v>77</v>
      </c>
      <c r="C480" s="6">
        <v>26.81</v>
      </c>
      <c r="D480" t="str">
        <f t="shared" si="86"/>
        <v>OR</v>
      </c>
      <c r="E480" s="6">
        <v>2024</v>
      </c>
      <c r="F480">
        <f t="shared" si="87"/>
        <v>26810</v>
      </c>
      <c r="G480" t="str">
        <f t="shared" si="88"/>
        <v>TILLAMOOK</v>
      </c>
      <c r="K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</row>
    <row r="481" spans="1:49" x14ac:dyDescent="0.25">
      <c r="A481" s="6">
        <v>2024</v>
      </c>
      <c r="B481" s="4" t="s">
        <v>78</v>
      </c>
      <c r="C481" s="6">
        <v>80.988</v>
      </c>
      <c r="D481" t="str">
        <f t="shared" si="86"/>
        <v>OR</v>
      </c>
      <c r="E481" s="6">
        <v>2024</v>
      </c>
      <c r="F481">
        <f t="shared" si="87"/>
        <v>80988</v>
      </c>
      <c r="G481" t="str">
        <f t="shared" si="88"/>
        <v>UMATILLA</v>
      </c>
      <c r="K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</row>
    <row r="482" spans="1:49" x14ac:dyDescent="0.25">
      <c r="A482" s="6">
        <v>2024</v>
      </c>
      <c r="B482" s="4" t="s">
        <v>79</v>
      </c>
      <c r="C482" s="6">
        <v>26.498000000000001</v>
      </c>
      <c r="D482" t="str">
        <f t="shared" si="86"/>
        <v>OR</v>
      </c>
      <c r="E482" s="6">
        <v>2024</v>
      </c>
      <c r="F482">
        <f t="shared" si="87"/>
        <v>26498</v>
      </c>
      <c r="G482" t="str">
        <f t="shared" si="88"/>
        <v>UNION</v>
      </c>
      <c r="K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</row>
    <row r="483" spans="1:49" x14ac:dyDescent="0.25">
      <c r="A483" s="6">
        <v>2024</v>
      </c>
      <c r="B483" s="4" t="s">
        <v>80</v>
      </c>
      <c r="C483" s="6">
        <v>7.0430000000000001</v>
      </c>
      <c r="D483" t="str">
        <f t="shared" si="86"/>
        <v>OR</v>
      </c>
      <c r="E483" s="6">
        <v>2024</v>
      </c>
      <c r="F483">
        <f t="shared" si="87"/>
        <v>7043</v>
      </c>
      <c r="G483" t="str">
        <f t="shared" si="88"/>
        <v>WALLOWA</v>
      </c>
      <c r="K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</row>
    <row r="484" spans="1:49" x14ac:dyDescent="0.25">
      <c r="A484" s="6">
        <v>2024</v>
      </c>
      <c r="B484" s="4" t="s">
        <v>81</v>
      </c>
      <c r="C484" s="6">
        <v>27.062999999999999</v>
      </c>
      <c r="D484" t="str">
        <f t="shared" si="86"/>
        <v>OR</v>
      </c>
      <c r="E484" s="6">
        <v>2024</v>
      </c>
      <c r="F484">
        <f t="shared" si="87"/>
        <v>27063</v>
      </c>
      <c r="G484" t="str">
        <f t="shared" si="88"/>
        <v>WASCO</v>
      </c>
      <c r="K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</row>
    <row r="485" spans="1:49" x14ac:dyDescent="0.25">
      <c r="A485" s="6">
        <v>2024</v>
      </c>
      <c r="B485" s="4" t="s">
        <v>82</v>
      </c>
      <c r="C485" s="6">
        <v>673.93200000000002</v>
      </c>
      <c r="D485" t="str">
        <f t="shared" si="86"/>
        <v>OR</v>
      </c>
      <c r="E485" s="6">
        <v>2024</v>
      </c>
      <c r="F485">
        <f t="shared" si="87"/>
        <v>673932</v>
      </c>
      <c r="G485" t="str">
        <f t="shared" si="88"/>
        <v>WASHINGTON</v>
      </c>
      <c r="K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</row>
    <row r="486" spans="1:49" x14ac:dyDescent="0.25">
      <c r="A486" s="6">
        <v>2024</v>
      </c>
      <c r="B486" s="4" t="s">
        <v>83</v>
      </c>
      <c r="C486" s="6">
        <v>1.333</v>
      </c>
      <c r="D486" t="str">
        <f t="shared" si="86"/>
        <v>OR</v>
      </c>
      <c r="E486" s="6">
        <v>2024</v>
      </c>
      <c r="F486">
        <f t="shared" si="87"/>
        <v>1333</v>
      </c>
      <c r="G486" t="str">
        <f t="shared" si="88"/>
        <v>WHEELER</v>
      </c>
      <c r="K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</row>
    <row r="487" spans="1:49" x14ac:dyDescent="0.25">
      <c r="A487" s="6">
        <v>2024</v>
      </c>
      <c r="B487" s="4" t="s">
        <v>84</v>
      </c>
      <c r="C487" s="6">
        <v>112.29600000000001</v>
      </c>
      <c r="D487" t="str">
        <f t="shared" si="86"/>
        <v>OR</v>
      </c>
      <c r="E487" s="6">
        <v>2024</v>
      </c>
      <c r="F487">
        <f t="shared" si="87"/>
        <v>112296</v>
      </c>
      <c r="G487" t="str">
        <f t="shared" si="88"/>
        <v>YAMHILL</v>
      </c>
      <c r="K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</row>
    <row r="488" spans="1:49" x14ac:dyDescent="0.25">
      <c r="A488" s="6">
        <v>2024</v>
      </c>
      <c r="B488" s="4" t="s">
        <v>85</v>
      </c>
      <c r="C488" s="6">
        <v>20.103999999999999</v>
      </c>
      <c r="D488" t="str">
        <f t="shared" si="86"/>
        <v>WA</v>
      </c>
      <c r="E488" s="6">
        <v>2024</v>
      </c>
      <c r="F488">
        <f t="shared" si="87"/>
        <v>20104</v>
      </c>
      <c r="G488" t="str">
        <f t="shared" si="88"/>
        <v>ADAMS</v>
      </c>
      <c r="K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</row>
    <row r="489" spans="1:49" x14ac:dyDescent="0.25">
      <c r="A489" s="6">
        <v>2024</v>
      </c>
      <c r="B489" s="4" t="s">
        <v>86</v>
      </c>
      <c r="C489" s="6">
        <v>24.079000000000001</v>
      </c>
      <c r="D489" t="str">
        <f t="shared" si="86"/>
        <v>WA</v>
      </c>
      <c r="E489" s="6">
        <v>2024</v>
      </c>
      <c r="F489">
        <f t="shared" si="87"/>
        <v>24079</v>
      </c>
      <c r="G489" t="str">
        <f t="shared" si="88"/>
        <v>ASOTIN</v>
      </c>
      <c r="K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</row>
    <row r="490" spans="1:49" x14ac:dyDescent="0.25">
      <c r="A490" s="6">
        <v>2024</v>
      </c>
      <c r="B490" s="4" t="s">
        <v>87</v>
      </c>
      <c r="C490" s="6">
        <v>220.511</v>
      </c>
      <c r="D490" t="str">
        <f t="shared" si="86"/>
        <v>WA</v>
      </c>
      <c r="E490" s="6">
        <v>2024</v>
      </c>
      <c r="F490">
        <f t="shared" si="87"/>
        <v>220511</v>
      </c>
      <c r="G490" t="str">
        <f t="shared" si="88"/>
        <v>BENTON</v>
      </c>
      <c r="K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</row>
    <row r="491" spans="1:49" x14ac:dyDescent="0.25">
      <c r="A491" s="6">
        <v>2024</v>
      </c>
      <c r="B491" s="4" t="s">
        <v>88</v>
      </c>
      <c r="C491" s="6">
        <v>82.763999999999996</v>
      </c>
      <c r="D491" t="str">
        <f t="shared" si="86"/>
        <v>WA</v>
      </c>
      <c r="E491" s="6">
        <v>2024</v>
      </c>
      <c r="F491">
        <f t="shared" si="87"/>
        <v>82764</v>
      </c>
      <c r="G491" t="str">
        <f t="shared" si="88"/>
        <v>CHELAN</v>
      </c>
      <c r="K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</row>
    <row r="492" spans="1:49" x14ac:dyDescent="0.25">
      <c r="A492" s="6">
        <v>2024</v>
      </c>
      <c r="B492" s="4" t="s">
        <v>89</v>
      </c>
      <c r="C492" s="6">
        <v>81.837000000000003</v>
      </c>
      <c r="D492" t="str">
        <f t="shared" si="86"/>
        <v>WA</v>
      </c>
      <c r="E492" s="6">
        <v>2024</v>
      </c>
      <c r="F492">
        <f t="shared" si="87"/>
        <v>81837</v>
      </c>
      <c r="G492" t="str">
        <f t="shared" si="88"/>
        <v>CLALLAM</v>
      </c>
      <c r="K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</row>
    <row r="493" spans="1:49" x14ac:dyDescent="0.25">
      <c r="A493" s="6">
        <v>2024</v>
      </c>
      <c r="B493" s="4" t="s">
        <v>90</v>
      </c>
      <c r="C493" s="6">
        <v>557.54399999999998</v>
      </c>
      <c r="D493" t="str">
        <f t="shared" si="86"/>
        <v>WA</v>
      </c>
      <c r="E493" s="6">
        <v>2024</v>
      </c>
      <c r="F493">
        <f t="shared" si="87"/>
        <v>557544</v>
      </c>
      <c r="G493" t="str">
        <f t="shared" si="88"/>
        <v>CLARK</v>
      </c>
      <c r="K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</row>
    <row r="494" spans="1:49" x14ac:dyDescent="0.25">
      <c r="A494" s="6">
        <v>2024</v>
      </c>
      <c r="B494" s="4" t="s">
        <v>91</v>
      </c>
      <c r="C494" s="6">
        <v>3.8940000000000001</v>
      </c>
      <c r="D494" t="str">
        <f t="shared" si="86"/>
        <v>WA</v>
      </c>
      <c r="E494" s="6">
        <v>2024</v>
      </c>
      <c r="F494">
        <f t="shared" si="87"/>
        <v>3894</v>
      </c>
      <c r="G494" t="str">
        <f t="shared" si="88"/>
        <v>COLUMBIA</v>
      </c>
      <c r="K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</row>
    <row r="495" spans="1:49" x14ac:dyDescent="0.25">
      <c r="A495" s="6">
        <v>2024</v>
      </c>
      <c r="B495" s="4" t="s">
        <v>92</v>
      </c>
      <c r="C495" s="6">
        <v>108.899</v>
      </c>
      <c r="D495" t="str">
        <f t="shared" si="86"/>
        <v>WA</v>
      </c>
      <c r="E495" s="6">
        <v>2024</v>
      </c>
      <c r="F495">
        <f t="shared" si="87"/>
        <v>108899</v>
      </c>
      <c r="G495" t="str">
        <f t="shared" si="88"/>
        <v>COWLITZ</v>
      </c>
      <c r="K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</row>
    <row r="496" spans="1:49" x14ac:dyDescent="0.25">
      <c r="A496" s="6">
        <v>2024</v>
      </c>
      <c r="B496" s="4" t="s">
        <v>93</v>
      </c>
      <c r="C496" s="6">
        <v>45.179000000000002</v>
      </c>
      <c r="D496" t="str">
        <f t="shared" si="86"/>
        <v>WA</v>
      </c>
      <c r="E496" s="6">
        <v>2024</v>
      </c>
      <c r="F496">
        <f t="shared" si="87"/>
        <v>45179</v>
      </c>
      <c r="G496" t="str">
        <f t="shared" si="88"/>
        <v>DOUGLAS</v>
      </c>
      <c r="K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</row>
    <row r="497" spans="1:49" x14ac:dyDescent="0.25">
      <c r="A497" s="6">
        <v>2024</v>
      </c>
      <c r="B497" s="4" t="s">
        <v>94</v>
      </c>
      <c r="C497" s="6">
        <v>7.944</v>
      </c>
      <c r="D497" t="str">
        <f t="shared" si="86"/>
        <v>WA</v>
      </c>
      <c r="E497" s="6">
        <v>2024</v>
      </c>
      <c r="F497">
        <f t="shared" si="87"/>
        <v>7944</v>
      </c>
      <c r="G497" t="str">
        <f t="shared" si="88"/>
        <v>FERRY</v>
      </c>
      <c r="K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</row>
    <row r="498" spans="1:49" x14ac:dyDescent="0.25">
      <c r="A498" s="6">
        <v>2024</v>
      </c>
      <c r="B498" s="4" t="s">
        <v>95</v>
      </c>
      <c r="C498" s="6">
        <v>101.107</v>
      </c>
      <c r="D498" t="str">
        <f t="shared" si="86"/>
        <v>WA</v>
      </c>
      <c r="E498" s="6">
        <v>2024</v>
      </c>
      <c r="F498">
        <f t="shared" si="87"/>
        <v>101107</v>
      </c>
      <c r="G498" t="str">
        <f t="shared" si="88"/>
        <v>FRANKLIN</v>
      </c>
      <c r="K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</row>
    <row r="499" spans="1:49" x14ac:dyDescent="0.25">
      <c r="A499" s="6">
        <v>2024</v>
      </c>
      <c r="B499" s="4" t="s">
        <v>96</v>
      </c>
      <c r="C499" s="6">
        <v>2.1789999999999998</v>
      </c>
      <c r="D499" t="str">
        <f t="shared" si="86"/>
        <v>WA</v>
      </c>
      <c r="E499" s="6">
        <v>2024</v>
      </c>
      <c r="F499">
        <f t="shared" si="87"/>
        <v>2179</v>
      </c>
      <c r="G499" t="str">
        <f t="shared" si="88"/>
        <v>GARFIELD</v>
      </c>
      <c r="K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</row>
    <row r="500" spans="1:49" x14ac:dyDescent="0.25">
      <c r="A500" s="6">
        <v>2024</v>
      </c>
      <c r="B500" s="4" t="s">
        <v>97</v>
      </c>
      <c r="C500" s="6">
        <v>104.904</v>
      </c>
      <c r="D500" t="str">
        <f t="shared" si="86"/>
        <v>WA</v>
      </c>
      <c r="E500" s="6">
        <v>2024</v>
      </c>
      <c r="F500">
        <f t="shared" si="87"/>
        <v>104904</v>
      </c>
      <c r="G500" t="str">
        <f t="shared" si="88"/>
        <v>GRANT</v>
      </c>
      <c r="K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</row>
    <row r="501" spans="1:49" x14ac:dyDescent="0.25">
      <c r="A501" s="6">
        <v>2024</v>
      </c>
      <c r="B501" s="4" t="s">
        <v>98</v>
      </c>
      <c r="C501" s="6">
        <v>74.462000000000003</v>
      </c>
      <c r="D501" t="str">
        <f t="shared" si="86"/>
        <v>WA</v>
      </c>
      <c r="E501" s="6">
        <v>2024</v>
      </c>
      <c r="F501">
        <f t="shared" si="87"/>
        <v>74462</v>
      </c>
      <c r="G501" t="str">
        <f t="shared" si="88"/>
        <v>GRAYS HARBOR</v>
      </c>
      <c r="K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</row>
    <row r="502" spans="1:49" x14ac:dyDescent="0.25">
      <c r="A502" s="6">
        <v>2024</v>
      </c>
      <c r="B502" s="4" t="s">
        <v>99</v>
      </c>
      <c r="C502" s="6">
        <v>87.325999999999993</v>
      </c>
      <c r="D502" t="str">
        <f t="shared" si="86"/>
        <v>WA</v>
      </c>
      <c r="E502" s="6">
        <v>2024</v>
      </c>
      <c r="F502">
        <f t="shared" si="87"/>
        <v>87326</v>
      </c>
      <c r="G502" t="str">
        <f t="shared" si="88"/>
        <v>ISLAND</v>
      </c>
      <c r="K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</row>
    <row r="503" spans="1:49" x14ac:dyDescent="0.25">
      <c r="A503" s="6">
        <v>2024</v>
      </c>
      <c r="B503" s="4" t="s">
        <v>100</v>
      </c>
      <c r="C503" s="6">
        <v>32.65</v>
      </c>
      <c r="D503" t="str">
        <f t="shared" si="86"/>
        <v>WA</v>
      </c>
      <c r="E503" s="6">
        <v>2024</v>
      </c>
      <c r="F503">
        <f t="shared" si="87"/>
        <v>32650</v>
      </c>
      <c r="G503" t="str">
        <f t="shared" si="88"/>
        <v>JEFFERSON</v>
      </c>
      <c r="K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</row>
    <row r="504" spans="1:49" x14ac:dyDescent="0.25">
      <c r="A504" s="6">
        <v>2024</v>
      </c>
      <c r="B504" s="4" t="s">
        <v>101</v>
      </c>
      <c r="C504" s="6">
        <v>2393.4789999999998</v>
      </c>
      <c r="D504" t="str">
        <f t="shared" si="86"/>
        <v>WA</v>
      </c>
      <c r="E504" s="6">
        <v>2024</v>
      </c>
      <c r="F504">
        <f t="shared" si="87"/>
        <v>2393479</v>
      </c>
      <c r="G504" t="str">
        <f t="shared" si="88"/>
        <v>KING</v>
      </c>
      <c r="K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</row>
    <row r="505" spans="1:49" x14ac:dyDescent="0.25">
      <c r="A505" s="6">
        <v>2024</v>
      </c>
      <c r="B505" s="4" t="s">
        <v>102</v>
      </c>
      <c r="C505" s="6">
        <v>290.11500000000001</v>
      </c>
      <c r="D505" t="str">
        <f t="shared" si="86"/>
        <v>WA</v>
      </c>
      <c r="E505" s="6">
        <v>2024</v>
      </c>
      <c r="F505">
        <f t="shared" si="87"/>
        <v>290115</v>
      </c>
      <c r="G505" t="str">
        <f t="shared" si="88"/>
        <v>KITSAP</v>
      </c>
      <c r="K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</row>
    <row r="506" spans="1:49" x14ac:dyDescent="0.25">
      <c r="A506" s="6">
        <v>2024</v>
      </c>
      <c r="B506" s="4" t="s">
        <v>103</v>
      </c>
      <c r="C506" s="6">
        <v>46.957999999999998</v>
      </c>
      <c r="D506" t="str">
        <f t="shared" si="86"/>
        <v>WA</v>
      </c>
      <c r="E506" s="6">
        <v>2024</v>
      </c>
      <c r="F506">
        <f t="shared" si="87"/>
        <v>46958</v>
      </c>
      <c r="G506" t="str">
        <f t="shared" si="88"/>
        <v>KITTITAS</v>
      </c>
      <c r="K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</row>
    <row r="507" spans="1:49" x14ac:dyDescent="0.25">
      <c r="A507" s="6">
        <v>2024</v>
      </c>
      <c r="B507" s="4" t="s">
        <v>104</v>
      </c>
      <c r="C507" s="6">
        <v>22.838000000000001</v>
      </c>
      <c r="D507" t="str">
        <f t="shared" si="86"/>
        <v>WA</v>
      </c>
      <c r="E507" s="6">
        <v>2024</v>
      </c>
      <c r="F507">
        <f t="shared" si="87"/>
        <v>22838</v>
      </c>
      <c r="G507" t="str">
        <f t="shared" si="88"/>
        <v>KLICKITAT</v>
      </c>
      <c r="K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</row>
    <row r="508" spans="1:49" x14ac:dyDescent="0.25">
      <c r="A508" s="6">
        <v>2024</v>
      </c>
      <c r="B508" s="4" t="s">
        <v>105</v>
      </c>
      <c r="C508" s="6">
        <v>81.635000000000005</v>
      </c>
      <c r="D508" t="str">
        <f t="shared" si="86"/>
        <v>WA</v>
      </c>
      <c r="E508" s="6">
        <v>2024</v>
      </c>
      <c r="F508">
        <f t="shared" si="87"/>
        <v>81635</v>
      </c>
      <c r="G508" t="str">
        <f t="shared" si="88"/>
        <v>LEWIS</v>
      </c>
      <c r="K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</row>
    <row r="509" spans="1:49" x14ac:dyDescent="0.25">
      <c r="A509" s="6">
        <v>2024</v>
      </c>
      <c r="B509" s="4" t="s">
        <v>106</v>
      </c>
      <c r="C509" s="6">
        <v>10.552</v>
      </c>
      <c r="D509" t="str">
        <f t="shared" si="86"/>
        <v>WA</v>
      </c>
      <c r="E509" s="6">
        <v>2024</v>
      </c>
      <c r="F509">
        <f t="shared" si="87"/>
        <v>10552</v>
      </c>
      <c r="G509" t="str">
        <f t="shared" si="88"/>
        <v>LINCOLN</v>
      </c>
      <c r="K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</row>
    <row r="510" spans="1:49" x14ac:dyDescent="0.25">
      <c r="A510" s="6">
        <v>2024</v>
      </c>
      <c r="B510" s="4" t="s">
        <v>107</v>
      </c>
      <c r="C510" s="6">
        <v>66.626000000000005</v>
      </c>
      <c r="D510" t="str">
        <f t="shared" si="86"/>
        <v>WA</v>
      </c>
      <c r="E510" s="6">
        <v>2024</v>
      </c>
      <c r="F510">
        <f t="shared" si="87"/>
        <v>66626</v>
      </c>
      <c r="G510" t="str">
        <f t="shared" si="88"/>
        <v>MASON</v>
      </c>
      <c r="K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</row>
    <row r="511" spans="1:49" x14ac:dyDescent="0.25">
      <c r="A511" s="6">
        <v>2024</v>
      </c>
      <c r="B511" s="4" t="s">
        <v>108</v>
      </c>
      <c r="C511" s="6">
        <v>43.576999999999998</v>
      </c>
      <c r="D511" t="str">
        <f t="shared" si="86"/>
        <v>WA</v>
      </c>
      <c r="E511" s="6">
        <v>2024</v>
      </c>
      <c r="F511">
        <f t="shared" si="87"/>
        <v>43577</v>
      </c>
      <c r="G511" t="str">
        <f t="shared" si="88"/>
        <v>OKANOGAN</v>
      </c>
      <c r="K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</row>
    <row r="512" spans="1:49" x14ac:dyDescent="0.25">
      <c r="A512" s="6">
        <v>2024</v>
      </c>
      <c r="B512" s="4" t="s">
        <v>109</v>
      </c>
      <c r="C512" s="6">
        <v>22.071999999999999</v>
      </c>
      <c r="D512" t="str">
        <f t="shared" si="86"/>
        <v>WA</v>
      </c>
      <c r="E512" s="6">
        <v>2024</v>
      </c>
      <c r="F512">
        <f t="shared" si="87"/>
        <v>22072</v>
      </c>
      <c r="G512" t="str">
        <f t="shared" si="88"/>
        <v>PACIFIC</v>
      </c>
      <c r="K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</row>
    <row r="513" spans="1:49" x14ac:dyDescent="0.25">
      <c r="A513" s="6">
        <v>2024</v>
      </c>
      <c r="B513" s="4" t="s">
        <v>110</v>
      </c>
      <c r="C513" s="6">
        <v>14.098000000000001</v>
      </c>
      <c r="D513" t="str">
        <f t="shared" si="86"/>
        <v>WA</v>
      </c>
      <c r="E513" s="6">
        <v>2024</v>
      </c>
      <c r="F513">
        <f t="shared" si="87"/>
        <v>14098</v>
      </c>
      <c r="G513" t="str">
        <f t="shared" si="88"/>
        <v>PEND OREILLE</v>
      </c>
      <c r="K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</row>
    <row r="514" spans="1:49" x14ac:dyDescent="0.25">
      <c r="A514" s="6">
        <v>2024</v>
      </c>
      <c r="B514" s="4" t="s">
        <v>111</v>
      </c>
      <c r="C514" s="6">
        <v>946.07100000000003</v>
      </c>
      <c r="D514" t="str">
        <f t="shared" ref="D514:D577" si="89">RIGHT(B514,2)</f>
        <v>WA</v>
      </c>
      <c r="E514" s="6">
        <v>2024</v>
      </c>
      <c r="F514">
        <f t="shared" si="87"/>
        <v>946071</v>
      </c>
      <c r="G514" t="str">
        <f t="shared" si="88"/>
        <v>PIERCE</v>
      </c>
      <c r="K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</row>
    <row r="515" spans="1:49" x14ac:dyDescent="0.25">
      <c r="A515" s="6">
        <v>2024</v>
      </c>
      <c r="B515" s="4" t="s">
        <v>112</v>
      </c>
      <c r="C515" s="6">
        <v>18.425999999999998</v>
      </c>
      <c r="D515" t="str">
        <f t="shared" si="89"/>
        <v>WA</v>
      </c>
      <c r="E515" s="6">
        <v>2024</v>
      </c>
      <c r="F515">
        <f t="shared" ref="F515:F578" si="90">C515*1000</f>
        <v>18426</v>
      </c>
      <c r="G515" t="str">
        <f t="shared" ref="G515:G578" si="91">LEFT(B515,LEN(B515)-4)</f>
        <v>SAN JUAN</v>
      </c>
      <c r="K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</row>
    <row r="516" spans="1:49" x14ac:dyDescent="0.25">
      <c r="A516" s="6">
        <v>2024</v>
      </c>
      <c r="B516" s="4" t="s">
        <v>113</v>
      </c>
      <c r="C516" s="6">
        <v>136.452</v>
      </c>
      <c r="D516" t="str">
        <f t="shared" si="89"/>
        <v>WA</v>
      </c>
      <c r="E516" s="6">
        <v>2024</v>
      </c>
      <c r="F516">
        <f t="shared" si="90"/>
        <v>136452</v>
      </c>
      <c r="G516" t="str">
        <f t="shared" si="91"/>
        <v>SKAGIT</v>
      </c>
      <c r="K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</row>
    <row r="517" spans="1:49" x14ac:dyDescent="0.25">
      <c r="A517" s="6">
        <v>2024</v>
      </c>
      <c r="B517" s="4" t="s">
        <v>114</v>
      </c>
      <c r="C517" s="6">
        <v>12.143000000000001</v>
      </c>
      <c r="D517" t="str">
        <f t="shared" si="89"/>
        <v>WA</v>
      </c>
      <c r="E517" s="6">
        <v>2024</v>
      </c>
      <c r="F517">
        <f t="shared" si="90"/>
        <v>12143</v>
      </c>
      <c r="G517" t="str">
        <f t="shared" si="91"/>
        <v>SKAMANIA</v>
      </c>
      <c r="K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</row>
    <row r="518" spans="1:49" x14ac:dyDescent="0.25">
      <c r="A518" s="6">
        <v>2024</v>
      </c>
      <c r="B518" s="4" t="s">
        <v>115</v>
      </c>
      <c r="C518" s="6">
        <v>867.62599999999998</v>
      </c>
      <c r="D518" t="str">
        <f t="shared" si="89"/>
        <v>WA</v>
      </c>
      <c r="E518" s="6">
        <v>2024</v>
      </c>
      <c r="F518">
        <f t="shared" si="90"/>
        <v>867626</v>
      </c>
      <c r="G518" t="str">
        <f t="shared" si="91"/>
        <v>SNOHOMISH</v>
      </c>
      <c r="K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</row>
    <row r="519" spans="1:49" x14ac:dyDescent="0.25">
      <c r="A519" s="6">
        <v>2024</v>
      </c>
      <c r="B519" s="4" t="s">
        <v>116</v>
      </c>
      <c r="C519" s="6">
        <v>528.99</v>
      </c>
      <c r="D519" t="str">
        <f t="shared" si="89"/>
        <v>WA</v>
      </c>
      <c r="E519" s="6">
        <v>2024</v>
      </c>
      <c r="F519">
        <f t="shared" si="90"/>
        <v>528990</v>
      </c>
      <c r="G519" t="str">
        <f t="shared" si="91"/>
        <v>SPOKANE</v>
      </c>
      <c r="K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</row>
    <row r="520" spans="1:49" x14ac:dyDescent="0.25">
      <c r="A520" s="6">
        <v>2024</v>
      </c>
      <c r="B520" s="4" t="s">
        <v>117</v>
      </c>
      <c r="C520" s="6">
        <v>46.936999999999998</v>
      </c>
      <c r="D520" t="str">
        <f t="shared" si="89"/>
        <v>WA</v>
      </c>
      <c r="E520" s="6">
        <v>2024</v>
      </c>
      <c r="F520">
        <f t="shared" si="90"/>
        <v>46937</v>
      </c>
      <c r="G520" t="str">
        <f t="shared" si="91"/>
        <v>STEVENS</v>
      </c>
      <c r="K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</row>
    <row r="521" spans="1:49" x14ac:dyDescent="0.25">
      <c r="A521" s="6">
        <v>2024</v>
      </c>
      <c r="B521" s="4" t="s">
        <v>118</v>
      </c>
      <c r="C521" s="6">
        <v>305.60399999999998</v>
      </c>
      <c r="D521" t="str">
        <f t="shared" si="89"/>
        <v>WA</v>
      </c>
      <c r="E521" s="6">
        <v>2024</v>
      </c>
      <c r="F521">
        <f t="shared" si="90"/>
        <v>305604</v>
      </c>
      <c r="G521" t="str">
        <f t="shared" si="91"/>
        <v>THURSTON</v>
      </c>
      <c r="K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</row>
    <row r="522" spans="1:49" x14ac:dyDescent="0.25">
      <c r="A522" s="6">
        <v>2024</v>
      </c>
      <c r="B522" s="4" t="s">
        <v>119</v>
      </c>
      <c r="C522" s="6">
        <v>4.1879999999999997</v>
      </c>
      <c r="D522" t="str">
        <f t="shared" si="89"/>
        <v>WA</v>
      </c>
      <c r="E522" s="6">
        <v>2024</v>
      </c>
      <c r="F522">
        <f t="shared" si="90"/>
        <v>4188</v>
      </c>
      <c r="G522" t="str">
        <f t="shared" si="91"/>
        <v>WAHKIAKUM</v>
      </c>
      <c r="K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</row>
    <row r="523" spans="1:49" x14ac:dyDescent="0.25">
      <c r="A523" s="6">
        <v>2024</v>
      </c>
      <c r="B523" s="4" t="s">
        <v>120</v>
      </c>
      <c r="C523" s="6">
        <v>67.265000000000001</v>
      </c>
      <c r="D523" t="str">
        <f t="shared" si="89"/>
        <v>WA</v>
      </c>
      <c r="E523" s="6">
        <v>2024</v>
      </c>
      <c r="F523">
        <f t="shared" si="90"/>
        <v>67265</v>
      </c>
      <c r="G523" t="str">
        <f t="shared" si="91"/>
        <v>WALLA WALLA</v>
      </c>
      <c r="K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</row>
    <row r="524" spans="1:49" x14ac:dyDescent="0.25">
      <c r="A524" s="6">
        <v>2024</v>
      </c>
      <c r="B524" s="4" t="s">
        <v>121</v>
      </c>
      <c r="C524" s="6">
        <v>239.625</v>
      </c>
      <c r="D524" t="str">
        <f t="shared" si="89"/>
        <v>WA</v>
      </c>
      <c r="E524" s="6">
        <v>2024</v>
      </c>
      <c r="F524">
        <f t="shared" si="90"/>
        <v>239625</v>
      </c>
      <c r="G524" t="str">
        <f t="shared" si="91"/>
        <v>WHATCOM</v>
      </c>
      <c r="K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</row>
    <row r="525" spans="1:49" x14ac:dyDescent="0.25">
      <c r="A525" s="6">
        <v>2024</v>
      </c>
      <c r="B525" s="4" t="s">
        <v>122</v>
      </c>
      <c r="C525" s="6">
        <v>50.311999999999998</v>
      </c>
      <c r="D525" t="str">
        <f t="shared" si="89"/>
        <v>WA</v>
      </c>
      <c r="E525" s="6">
        <v>2024</v>
      </c>
      <c r="F525">
        <f t="shared" si="90"/>
        <v>50312</v>
      </c>
      <c r="G525" t="str">
        <f t="shared" si="91"/>
        <v>WHITMAN</v>
      </c>
      <c r="K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</row>
    <row r="526" spans="1:49" x14ac:dyDescent="0.25">
      <c r="A526" s="6">
        <v>2024</v>
      </c>
      <c r="B526" s="4" t="s">
        <v>123</v>
      </c>
      <c r="C526" s="6">
        <v>262.11200000000002</v>
      </c>
      <c r="D526" t="str">
        <f t="shared" si="89"/>
        <v>WA</v>
      </c>
      <c r="E526" s="6">
        <v>2024</v>
      </c>
      <c r="F526">
        <f t="shared" si="90"/>
        <v>262112.00000000003</v>
      </c>
      <c r="G526" t="str">
        <f t="shared" si="91"/>
        <v>YAKIMA</v>
      </c>
      <c r="K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</row>
    <row r="527" spans="1:49" x14ac:dyDescent="0.25">
      <c r="A527" s="6">
        <v>2025</v>
      </c>
      <c r="B527" s="4" t="s">
        <v>49</v>
      </c>
      <c r="C527" s="6">
        <v>16.423999999999999</v>
      </c>
      <c r="D527" t="str">
        <f t="shared" si="89"/>
        <v>OR</v>
      </c>
      <c r="E527" s="6">
        <v>2025</v>
      </c>
      <c r="F527">
        <f t="shared" si="90"/>
        <v>16424</v>
      </c>
      <c r="G527" t="str">
        <f t="shared" si="91"/>
        <v>BAKER</v>
      </c>
      <c r="K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</row>
    <row r="528" spans="1:49" x14ac:dyDescent="0.25">
      <c r="A528" s="6">
        <v>2025</v>
      </c>
      <c r="B528" s="4" t="s">
        <v>50</v>
      </c>
      <c r="C528" s="6">
        <v>98.372</v>
      </c>
      <c r="D528" t="str">
        <f t="shared" si="89"/>
        <v>OR</v>
      </c>
      <c r="E528" s="6">
        <v>2025</v>
      </c>
      <c r="F528">
        <f t="shared" si="90"/>
        <v>98372</v>
      </c>
      <c r="G528" t="str">
        <f t="shared" si="91"/>
        <v>BENTON</v>
      </c>
      <c r="K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</row>
    <row r="529" spans="1:49" x14ac:dyDescent="0.25">
      <c r="A529" s="6">
        <v>2025</v>
      </c>
      <c r="B529" s="4" t="s">
        <v>51</v>
      </c>
      <c r="C529" s="6">
        <v>448.911</v>
      </c>
      <c r="D529" t="str">
        <f t="shared" si="89"/>
        <v>OR</v>
      </c>
      <c r="E529" s="6">
        <v>2025</v>
      </c>
      <c r="F529">
        <f t="shared" si="90"/>
        <v>448911</v>
      </c>
      <c r="G529" t="str">
        <f t="shared" si="91"/>
        <v>CLACKAMAS</v>
      </c>
      <c r="K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</row>
    <row r="530" spans="1:49" x14ac:dyDescent="0.25">
      <c r="A530" s="6">
        <v>2025</v>
      </c>
      <c r="B530" s="4" t="s">
        <v>52</v>
      </c>
      <c r="C530" s="6">
        <v>39.878999999999998</v>
      </c>
      <c r="D530" t="str">
        <f t="shared" si="89"/>
        <v>OR</v>
      </c>
      <c r="E530" s="6">
        <v>2025</v>
      </c>
      <c r="F530">
        <f t="shared" si="90"/>
        <v>39879</v>
      </c>
      <c r="G530" t="str">
        <f t="shared" si="91"/>
        <v>CLATSOP</v>
      </c>
      <c r="K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</row>
    <row r="531" spans="1:49" x14ac:dyDescent="0.25">
      <c r="A531" s="6">
        <v>2025</v>
      </c>
      <c r="B531" s="4" t="s">
        <v>53</v>
      </c>
      <c r="C531" s="6">
        <v>54.69</v>
      </c>
      <c r="D531" t="str">
        <f t="shared" si="89"/>
        <v>OR</v>
      </c>
      <c r="E531" s="6">
        <v>2025</v>
      </c>
      <c r="F531">
        <f t="shared" si="90"/>
        <v>54690</v>
      </c>
      <c r="G531" t="str">
        <f t="shared" si="91"/>
        <v>COLUMBIA</v>
      </c>
      <c r="K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</row>
    <row r="532" spans="1:49" x14ac:dyDescent="0.25">
      <c r="A532" s="6">
        <v>2025</v>
      </c>
      <c r="B532" s="4" t="s">
        <v>54</v>
      </c>
      <c r="C532" s="6">
        <v>64.960999999999999</v>
      </c>
      <c r="D532" t="str">
        <f t="shared" si="89"/>
        <v>OR</v>
      </c>
      <c r="E532" s="6">
        <v>2025</v>
      </c>
      <c r="F532">
        <f t="shared" si="90"/>
        <v>64961</v>
      </c>
      <c r="G532" t="str">
        <f t="shared" si="91"/>
        <v>COOS</v>
      </c>
      <c r="K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</row>
    <row r="533" spans="1:49" x14ac:dyDescent="0.25">
      <c r="A533" s="6">
        <v>2025</v>
      </c>
      <c r="B533" s="4" t="s">
        <v>55</v>
      </c>
      <c r="C533" s="6">
        <v>23.175999999999998</v>
      </c>
      <c r="D533" t="str">
        <f t="shared" si="89"/>
        <v>OR</v>
      </c>
      <c r="E533" s="6">
        <v>2025</v>
      </c>
      <c r="F533">
        <f t="shared" si="90"/>
        <v>23176</v>
      </c>
      <c r="G533" t="str">
        <f t="shared" si="91"/>
        <v>CROOK</v>
      </c>
      <c r="K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</row>
    <row r="534" spans="1:49" x14ac:dyDescent="0.25">
      <c r="A534" s="6">
        <v>2025</v>
      </c>
      <c r="B534" s="4" t="s">
        <v>56</v>
      </c>
      <c r="C534" s="6">
        <v>23.623000000000001</v>
      </c>
      <c r="D534" t="str">
        <f t="shared" si="89"/>
        <v>OR</v>
      </c>
      <c r="E534" s="6">
        <v>2025</v>
      </c>
      <c r="F534">
        <f t="shared" si="90"/>
        <v>23623</v>
      </c>
      <c r="G534" t="str">
        <f t="shared" si="91"/>
        <v>CURRY</v>
      </c>
      <c r="K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</row>
    <row r="535" spans="1:49" x14ac:dyDescent="0.25">
      <c r="A535" s="6">
        <v>2025</v>
      </c>
      <c r="B535" s="4" t="s">
        <v>57</v>
      </c>
      <c r="C535" s="6">
        <v>217.07900000000001</v>
      </c>
      <c r="D535" t="str">
        <f t="shared" si="89"/>
        <v>OR</v>
      </c>
      <c r="E535" s="6">
        <v>2025</v>
      </c>
      <c r="F535">
        <f t="shared" si="90"/>
        <v>217079</v>
      </c>
      <c r="G535" t="str">
        <f t="shared" si="91"/>
        <v>DESCHUTES</v>
      </c>
      <c r="K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</row>
    <row r="536" spans="1:49" x14ac:dyDescent="0.25">
      <c r="A536" s="6">
        <v>2025</v>
      </c>
      <c r="B536" s="4" t="s">
        <v>58</v>
      </c>
      <c r="C536" s="6">
        <v>112.992</v>
      </c>
      <c r="D536" t="str">
        <f t="shared" si="89"/>
        <v>OR</v>
      </c>
      <c r="E536" s="6">
        <v>2025</v>
      </c>
      <c r="F536">
        <f t="shared" si="90"/>
        <v>112992</v>
      </c>
      <c r="G536" t="str">
        <f t="shared" si="91"/>
        <v>DOUGLAS</v>
      </c>
      <c r="K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</row>
    <row r="537" spans="1:49" x14ac:dyDescent="0.25">
      <c r="A537" s="6">
        <v>2025</v>
      </c>
      <c r="B537" s="4" t="s">
        <v>59</v>
      </c>
      <c r="C537" s="6">
        <v>1.9159999999999999</v>
      </c>
      <c r="D537" t="str">
        <f t="shared" si="89"/>
        <v>OR</v>
      </c>
      <c r="E537" s="6">
        <v>2025</v>
      </c>
      <c r="F537">
        <f t="shared" si="90"/>
        <v>1916</v>
      </c>
      <c r="G537" t="str">
        <f t="shared" si="91"/>
        <v>GILLIAM</v>
      </c>
      <c r="K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</row>
    <row r="538" spans="1:49" x14ac:dyDescent="0.25">
      <c r="A538" s="6">
        <v>2025</v>
      </c>
      <c r="B538" s="4" t="s">
        <v>60</v>
      </c>
      <c r="C538" s="6">
        <v>7.3040000000000003</v>
      </c>
      <c r="D538" t="str">
        <f t="shared" si="89"/>
        <v>OR</v>
      </c>
      <c r="E538" s="6">
        <v>2025</v>
      </c>
      <c r="F538">
        <f t="shared" si="90"/>
        <v>7304</v>
      </c>
      <c r="G538" t="str">
        <f t="shared" si="91"/>
        <v>GRANT</v>
      </c>
      <c r="K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</row>
    <row r="539" spans="1:49" x14ac:dyDescent="0.25">
      <c r="A539" s="6">
        <v>2025</v>
      </c>
      <c r="B539" s="4" t="s">
        <v>61</v>
      </c>
      <c r="C539" s="6">
        <v>7.3639999999999999</v>
      </c>
      <c r="D539" t="str">
        <f t="shared" si="89"/>
        <v>OR</v>
      </c>
      <c r="E539" s="6">
        <v>2025</v>
      </c>
      <c r="F539">
        <f t="shared" si="90"/>
        <v>7364</v>
      </c>
      <c r="G539" t="str">
        <f t="shared" si="91"/>
        <v>HARNEY</v>
      </c>
      <c r="K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</row>
    <row r="540" spans="1:49" x14ac:dyDescent="0.25">
      <c r="A540" s="6">
        <v>2025</v>
      </c>
      <c r="B540" s="4" t="s">
        <v>62</v>
      </c>
      <c r="C540" s="6">
        <v>25.558</v>
      </c>
      <c r="D540" t="str">
        <f t="shared" si="89"/>
        <v>OR</v>
      </c>
      <c r="E540" s="6">
        <v>2025</v>
      </c>
      <c r="F540">
        <f t="shared" si="90"/>
        <v>25558</v>
      </c>
      <c r="G540" t="str">
        <f t="shared" si="91"/>
        <v>HOOD RIVER</v>
      </c>
      <c r="K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</row>
    <row r="541" spans="1:49" x14ac:dyDescent="0.25">
      <c r="A541" s="6">
        <v>2025</v>
      </c>
      <c r="B541" s="4" t="s">
        <v>63</v>
      </c>
      <c r="C541" s="6">
        <v>233.88300000000001</v>
      </c>
      <c r="D541" t="str">
        <f t="shared" si="89"/>
        <v>OR</v>
      </c>
      <c r="E541" s="6">
        <v>2025</v>
      </c>
      <c r="F541">
        <f t="shared" si="90"/>
        <v>233883</v>
      </c>
      <c r="G541" t="str">
        <f t="shared" si="91"/>
        <v>JACKSON</v>
      </c>
      <c r="K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</row>
    <row r="542" spans="1:49" x14ac:dyDescent="0.25">
      <c r="A542" s="6">
        <v>2025</v>
      </c>
      <c r="B542" s="4" t="s">
        <v>64</v>
      </c>
      <c r="C542" s="6">
        <v>25.036000000000001</v>
      </c>
      <c r="D542" t="str">
        <f t="shared" si="89"/>
        <v>OR</v>
      </c>
      <c r="E542" s="6">
        <v>2025</v>
      </c>
      <c r="F542">
        <f t="shared" si="90"/>
        <v>25036</v>
      </c>
      <c r="G542" t="str">
        <f t="shared" si="91"/>
        <v>JEFFERSON</v>
      </c>
      <c r="K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</row>
    <row r="543" spans="1:49" x14ac:dyDescent="0.25">
      <c r="A543" s="6">
        <v>2025</v>
      </c>
      <c r="B543" s="4" t="s">
        <v>65</v>
      </c>
      <c r="C543" s="6">
        <v>91.721000000000004</v>
      </c>
      <c r="D543" t="str">
        <f t="shared" si="89"/>
        <v>OR</v>
      </c>
      <c r="E543" s="6">
        <v>2025</v>
      </c>
      <c r="F543">
        <f t="shared" si="90"/>
        <v>91721</v>
      </c>
      <c r="G543" t="str">
        <f t="shared" si="91"/>
        <v>JOSEPHINE</v>
      </c>
      <c r="K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</row>
    <row r="544" spans="1:49" x14ac:dyDescent="0.25">
      <c r="A544" s="6">
        <v>2025</v>
      </c>
      <c r="B544" s="4" t="s">
        <v>66</v>
      </c>
      <c r="C544" s="6">
        <v>68.221999999999994</v>
      </c>
      <c r="D544" t="str">
        <f t="shared" si="89"/>
        <v>OR</v>
      </c>
      <c r="E544" s="6">
        <v>2025</v>
      </c>
      <c r="F544">
        <f t="shared" si="90"/>
        <v>68222</v>
      </c>
      <c r="G544" t="str">
        <f t="shared" si="91"/>
        <v>KLAMATH</v>
      </c>
      <c r="K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</row>
    <row r="545" spans="1:49" x14ac:dyDescent="0.25">
      <c r="A545" s="6">
        <v>2025</v>
      </c>
      <c r="B545" s="4" t="s">
        <v>67</v>
      </c>
      <c r="C545" s="6">
        <v>8.2919999999999998</v>
      </c>
      <c r="D545" t="str">
        <f t="shared" si="89"/>
        <v>OR</v>
      </c>
      <c r="E545" s="6">
        <v>2025</v>
      </c>
      <c r="F545">
        <f t="shared" si="90"/>
        <v>8292</v>
      </c>
      <c r="G545" t="str">
        <f t="shared" si="91"/>
        <v>LAKE</v>
      </c>
      <c r="K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</row>
    <row r="546" spans="1:49" x14ac:dyDescent="0.25">
      <c r="A546" s="6">
        <v>2025</v>
      </c>
      <c r="B546" s="4" t="s">
        <v>68</v>
      </c>
      <c r="C546" s="6">
        <v>391.01799999999997</v>
      </c>
      <c r="D546" t="str">
        <f t="shared" si="89"/>
        <v>OR</v>
      </c>
      <c r="E546" s="6">
        <v>2025</v>
      </c>
      <c r="F546">
        <f t="shared" si="90"/>
        <v>391018</v>
      </c>
      <c r="G546" t="str">
        <f t="shared" si="91"/>
        <v>LANE</v>
      </c>
      <c r="K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</row>
    <row r="547" spans="1:49" x14ac:dyDescent="0.25">
      <c r="A547" s="6">
        <v>2025</v>
      </c>
      <c r="B547" s="4" t="s">
        <v>69</v>
      </c>
      <c r="C547" s="6">
        <v>51.942999999999998</v>
      </c>
      <c r="D547" t="str">
        <f t="shared" si="89"/>
        <v>OR</v>
      </c>
      <c r="E547" s="6">
        <v>2025</v>
      </c>
      <c r="F547">
        <f t="shared" si="90"/>
        <v>51943</v>
      </c>
      <c r="G547" t="str">
        <f t="shared" si="91"/>
        <v>LINCOLN</v>
      </c>
      <c r="K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</row>
    <row r="548" spans="1:49" x14ac:dyDescent="0.25">
      <c r="A548" s="6">
        <v>2025</v>
      </c>
      <c r="B548" s="4" t="s">
        <v>70</v>
      </c>
      <c r="C548" s="6">
        <v>129.345</v>
      </c>
      <c r="D548" t="str">
        <f t="shared" si="89"/>
        <v>OR</v>
      </c>
      <c r="E548" s="6">
        <v>2025</v>
      </c>
      <c r="F548">
        <f t="shared" si="90"/>
        <v>129345</v>
      </c>
      <c r="G548" t="str">
        <f t="shared" si="91"/>
        <v>LINN</v>
      </c>
      <c r="K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</row>
    <row r="549" spans="1:49" x14ac:dyDescent="0.25">
      <c r="A549" s="6">
        <v>2025</v>
      </c>
      <c r="B549" s="4" t="s">
        <v>71</v>
      </c>
      <c r="C549" s="6">
        <v>30.882999999999999</v>
      </c>
      <c r="D549" t="str">
        <f t="shared" si="89"/>
        <v>OR</v>
      </c>
      <c r="E549" s="6">
        <v>2025</v>
      </c>
      <c r="F549">
        <f t="shared" si="90"/>
        <v>30883</v>
      </c>
      <c r="G549" t="str">
        <f t="shared" si="91"/>
        <v>MALHEUR</v>
      </c>
      <c r="K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</row>
    <row r="550" spans="1:49" x14ac:dyDescent="0.25">
      <c r="A550" s="6">
        <v>2025</v>
      </c>
      <c r="B550" s="4" t="s">
        <v>72</v>
      </c>
      <c r="C550" s="6">
        <v>359.11200000000002</v>
      </c>
      <c r="D550" t="str">
        <f t="shared" si="89"/>
        <v>OR</v>
      </c>
      <c r="E550" s="6">
        <v>2025</v>
      </c>
      <c r="F550">
        <f t="shared" si="90"/>
        <v>359112</v>
      </c>
      <c r="G550" t="str">
        <f t="shared" si="91"/>
        <v>MARION</v>
      </c>
      <c r="K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</row>
    <row r="551" spans="1:49" x14ac:dyDescent="0.25">
      <c r="A551" s="6">
        <v>2025</v>
      </c>
      <c r="B551" s="4" t="s">
        <v>73</v>
      </c>
      <c r="C551" s="6">
        <v>11.96</v>
      </c>
      <c r="D551" t="str">
        <f t="shared" si="89"/>
        <v>OR</v>
      </c>
      <c r="E551" s="6">
        <v>2025</v>
      </c>
      <c r="F551">
        <f t="shared" si="90"/>
        <v>11960</v>
      </c>
      <c r="G551" t="str">
        <f t="shared" si="91"/>
        <v>MORROW</v>
      </c>
      <c r="K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</row>
    <row r="552" spans="1:49" x14ac:dyDescent="0.25">
      <c r="A552" s="6">
        <v>2025</v>
      </c>
      <c r="B552" s="4" t="s">
        <v>74</v>
      </c>
      <c r="C552" s="6">
        <v>832.19899999999996</v>
      </c>
      <c r="D552" t="str">
        <f t="shared" si="89"/>
        <v>OR</v>
      </c>
      <c r="E552" s="6">
        <v>2025</v>
      </c>
      <c r="F552">
        <f t="shared" si="90"/>
        <v>832199</v>
      </c>
      <c r="G552" t="str">
        <f t="shared" si="91"/>
        <v>MULTNOMAH</v>
      </c>
      <c r="K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</row>
    <row r="553" spans="1:49" x14ac:dyDescent="0.25">
      <c r="A553" s="6">
        <v>2025</v>
      </c>
      <c r="B553" s="4" t="s">
        <v>75</v>
      </c>
      <c r="C553" s="6">
        <v>89.477000000000004</v>
      </c>
      <c r="D553" t="str">
        <f t="shared" si="89"/>
        <v>OR</v>
      </c>
      <c r="E553" s="6">
        <v>2025</v>
      </c>
      <c r="F553">
        <f t="shared" si="90"/>
        <v>89477</v>
      </c>
      <c r="G553" t="str">
        <f t="shared" si="91"/>
        <v>POLK</v>
      </c>
      <c r="K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</row>
    <row r="554" spans="1:49" x14ac:dyDescent="0.25">
      <c r="A554" s="6">
        <v>2025</v>
      </c>
      <c r="B554" s="4" t="s">
        <v>76</v>
      </c>
      <c r="C554" s="6">
        <v>1.613</v>
      </c>
      <c r="D554" t="str">
        <f t="shared" si="89"/>
        <v>OR</v>
      </c>
      <c r="E554" s="6">
        <v>2025</v>
      </c>
      <c r="F554">
        <f t="shared" si="90"/>
        <v>1613</v>
      </c>
      <c r="G554" t="str">
        <f t="shared" si="91"/>
        <v>SHERMAN</v>
      </c>
      <c r="K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</row>
    <row r="555" spans="1:49" x14ac:dyDescent="0.25">
      <c r="A555" s="6">
        <v>2025</v>
      </c>
      <c r="B555" s="4" t="s">
        <v>77</v>
      </c>
      <c r="C555" s="6">
        <v>26.934999999999999</v>
      </c>
      <c r="D555" t="str">
        <f t="shared" si="89"/>
        <v>OR</v>
      </c>
      <c r="E555" s="6">
        <v>2025</v>
      </c>
      <c r="F555">
        <f t="shared" si="90"/>
        <v>26935</v>
      </c>
      <c r="G555" t="str">
        <f t="shared" si="91"/>
        <v>TILLAMOOK</v>
      </c>
      <c r="K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</row>
    <row r="556" spans="1:49" x14ac:dyDescent="0.25">
      <c r="A556" s="6">
        <v>2025</v>
      </c>
      <c r="B556" s="4" t="s">
        <v>78</v>
      </c>
      <c r="C556" s="6">
        <v>81.492000000000004</v>
      </c>
      <c r="D556" t="str">
        <f t="shared" si="89"/>
        <v>OR</v>
      </c>
      <c r="E556" s="6">
        <v>2025</v>
      </c>
      <c r="F556">
        <f t="shared" si="90"/>
        <v>81492</v>
      </c>
      <c r="G556" t="str">
        <f t="shared" si="91"/>
        <v>UMATILLA</v>
      </c>
      <c r="K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</row>
    <row r="557" spans="1:49" x14ac:dyDescent="0.25">
      <c r="A557" s="6">
        <v>2025</v>
      </c>
      <c r="B557" s="4" t="s">
        <v>79</v>
      </c>
      <c r="C557" s="6">
        <v>26.574999999999999</v>
      </c>
      <c r="D557" t="str">
        <f t="shared" si="89"/>
        <v>OR</v>
      </c>
      <c r="E557" s="6">
        <v>2025</v>
      </c>
      <c r="F557">
        <f t="shared" si="90"/>
        <v>26575</v>
      </c>
      <c r="G557" t="str">
        <f t="shared" si="91"/>
        <v>UNION</v>
      </c>
      <c r="K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</row>
    <row r="558" spans="1:49" x14ac:dyDescent="0.25">
      <c r="A558" s="6">
        <v>2025</v>
      </c>
      <c r="B558" s="4" t="s">
        <v>80</v>
      </c>
      <c r="C558" s="6">
        <v>7.0629999999999997</v>
      </c>
      <c r="D558" t="str">
        <f t="shared" si="89"/>
        <v>OR</v>
      </c>
      <c r="E558" s="6">
        <v>2025</v>
      </c>
      <c r="F558">
        <f t="shared" si="90"/>
        <v>7063</v>
      </c>
      <c r="G558" t="str">
        <f t="shared" si="91"/>
        <v>WALLOWA</v>
      </c>
      <c r="K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</row>
    <row r="559" spans="1:49" x14ac:dyDescent="0.25">
      <c r="A559" s="6">
        <v>2025</v>
      </c>
      <c r="B559" s="4" t="s">
        <v>81</v>
      </c>
      <c r="C559" s="6">
        <v>27.202999999999999</v>
      </c>
      <c r="D559" t="str">
        <f t="shared" si="89"/>
        <v>OR</v>
      </c>
      <c r="E559" s="6">
        <v>2025</v>
      </c>
      <c r="F559">
        <f t="shared" si="90"/>
        <v>27203</v>
      </c>
      <c r="G559" t="str">
        <f t="shared" si="91"/>
        <v>WASCO</v>
      </c>
      <c r="K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</row>
    <row r="560" spans="1:49" x14ac:dyDescent="0.25">
      <c r="A560" s="6">
        <v>2025</v>
      </c>
      <c r="B560" s="4" t="s">
        <v>82</v>
      </c>
      <c r="C560" s="6">
        <v>685.84699999999998</v>
      </c>
      <c r="D560" t="str">
        <f t="shared" si="89"/>
        <v>OR</v>
      </c>
      <c r="E560" s="6">
        <v>2025</v>
      </c>
      <c r="F560">
        <f t="shared" si="90"/>
        <v>685847</v>
      </c>
      <c r="G560" t="str">
        <f t="shared" si="91"/>
        <v>WASHINGTON</v>
      </c>
      <c r="K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</row>
    <row r="561" spans="1:49" x14ac:dyDescent="0.25">
      <c r="A561" s="6">
        <v>2025</v>
      </c>
      <c r="B561" s="4" t="s">
        <v>83</v>
      </c>
      <c r="C561" s="6">
        <v>1.33</v>
      </c>
      <c r="D561" t="str">
        <f t="shared" si="89"/>
        <v>OR</v>
      </c>
      <c r="E561" s="6">
        <v>2025</v>
      </c>
      <c r="F561">
        <f t="shared" si="90"/>
        <v>1330</v>
      </c>
      <c r="G561" t="str">
        <f t="shared" si="91"/>
        <v>WHEELER</v>
      </c>
      <c r="K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</row>
    <row r="562" spans="1:49" x14ac:dyDescent="0.25">
      <c r="A562" s="6">
        <v>2025</v>
      </c>
      <c r="B562" s="4" t="s">
        <v>84</v>
      </c>
      <c r="C562" s="6">
        <v>113.39400000000001</v>
      </c>
      <c r="D562" t="str">
        <f t="shared" si="89"/>
        <v>OR</v>
      </c>
      <c r="E562" s="6">
        <v>2025</v>
      </c>
      <c r="F562">
        <f t="shared" si="90"/>
        <v>113394</v>
      </c>
      <c r="G562" t="str">
        <f t="shared" si="91"/>
        <v>YAMHILL</v>
      </c>
      <c r="K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</row>
    <row r="563" spans="1:49" x14ac:dyDescent="0.25">
      <c r="A563" s="6">
        <v>2025</v>
      </c>
      <c r="B563" s="4" t="s">
        <v>85</v>
      </c>
      <c r="C563" s="6">
        <v>20.198</v>
      </c>
      <c r="D563" t="str">
        <f t="shared" si="89"/>
        <v>WA</v>
      </c>
      <c r="E563" s="6">
        <v>2025</v>
      </c>
      <c r="F563">
        <f t="shared" si="90"/>
        <v>20198</v>
      </c>
      <c r="G563" t="str">
        <f t="shared" si="91"/>
        <v>ADAMS</v>
      </c>
      <c r="K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</row>
    <row r="564" spans="1:49" x14ac:dyDescent="0.25">
      <c r="A564" s="6">
        <v>2025</v>
      </c>
      <c r="B564" s="4" t="s">
        <v>86</v>
      </c>
      <c r="C564" s="6">
        <v>24.306000000000001</v>
      </c>
      <c r="D564" t="str">
        <f t="shared" si="89"/>
        <v>WA</v>
      </c>
      <c r="E564" s="6">
        <v>2025</v>
      </c>
      <c r="F564">
        <f t="shared" si="90"/>
        <v>24306</v>
      </c>
      <c r="G564" t="str">
        <f t="shared" si="91"/>
        <v>ASOTIN</v>
      </c>
      <c r="K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</row>
    <row r="565" spans="1:49" x14ac:dyDescent="0.25">
      <c r="A565" s="6">
        <v>2025</v>
      </c>
      <c r="B565" s="4" t="s">
        <v>87</v>
      </c>
      <c r="C565" s="6">
        <v>224.10499999999999</v>
      </c>
      <c r="D565" t="str">
        <f t="shared" si="89"/>
        <v>WA</v>
      </c>
      <c r="E565" s="6">
        <v>2025</v>
      </c>
      <c r="F565">
        <f t="shared" si="90"/>
        <v>224105</v>
      </c>
      <c r="G565" t="str">
        <f t="shared" si="91"/>
        <v>BENTON</v>
      </c>
      <c r="K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</row>
    <row r="566" spans="1:49" x14ac:dyDescent="0.25">
      <c r="A566" s="6">
        <v>2025</v>
      </c>
      <c r="B566" s="4" t="s">
        <v>88</v>
      </c>
      <c r="C566" s="6">
        <v>83.585999999999999</v>
      </c>
      <c r="D566" t="str">
        <f t="shared" si="89"/>
        <v>WA</v>
      </c>
      <c r="E566" s="6">
        <v>2025</v>
      </c>
      <c r="F566">
        <f t="shared" si="90"/>
        <v>83586</v>
      </c>
      <c r="G566" t="str">
        <f t="shared" si="91"/>
        <v>CHELAN</v>
      </c>
      <c r="K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</row>
    <row r="567" spans="1:49" x14ac:dyDescent="0.25">
      <c r="A567" s="6">
        <v>2025</v>
      </c>
      <c r="B567" s="4" t="s">
        <v>89</v>
      </c>
      <c r="C567" s="6">
        <v>82.814999999999998</v>
      </c>
      <c r="D567" t="str">
        <f t="shared" si="89"/>
        <v>WA</v>
      </c>
      <c r="E567" s="6">
        <v>2025</v>
      </c>
      <c r="F567">
        <f t="shared" si="90"/>
        <v>82815</v>
      </c>
      <c r="G567" t="str">
        <f t="shared" si="91"/>
        <v>CLALLAM</v>
      </c>
      <c r="K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</row>
    <row r="568" spans="1:49" x14ac:dyDescent="0.25">
      <c r="A568" s="6">
        <v>2025</v>
      </c>
      <c r="B568" s="4" t="s">
        <v>90</v>
      </c>
      <c r="C568" s="6">
        <v>569.51599999999996</v>
      </c>
      <c r="D568" t="str">
        <f t="shared" si="89"/>
        <v>WA</v>
      </c>
      <c r="E568" s="6">
        <v>2025</v>
      </c>
      <c r="F568">
        <f t="shared" si="90"/>
        <v>569516</v>
      </c>
      <c r="G568" t="str">
        <f t="shared" si="91"/>
        <v>CLARK</v>
      </c>
      <c r="K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</row>
    <row r="569" spans="1:49" x14ac:dyDescent="0.25">
      <c r="A569" s="6">
        <v>2025</v>
      </c>
      <c r="B569" s="4" t="s">
        <v>91</v>
      </c>
      <c r="C569" s="6">
        <v>3.8879999999999999</v>
      </c>
      <c r="D569" t="str">
        <f t="shared" si="89"/>
        <v>WA</v>
      </c>
      <c r="E569" s="6">
        <v>2025</v>
      </c>
      <c r="F569">
        <f t="shared" si="90"/>
        <v>3888</v>
      </c>
      <c r="G569" t="str">
        <f t="shared" si="91"/>
        <v>COLUMBIA</v>
      </c>
      <c r="K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</row>
    <row r="570" spans="1:49" x14ac:dyDescent="0.25">
      <c r="A570" s="6">
        <v>2025</v>
      </c>
      <c r="B570" s="4" t="s">
        <v>92</v>
      </c>
      <c r="C570" s="6">
        <v>109.49299999999999</v>
      </c>
      <c r="D570" t="str">
        <f t="shared" si="89"/>
        <v>WA</v>
      </c>
      <c r="E570" s="6">
        <v>2025</v>
      </c>
      <c r="F570">
        <f t="shared" si="90"/>
        <v>109493</v>
      </c>
      <c r="G570" t="str">
        <f t="shared" si="91"/>
        <v>COWLITZ</v>
      </c>
      <c r="K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</row>
    <row r="571" spans="1:49" x14ac:dyDescent="0.25">
      <c r="A571" s="6">
        <v>2025</v>
      </c>
      <c r="B571" s="4" t="s">
        <v>93</v>
      </c>
      <c r="C571" s="6">
        <v>45.720999999999997</v>
      </c>
      <c r="D571" t="str">
        <f t="shared" si="89"/>
        <v>WA</v>
      </c>
      <c r="E571" s="6">
        <v>2025</v>
      </c>
      <c r="F571">
        <f t="shared" si="90"/>
        <v>45721</v>
      </c>
      <c r="G571" t="str">
        <f t="shared" si="91"/>
        <v>DOUGLAS</v>
      </c>
      <c r="K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</row>
    <row r="572" spans="1:49" x14ac:dyDescent="0.25">
      <c r="A572" s="6">
        <v>2025</v>
      </c>
      <c r="B572" s="4" t="s">
        <v>94</v>
      </c>
      <c r="C572" s="6">
        <v>7.984</v>
      </c>
      <c r="D572" t="str">
        <f t="shared" si="89"/>
        <v>WA</v>
      </c>
      <c r="E572" s="6">
        <v>2025</v>
      </c>
      <c r="F572">
        <f t="shared" si="90"/>
        <v>7984</v>
      </c>
      <c r="G572" t="str">
        <f t="shared" si="91"/>
        <v>FERRY</v>
      </c>
      <c r="K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</row>
    <row r="573" spans="1:49" x14ac:dyDescent="0.25">
      <c r="A573" s="6">
        <v>2025</v>
      </c>
      <c r="B573" s="4" t="s">
        <v>95</v>
      </c>
      <c r="C573" s="6">
        <v>102.554</v>
      </c>
      <c r="D573" t="str">
        <f t="shared" si="89"/>
        <v>WA</v>
      </c>
      <c r="E573" s="6">
        <v>2025</v>
      </c>
      <c r="F573">
        <f t="shared" si="90"/>
        <v>102554</v>
      </c>
      <c r="G573" t="str">
        <f t="shared" si="91"/>
        <v>FRANKLIN</v>
      </c>
      <c r="K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</row>
    <row r="574" spans="1:49" x14ac:dyDescent="0.25">
      <c r="A574" s="6">
        <v>2025</v>
      </c>
      <c r="B574" s="4" t="s">
        <v>96</v>
      </c>
      <c r="C574" s="6">
        <v>2.1749999999999998</v>
      </c>
      <c r="D574" t="str">
        <f t="shared" si="89"/>
        <v>WA</v>
      </c>
      <c r="E574" s="6">
        <v>2025</v>
      </c>
      <c r="F574">
        <f t="shared" si="90"/>
        <v>2175</v>
      </c>
      <c r="G574" t="str">
        <f t="shared" si="91"/>
        <v>GARFIELD</v>
      </c>
      <c r="K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</row>
    <row r="575" spans="1:49" x14ac:dyDescent="0.25">
      <c r="A575" s="6">
        <v>2025</v>
      </c>
      <c r="B575" s="4" t="s">
        <v>97</v>
      </c>
      <c r="C575" s="6">
        <v>106.27200000000001</v>
      </c>
      <c r="D575" t="str">
        <f t="shared" si="89"/>
        <v>WA</v>
      </c>
      <c r="E575" s="6">
        <v>2025</v>
      </c>
      <c r="F575">
        <f t="shared" si="90"/>
        <v>106272</v>
      </c>
      <c r="G575" t="str">
        <f t="shared" si="91"/>
        <v>GRANT</v>
      </c>
      <c r="K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</row>
    <row r="576" spans="1:49" x14ac:dyDescent="0.25">
      <c r="A576" s="6">
        <v>2025</v>
      </c>
      <c r="B576" s="4" t="s">
        <v>98</v>
      </c>
      <c r="C576" s="6">
        <v>74.835999999999999</v>
      </c>
      <c r="D576" t="str">
        <f t="shared" si="89"/>
        <v>WA</v>
      </c>
      <c r="E576" s="6">
        <v>2025</v>
      </c>
      <c r="F576">
        <f t="shared" si="90"/>
        <v>74836</v>
      </c>
      <c r="G576" t="str">
        <f t="shared" si="91"/>
        <v>GRAYS HARBOR</v>
      </c>
      <c r="K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</row>
    <row r="577" spans="1:49" x14ac:dyDescent="0.25">
      <c r="A577" s="6">
        <v>2025</v>
      </c>
      <c r="B577" s="4" t="s">
        <v>99</v>
      </c>
      <c r="C577" s="6">
        <v>88.100999999999999</v>
      </c>
      <c r="D577" t="str">
        <f t="shared" si="89"/>
        <v>WA</v>
      </c>
      <c r="E577" s="6">
        <v>2025</v>
      </c>
      <c r="F577">
        <f t="shared" si="90"/>
        <v>88101</v>
      </c>
      <c r="G577" t="str">
        <f t="shared" si="91"/>
        <v>ISLAND</v>
      </c>
      <c r="K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</row>
    <row r="578" spans="1:49" x14ac:dyDescent="0.25">
      <c r="A578" s="6">
        <v>2025</v>
      </c>
      <c r="B578" s="4" t="s">
        <v>100</v>
      </c>
      <c r="C578" s="6">
        <v>32.9</v>
      </c>
      <c r="D578" t="str">
        <f t="shared" ref="D578:D641" si="92">RIGHT(B578,2)</f>
        <v>WA</v>
      </c>
      <c r="E578" s="6">
        <v>2025</v>
      </c>
      <c r="F578">
        <f t="shared" si="90"/>
        <v>32900</v>
      </c>
      <c r="G578" t="str">
        <f t="shared" si="91"/>
        <v>JEFFERSON</v>
      </c>
      <c r="K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</row>
    <row r="579" spans="1:49" x14ac:dyDescent="0.25">
      <c r="A579" s="6">
        <v>2025</v>
      </c>
      <c r="B579" s="4" t="s">
        <v>101</v>
      </c>
      <c r="C579" s="6">
        <v>2426.1379999999999</v>
      </c>
      <c r="D579" t="str">
        <f t="shared" si="92"/>
        <v>WA</v>
      </c>
      <c r="E579" s="6">
        <v>2025</v>
      </c>
      <c r="F579">
        <f t="shared" ref="F579:F642" si="93">C579*1000</f>
        <v>2426138</v>
      </c>
      <c r="G579" t="str">
        <f t="shared" ref="G579:G642" si="94">LEFT(B579,LEN(B579)-4)</f>
        <v>KING</v>
      </c>
      <c r="K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</row>
    <row r="580" spans="1:49" x14ac:dyDescent="0.25">
      <c r="A580" s="6">
        <v>2025</v>
      </c>
      <c r="B580" s="4" t="s">
        <v>102</v>
      </c>
      <c r="C580" s="6">
        <v>293.63</v>
      </c>
      <c r="D580" t="str">
        <f t="shared" si="92"/>
        <v>WA</v>
      </c>
      <c r="E580" s="6">
        <v>2025</v>
      </c>
      <c r="F580">
        <f t="shared" si="93"/>
        <v>293630</v>
      </c>
      <c r="G580" t="str">
        <f t="shared" si="94"/>
        <v>KITSAP</v>
      </c>
      <c r="K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</row>
    <row r="581" spans="1:49" x14ac:dyDescent="0.25">
      <c r="A581" s="6">
        <v>2025</v>
      </c>
      <c r="B581" s="4" t="s">
        <v>103</v>
      </c>
      <c r="C581" s="6">
        <v>47.383000000000003</v>
      </c>
      <c r="D581" t="str">
        <f t="shared" si="92"/>
        <v>WA</v>
      </c>
      <c r="E581" s="6">
        <v>2025</v>
      </c>
      <c r="F581">
        <f t="shared" si="93"/>
        <v>47383</v>
      </c>
      <c r="G581" t="str">
        <f t="shared" si="94"/>
        <v>KITTITAS</v>
      </c>
      <c r="K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</row>
    <row r="582" spans="1:49" x14ac:dyDescent="0.25">
      <c r="A582" s="6">
        <v>2025</v>
      </c>
      <c r="B582" s="4" t="s">
        <v>104</v>
      </c>
      <c r="C582" s="6">
        <v>23.044</v>
      </c>
      <c r="D582" t="str">
        <f t="shared" si="92"/>
        <v>WA</v>
      </c>
      <c r="E582" s="6">
        <v>2025</v>
      </c>
      <c r="F582">
        <f t="shared" si="93"/>
        <v>23044</v>
      </c>
      <c r="G582" t="str">
        <f t="shared" si="94"/>
        <v>KLICKITAT</v>
      </c>
      <c r="K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</row>
    <row r="583" spans="1:49" x14ac:dyDescent="0.25">
      <c r="A583" s="6">
        <v>2025</v>
      </c>
      <c r="B583" s="4" t="s">
        <v>105</v>
      </c>
      <c r="C583" s="6">
        <v>82.293999999999997</v>
      </c>
      <c r="D583" t="str">
        <f t="shared" si="92"/>
        <v>WA</v>
      </c>
      <c r="E583" s="6">
        <v>2025</v>
      </c>
      <c r="F583">
        <f t="shared" si="93"/>
        <v>82294</v>
      </c>
      <c r="G583" t="str">
        <f t="shared" si="94"/>
        <v>LEWIS</v>
      </c>
      <c r="K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</row>
    <row r="584" spans="1:49" x14ac:dyDescent="0.25">
      <c r="A584" s="6">
        <v>2025</v>
      </c>
      <c r="B584" s="4" t="s">
        <v>106</v>
      </c>
      <c r="C584" s="6">
        <v>10.576000000000001</v>
      </c>
      <c r="D584" t="str">
        <f t="shared" si="92"/>
        <v>WA</v>
      </c>
      <c r="E584" s="6">
        <v>2025</v>
      </c>
      <c r="F584">
        <f t="shared" si="93"/>
        <v>10576</v>
      </c>
      <c r="G584" t="str">
        <f t="shared" si="94"/>
        <v>LINCOLN</v>
      </c>
      <c r="K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</row>
    <row r="585" spans="1:49" x14ac:dyDescent="0.25">
      <c r="A585" s="6">
        <v>2025</v>
      </c>
      <c r="B585" s="4" t="s">
        <v>107</v>
      </c>
      <c r="C585" s="6">
        <v>67.274000000000001</v>
      </c>
      <c r="D585" t="str">
        <f t="shared" si="92"/>
        <v>WA</v>
      </c>
      <c r="E585" s="6">
        <v>2025</v>
      </c>
      <c r="F585">
        <f t="shared" si="93"/>
        <v>67274</v>
      </c>
      <c r="G585" t="str">
        <f t="shared" si="94"/>
        <v>MASON</v>
      </c>
      <c r="K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</row>
    <row r="586" spans="1:49" x14ac:dyDescent="0.25">
      <c r="A586" s="6">
        <v>2025</v>
      </c>
      <c r="B586" s="4" t="s">
        <v>108</v>
      </c>
      <c r="C586" s="6">
        <v>43.808</v>
      </c>
      <c r="D586" t="str">
        <f t="shared" si="92"/>
        <v>WA</v>
      </c>
      <c r="E586" s="6">
        <v>2025</v>
      </c>
      <c r="F586">
        <f t="shared" si="93"/>
        <v>43808</v>
      </c>
      <c r="G586" t="str">
        <f t="shared" si="94"/>
        <v>OKANOGAN</v>
      </c>
      <c r="K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</row>
    <row r="587" spans="1:49" x14ac:dyDescent="0.25">
      <c r="A587" s="6">
        <v>2025</v>
      </c>
      <c r="B587" s="4" t="s">
        <v>109</v>
      </c>
      <c r="C587" s="6">
        <v>22.21</v>
      </c>
      <c r="D587" t="str">
        <f t="shared" si="92"/>
        <v>WA</v>
      </c>
      <c r="E587" s="6">
        <v>2025</v>
      </c>
      <c r="F587">
        <f t="shared" si="93"/>
        <v>22210</v>
      </c>
      <c r="G587" t="str">
        <f t="shared" si="94"/>
        <v>PACIFIC</v>
      </c>
      <c r="K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</row>
    <row r="588" spans="1:49" x14ac:dyDescent="0.25">
      <c r="A588" s="6">
        <v>2025</v>
      </c>
      <c r="B588" s="4" t="s">
        <v>110</v>
      </c>
      <c r="C588" s="6">
        <v>14.212999999999999</v>
      </c>
      <c r="D588" t="str">
        <f t="shared" si="92"/>
        <v>WA</v>
      </c>
      <c r="E588" s="6">
        <v>2025</v>
      </c>
      <c r="F588">
        <f t="shared" si="93"/>
        <v>14213</v>
      </c>
      <c r="G588" t="str">
        <f t="shared" si="94"/>
        <v>PEND OREILLE</v>
      </c>
      <c r="K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</row>
    <row r="589" spans="1:49" x14ac:dyDescent="0.25">
      <c r="A589" s="6">
        <v>2025</v>
      </c>
      <c r="B589" s="4" t="s">
        <v>111</v>
      </c>
      <c r="C589" s="6">
        <v>958.07799999999997</v>
      </c>
      <c r="D589" t="str">
        <f t="shared" si="92"/>
        <v>WA</v>
      </c>
      <c r="E589" s="6">
        <v>2025</v>
      </c>
      <c r="F589">
        <f t="shared" si="93"/>
        <v>958078</v>
      </c>
      <c r="G589" t="str">
        <f t="shared" si="94"/>
        <v>PIERCE</v>
      </c>
      <c r="K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</row>
    <row r="590" spans="1:49" x14ac:dyDescent="0.25">
      <c r="A590" s="6">
        <v>2025</v>
      </c>
      <c r="B590" s="4" t="s">
        <v>112</v>
      </c>
      <c r="C590" s="6">
        <v>18.683</v>
      </c>
      <c r="D590" t="str">
        <f t="shared" si="92"/>
        <v>WA</v>
      </c>
      <c r="E590" s="6">
        <v>2025</v>
      </c>
      <c r="F590">
        <f t="shared" si="93"/>
        <v>18683</v>
      </c>
      <c r="G590" t="str">
        <f t="shared" si="94"/>
        <v>SAN JUAN</v>
      </c>
      <c r="K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</row>
    <row r="591" spans="1:49" x14ac:dyDescent="0.25">
      <c r="A591" s="6">
        <v>2025</v>
      </c>
      <c r="B591" s="4" t="s">
        <v>113</v>
      </c>
      <c r="C591" s="6">
        <v>138.16900000000001</v>
      </c>
      <c r="D591" t="str">
        <f t="shared" si="92"/>
        <v>WA</v>
      </c>
      <c r="E591" s="6">
        <v>2025</v>
      </c>
      <c r="F591">
        <f t="shared" si="93"/>
        <v>138169</v>
      </c>
      <c r="G591" t="str">
        <f t="shared" si="94"/>
        <v>SKAGIT</v>
      </c>
      <c r="K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</row>
    <row r="592" spans="1:49" x14ac:dyDescent="0.25">
      <c r="A592" s="6">
        <v>2025</v>
      </c>
      <c r="B592" s="4" t="s">
        <v>114</v>
      </c>
      <c r="C592" s="6">
        <v>12.231999999999999</v>
      </c>
      <c r="D592" t="str">
        <f t="shared" si="92"/>
        <v>WA</v>
      </c>
      <c r="E592" s="6">
        <v>2025</v>
      </c>
      <c r="F592">
        <f t="shared" si="93"/>
        <v>12232</v>
      </c>
      <c r="G592" t="str">
        <f t="shared" si="94"/>
        <v>SKAMANIA</v>
      </c>
      <c r="K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</row>
    <row r="593" spans="1:49" x14ac:dyDescent="0.25">
      <c r="A593" s="6">
        <v>2025</v>
      </c>
      <c r="B593" s="4" t="s">
        <v>115</v>
      </c>
      <c r="C593" s="6">
        <v>878.82399999999996</v>
      </c>
      <c r="D593" t="str">
        <f t="shared" si="92"/>
        <v>WA</v>
      </c>
      <c r="E593" s="6">
        <v>2025</v>
      </c>
      <c r="F593">
        <f t="shared" si="93"/>
        <v>878824</v>
      </c>
      <c r="G593" t="str">
        <f t="shared" si="94"/>
        <v>SNOHOMISH</v>
      </c>
      <c r="K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</row>
    <row r="594" spans="1:49" x14ac:dyDescent="0.25">
      <c r="A594" s="6">
        <v>2025</v>
      </c>
      <c r="B594" s="4" t="s">
        <v>116</v>
      </c>
      <c r="C594" s="6">
        <v>533.31799999999998</v>
      </c>
      <c r="D594" t="str">
        <f t="shared" si="92"/>
        <v>WA</v>
      </c>
      <c r="E594" s="6">
        <v>2025</v>
      </c>
      <c r="F594">
        <f t="shared" si="93"/>
        <v>533318</v>
      </c>
      <c r="G594" t="str">
        <f t="shared" si="94"/>
        <v>SPOKANE</v>
      </c>
      <c r="K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</row>
    <row r="595" spans="1:49" x14ac:dyDescent="0.25">
      <c r="A595" s="6">
        <v>2025</v>
      </c>
      <c r="B595" s="4" t="s">
        <v>117</v>
      </c>
      <c r="C595" s="6">
        <v>47.292999999999999</v>
      </c>
      <c r="D595" t="str">
        <f t="shared" si="92"/>
        <v>WA</v>
      </c>
      <c r="E595" s="6">
        <v>2025</v>
      </c>
      <c r="F595">
        <f t="shared" si="93"/>
        <v>47293</v>
      </c>
      <c r="G595" t="str">
        <f t="shared" si="94"/>
        <v>STEVENS</v>
      </c>
      <c r="K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</row>
    <row r="596" spans="1:49" x14ac:dyDescent="0.25">
      <c r="A596" s="6">
        <v>2025</v>
      </c>
      <c r="B596" s="4" t="s">
        <v>118</v>
      </c>
      <c r="C596" s="6">
        <v>309.87400000000002</v>
      </c>
      <c r="D596" t="str">
        <f t="shared" si="92"/>
        <v>WA</v>
      </c>
      <c r="E596" s="6">
        <v>2025</v>
      </c>
      <c r="F596">
        <f t="shared" si="93"/>
        <v>309874</v>
      </c>
      <c r="G596" t="str">
        <f t="shared" si="94"/>
        <v>THURSTON</v>
      </c>
      <c r="K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</row>
    <row r="597" spans="1:49" x14ac:dyDescent="0.25">
      <c r="A597" s="6">
        <v>2025</v>
      </c>
      <c r="B597" s="4" t="s">
        <v>119</v>
      </c>
      <c r="C597" s="6">
        <v>4.2030000000000003</v>
      </c>
      <c r="D597" t="str">
        <f t="shared" si="92"/>
        <v>WA</v>
      </c>
      <c r="E597" s="6">
        <v>2025</v>
      </c>
      <c r="F597">
        <f t="shared" si="93"/>
        <v>4203</v>
      </c>
      <c r="G597" t="str">
        <f t="shared" si="94"/>
        <v>WAHKIAKUM</v>
      </c>
      <c r="K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</row>
    <row r="598" spans="1:49" x14ac:dyDescent="0.25">
      <c r="A598" s="6">
        <v>2025</v>
      </c>
      <c r="B598" s="4" t="s">
        <v>120</v>
      </c>
      <c r="C598" s="6">
        <v>67.591999999999999</v>
      </c>
      <c r="D598" t="str">
        <f t="shared" si="92"/>
        <v>WA</v>
      </c>
      <c r="E598" s="6">
        <v>2025</v>
      </c>
      <c r="F598">
        <f t="shared" si="93"/>
        <v>67592</v>
      </c>
      <c r="G598" t="str">
        <f t="shared" si="94"/>
        <v>WALLA WALLA</v>
      </c>
      <c r="K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</row>
    <row r="599" spans="1:49" x14ac:dyDescent="0.25">
      <c r="A599" s="6">
        <v>2025</v>
      </c>
      <c r="B599" s="4" t="s">
        <v>121</v>
      </c>
      <c r="C599" s="6">
        <v>242.85300000000001</v>
      </c>
      <c r="D599" t="str">
        <f t="shared" si="92"/>
        <v>WA</v>
      </c>
      <c r="E599" s="6">
        <v>2025</v>
      </c>
      <c r="F599">
        <f t="shared" si="93"/>
        <v>242853</v>
      </c>
      <c r="G599" t="str">
        <f t="shared" si="94"/>
        <v>WHATCOM</v>
      </c>
      <c r="K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</row>
    <row r="600" spans="1:49" x14ac:dyDescent="0.25">
      <c r="A600" s="6">
        <v>2025</v>
      </c>
      <c r="B600" s="4" t="s">
        <v>122</v>
      </c>
      <c r="C600" s="6">
        <v>50.548000000000002</v>
      </c>
      <c r="D600" t="str">
        <f t="shared" si="92"/>
        <v>WA</v>
      </c>
      <c r="E600" s="6">
        <v>2025</v>
      </c>
      <c r="F600">
        <f t="shared" si="93"/>
        <v>50548</v>
      </c>
      <c r="G600" t="str">
        <f t="shared" si="94"/>
        <v>WHITMAN</v>
      </c>
      <c r="K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</row>
    <row r="601" spans="1:49" x14ac:dyDescent="0.25">
      <c r="A601" s="6">
        <v>2025</v>
      </c>
      <c r="B601" s="4" t="s">
        <v>123</v>
      </c>
      <c r="C601" s="6">
        <v>263.57799999999997</v>
      </c>
      <c r="D601" t="str">
        <f t="shared" si="92"/>
        <v>WA</v>
      </c>
      <c r="E601" s="6">
        <v>2025</v>
      </c>
      <c r="F601">
        <f t="shared" si="93"/>
        <v>263578</v>
      </c>
      <c r="G601" t="str">
        <f t="shared" si="94"/>
        <v>YAKIMA</v>
      </c>
      <c r="K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</row>
    <row r="602" spans="1:49" x14ac:dyDescent="0.25">
      <c r="A602" s="6">
        <v>2026</v>
      </c>
      <c r="B602" s="4" t="s">
        <v>49</v>
      </c>
      <c r="C602" s="6">
        <v>16.463999999999999</v>
      </c>
      <c r="D602" t="str">
        <f t="shared" si="92"/>
        <v>OR</v>
      </c>
      <c r="E602" s="6">
        <v>2026</v>
      </c>
      <c r="F602">
        <f t="shared" si="93"/>
        <v>16464</v>
      </c>
      <c r="G602" t="str">
        <f t="shared" si="94"/>
        <v>BAKER</v>
      </c>
      <c r="K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</row>
    <row r="603" spans="1:49" x14ac:dyDescent="0.25">
      <c r="A603" s="6">
        <v>2026</v>
      </c>
      <c r="B603" s="4" t="s">
        <v>50</v>
      </c>
      <c r="C603" s="6">
        <v>99.49</v>
      </c>
      <c r="D603" t="str">
        <f t="shared" si="92"/>
        <v>OR</v>
      </c>
      <c r="E603" s="6">
        <v>2026</v>
      </c>
      <c r="F603">
        <f t="shared" si="93"/>
        <v>99490</v>
      </c>
      <c r="G603" t="str">
        <f t="shared" si="94"/>
        <v>BENTON</v>
      </c>
      <c r="K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</row>
    <row r="604" spans="1:49" x14ac:dyDescent="0.25">
      <c r="A604" s="6">
        <v>2026</v>
      </c>
      <c r="B604" s="4" t="s">
        <v>51</v>
      </c>
      <c r="C604" s="6">
        <v>453.80099999999999</v>
      </c>
      <c r="D604" t="str">
        <f t="shared" si="92"/>
        <v>OR</v>
      </c>
      <c r="E604" s="6">
        <v>2026</v>
      </c>
      <c r="F604">
        <f t="shared" si="93"/>
        <v>453801</v>
      </c>
      <c r="G604" t="str">
        <f t="shared" si="94"/>
        <v>CLACKAMAS</v>
      </c>
      <c r="K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</row>
    <row r="605" spans="1:49" x14ac:dyDescent="0.25">
      <c r="A605" s="6">
        <v>2026</v>
      </c>
      <c r="B605" s="4" t="s">
        <v>52</v>
      </c>
      <c r="C605" s="6">
        <v>40.076999999999998</v>
      </c>
      <c r="D605" t="str">
        <f t="shared" si="92"/>
        <v>OR</v>
      </c>
      <c r="E605" s="6">
        <v>2026</v>
      </c>
      <c r="F605">
        <f t="shared" si="93"/>
        <v>40077</v>
      </c>
      <c r="G605" t="str">
        <f t="shared" si="94"/>
        <v>CLATSOP</v>
      </c>
      <c r="K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</row>
    <row r="606" spans="1:49" x14ac:dyDescent="0.25">
      <c r="A606" s="6">
        <v>2026</v>
      </c>
      <c r="B606" s="4" t="s">
        <v>53</v>
      </c>
      <c r="C606" s="6">
        <v>55.209000000000003</v>
      </c>
      <c r="D606" t="str">
        <f t="shared" si="92"/>
        <v>OR</v>
      </c>
      <c r="E606" s="6">
        <v>2026</v>
      </c>
      <c r="F606">
        <f t="shared" si="93"/>
        <v>55209</v>
      </c>
      <c r="G606" t="str">
        <f t="shared" si="94"/>
        <v>COLUMBIA</v>
      </c>
      <c r="K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</row>
    <row r="607" spans="1:49" x14ac:dyDescent="0.25">
      <c r="A607" s="6">
        <v>2026</v>
      </c>
      <c r="B607" s="4" t="s">
        <v>54</v>
      </c>
      <c r="C607" s="6">
        <v>65.138000000000005</v>
      </c>
      <c r="D607" t="str">
        <f t="shared" si="92"/>
        <v>OR</v>
      </c>
      <c r="E607" s="6">
        <v>2026</v>
      </c>
      <c r="F607">
        <f t="shared" si="93"/>
        <v>65138.000000000007</v>
      </c>
      <c r="G607" t="str">
        <f t="shared" si="94"/>
        <v>COOS</v>
      </c>
      <c r="K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</row>
    <row r="608" spans="1:49" x14ac:dyDescent="0.25">
      <c r="A608" s="6">
        <v>2026</v>
      </c>
      <c r="B608" s="4" t="s">
        <v>55</v>
      </c>
      <c r="C608" s="6">
        <v>23.329000000000001</v>
      </c>
      <c r="D608" t="str">
        <f t="shared" si="92"/>
        <v>OR</v>
      </c>
      <c r="E608" s="6">
        <v>2026</v>
      </c>
      <c r="F608">
        <f t="shared" si="93"/>
        <v>23329</v>
      </c>
      <c r="G608" t="str">
        <f t="shared" si="94"/>
        <v>CROOK</v>
      </c>
      <c r="K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</row>
    <row r="609" spans="1:49" x14ac:dyDescent="0.25">
      <c r="A609" s="6">
        <v>2026</v>
      </c>
      <c r="B609" s="4" t="s">
        <v>56</v>
      </c>
      <c r="C609" s="6">
        <v>23.736000000000001</v>
      </c>
      <c r="D609" t="str">
        <f t="shared" si="92"/>
        <v>OR</v>
      </c>
      <c r="E609" s="6">
        <v>2026</v>
      </c>
      <c r="F609">
        <f t="shared" si="93"/>
        <v>23736</v>
      </c>
      <c r="G609" t="str">
        <f t="shared" si="94"/>
        <v>CURRY</v>
      </c>
      <c r="K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</row>
    <row r="610" spans="1:49" x14ac:dyDescent="0.25">
      <c r="A610" s="6">
        <v>2026</v>
      </c>
      <c r="B610" s="4" t="s">
        <v>57</v>
      </c>
      <c r="C610" s="6">
        <v>221.7</v>
      </c>
      <c r="D610" t="str">
        <f t="shared" si="92"/>
        <v>OR</v>
      </c>
      <c r="E610" s="6">
        <v>2026</v>
      </c>
      <c r="F610">
        <f t="shared" si="93"/>
        <v>221700</v>
      </c>
      <c r="G610" t="str">
        <f t="shared" si="94"/>
        <v>DESCHUTES</v>
      </c>
      <c r="K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</row>
    <row r="611" spans="1:49" x14ac:dyDescent="0.25">
      <c r="A611" s="6">
        <v>2026</v>
      </c>
      <c r="B611" s="4" t="s">
        <v>58</v>
      </c>
      <c r="C611" s="6">
        <v>113.52</v>
      </c>
      <c r="D611" t="str">
        <f t="shared" si="92"/>
        <v>OR</v>
      </c>
      <c r="E611" s="6">
        <v>2026</v>
      </c>
      <c r="F611">
        <f t="shared" si="93"/>
        <v>113520</v>
      </c>
      <c r="G611" t="str">
        <f t="shared" si="94"/>
        <v>DOUGLAS</v>
      </c>
      <c r="K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</row>
    <row r="612" spans="1:49" x14ac:dyDescent="0.25">
      <c r="A612" s="6">
        <v>2026</v>
      </c>
      <c r="B612" s="4" t="s">
        <v>59</v>
      </c>
      <c r="C612" s="6">
        <v>1.921</v>
      </c>
      <c r="D612" t="str">
        <f t="shared" si="92"/>
        <v>OR</v>
      </c>
      <c r="E612" s="6">
        <v>2026</v>
      </c>
      <c r="F612">
        <f t="shared" si="93"/>
        <v>1921</v>
      </c>
      <c r="G612" t="str">
        <f t="shared" si="94"/>
        <v>GILLIAM</v>
      </c>
      <c r="K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</row>
    <row r="613" spans="1:49" x14ac:dyDescent="0.25">
      <c r="A613" s="6">
        <v>2026</v>
      </c>
      <c r="B613" s="4" t="s">
        <v>60</v>
      </c>
      <c r="C613" s="6">
        <v>7.3150000000000004</v>
      </c>
      <c r="D613" t="str">
        <f t="shared" si="92"/>
        <v>OR</v>
      </c>
      <c r="E613" s="6">
        <v>2026</v>
      </c>
      <c r="F613">
        <f t="shared" si="93"/>
        <v>7315</v>
      </c>
      <c r="G613" t="str">
        <f t="shared" si="94"/>
        <v>GRANT</v>
      </c>
      <c r="K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</row>
    <row r="614" spans="1:49" x14ac:dyDescent="0.25">
      <c r="A614" s="6">
        <v>2026</v>
      </c>
      <c r="B614" s="4" t="s">
        <v>61</v>
      </c>
      <c r="C614" s="6">
        <v>7.3780000000000001</v>
      </c>
      <c r="D614" t="str">
        <f t="shared" si="92"/>
        <v>OR</v>
      </c>
      <c r="E614" s="6">
        <v>2026</v>
      </c>
      <c r="F614">
        <f t="shared" si="93"/>
        <v>7378</v>
      </c>
      <c r="G614" t="str">
        <f t="shared" si="94"/>
        <v>HARNEY</v>
      </c>
      <c r="K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</row>
    <row r="615" spans="1:49" x14ac:dyDescent="0.25">
      <c r="A615" s="6">
        <v>2026</v>
      </c>
      <c r="B615" s="4" t="s">
        <v>62</v>
      </c>
      <c r="C615" s="6">
        <v>25.805</v>
      </c>
      <c r="D615" t="str">
        <f t="shared" si="92"/>
        <v>OR</v>
      </c>
      <c r="E615" s="6">
        <v>2026</v>
      </c>
      <c r="F615">
        <f t="shared" si="93"/>
        <v>25805</v>
      </c>
      <c r="G615" t="str">
        <f t="shared" si="94"/>
        <v>HOOD RIVER</v>
      </c>
      <c r="K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</row>
    <row r="616" spans="1:49" x14ac:dyDescent="0.25">
      <c r="A616" s="6">
        <v>2026</v>
      </c>
      <c r="B616" s="4" t="s">
        <v>63</v>
      </c>
      <c r="C616" s="6">
        <v>236.09299999999999</v>
      </c>
      <c r="D616" t="str">
        <f t="shared" si="92"/>
        <v>OR</v>
      </c>
      <c r="E616" s="6">
        <v>2026</v>
      </c>
      <c r="F616">
        <f t="shared" si="93"/>
        <v>236093</v>
      </c>
      <c r="G616" t="str">
        <f t="shared" si="94"/>
        <v>JACKSON</v>
      </c>
      <c r="K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</row>
    <row r="617" spans="1:49" x14ac:dyDescent="0.25">
      <c r="A617" s="6">
        <v>2026</v>
      </c>
      <c r="B617" s="4" t="s">
        <v>64</v>
      </c>
      <c r="C617" s="6">
        <v>25.277999999999999</v>
      </c>
      <c r="D617" t="str">
        <f t="shared" si="92"/>
        <v>OR</v>
      </c>
      <c r="E617" s="6">
        <v>2026</v>
      </c>
      <c r="F617">
        <f t="shared" si="93"/>
        <v>25278</v>
      </c>
      <c r="G617" t="str">
        <f t="shared" si="94"/>
        <v>JEFFERSON</v>
      </c>
      <c r="K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</row>
    <row r="618" spans="1:49" x14ac:dyDescent="0.25">
      <c r="A618" s="6">
        <v>2026</v>
      </c>
      <c r="B618" s="4" t="s">
        <v>65</v>
      </c>
      <c r="C618" s="6">
        <v>92.435000000000002</v>
      </c>
      <c r="D618" t="str">
        <f t="shared" si="92"/>
        <v>OR</v>
      </c>
      <c r="E618" s="6">
        <v>2026</v>
      </c>
      <c r="F618">
        <f t="shared" si="93"/>
        <v>92435</v>
      </c>
      <c r="G618" t="str">
        <f t="shared" si="94"/>
        <v>JOSEPHINE</v>
      </c>
      <c r="K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</row>
    <row r="619" spans="1:49" x14ac:dyDescent="0.25">
      <c r="A619" s="6">
        <v>2026</v>
      </c>
      <c r="B619" s="4" t="s">
        <v>66</v>
      </c>
      <c r="C619" s="6">
        <v>68.436999999999998</v>
      </c>
      <c r="D619" t="str">
        <f t="shared" si="92"/>
        <v>OR</v>
      </c>
      <c r="E619" s="6">
        <v>2026</v>
      </c>
      <c r="F619">
        <f t="shared" si="93"/>
        <v>68437</v>
      </c>
      <c r="G619" t="str">
        <f t="shared" si="94"/>
        <v>KLAMATH</v>
      </c>
      <c r="K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</row>
    <row r="620" spans="1:49" x14ac:dyDescent="0.25">
      <c r="A620" s="6">
        <v>2026</v>
      </c>
      <c r="B620" s="4" t="s">
        <v>67</v>
      </c>
      <c r="C620" s="6">
        <v>8.3369999999999997</v>
      </c>
      <c r="D620" t="str">
        <f t="shared" si="92"/>
        <v>OR</v>
      </c>
      <c r="E620" s="6">
        <v>2026</v>
      </c>
      <c r="F620">
        <f t="shared" si="93"/>
        <v>8337</v>
      </c>
      <c r="G620" t="str">
        <f t="shared" si="94"/>
        <v>LAKE</v>
      </c>
      <c r="K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</row>
    <row r="621" spans="1:49" x14ac:dyDescent="0.25">
      <c r="A621" s="6">
        <v>2026</v>
      </c>
      <c r="B621" s="4" t="s">
        <v>68</v>
      </c>
      <c r="C621" s="6">
        <v>393.88900000000001</v>
      </c>
      <c r="D621" t="str">
        <f t="shared" si="92"/>
        <v>OR</v>
      </c>
      <c r="E621" s="6">
        <v>2026</v>
      </c>
      <c r="F621">
        <f t="shared" si="93"/>
        <v>393889</v>
      </c>
      <c r="G621" t="str">
        <f t="shared" si="94"/>
        <v>LANE</v>
      </c>
      <c r="K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</row>
    <row r="622" spans="1:49" x14ac:dyDescent="0.25">
      <c r="A622" s="6">
        <v>2026</v>
      </c>
      <c r="B622" s="4" t="s">
        <v>69</v>
      </c>
      <c r="C622" s="6">
        <v>52.444000000000003</v>
      </c>
      <c r="D622" t="str">
        <f t="shared" si="92"/>
        <v>OR</v>
      </c>
      <c r="E622" s="6">
        <v>2026</v>
      </c>
      <c r="F622">
        <f t="shared" si="93"/>
        <v>52444</v>
      </c>
      <c r="G622" t="str">
        <f t="shared" si="94"/>
        <v>LINCOLN</v>
      </c>
      <c r="K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</row>
    <row r="623" spans="1:49" x14ac:dyDescent="0.25">
      <c r="A623" s="6">
        <v>2026</v>
      </c>
      <c r="B623" s="4" t="s">
        <v>70</v>
      </c>
      <c r="C623" s="6">
        <v>130.21700000000001</v>
      </c>
      <c r="D623" t="str">
        <f t="shared" si="92"/>
        <v>OR</v>
      </c>
      <c r="E623" s="6">
        <v>2026</v>
      </c>
      <c r="F623">
        <f t="shared" si="93"/>
        <v>130217.00000000001</v>
      </c>
      <c r="G623" t="str">
        <f t="shared" si="94"/>
        <v>LINN</v>
      </c>
      <c r="K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</row>
    <row r="624" spans="1:49" x14ac:dyDescent="0.25">
      <c r="A624" s="6">
        <v>2026</v>
      </c>
      <c r="B624" s="4" t="s">
        <v>71</v>
      </c>
      <c r="C624" s="6">
        <v>30.925999999999998</v>
      </c>
      <c r="D624" t="str">
        <f t="shared" si="92"/>
        <v>OR</v>
      </c>
      <c r="E624" s="6">
        <v>2026</v>
      </c>
      <c r="F624">
        <f t="shared" si="93"/>
        <v>30926</v>
      </c>
      <c r="G624" t="str">
        <f t="shared" si="94"/>
        <v>MALHEUR</v>
      </c>
      <c r="K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</row>
    <row r="625" spans="1:49" x14ac:dyDescent="0.25">
      <c r="A625" s="6">
        <v>2026</v>
      </c>
      <c r="B625" s="4" t="s">
        <v>72</v>
      </c>
      <c r="C625" s="6">
        <v>361.96699999999998</v>
      </c>
      <c r="D625" t="str">
        <f t="shared" si="92"/>
        <v>OR</v>
      </c>
      <c r="E625" s="6">
        <v>2026</v>
      </c>
      <c r="F625">
        <f t="shared" si="93"/>
        <v>361967</v>
      </c>
      <c r="G625" t="str">
        <f t="shared" si="94"/>
        <v>MARION</v>
      </c>
      <c r="K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</row>
    <row r="626" spans="1:49" x14ac:dyDescent="0.25">
      <c r="A626" s="6">
        <v>2026</v>
      </c>
      <c r="B626" s="4" t="s">
        <v>73</v>
      </c>
      <c r="C626" s="6">
        <v>12.038</v>
      </c>
      <c r="D626" t="str">
        <f t="shared" si="92"/>
        <v>OR</v>
      </c>
      <c r="E626" s="6">
        <v>2026</v>
      </c>
      <c r="F626">
        <f t="shared" si="93"/>
        <v>12038</v>
      </c>
      <c r="G626" t="str">
        <f t="shared" si="94"/>
        <v>MORROW</v>
      </c>
      <c r="K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</row>
    <row r="627" spans="1:49" x14ac:dyDescent="0.25">
      <c r="A627" s="6">
        <v>2026</v>
      </c>
      <c r="B627" s="4" t="s">
        <v>74</v>
      </c>
      <c r="C627" s="6">
        <v>836.23800000000006</v>
      </c>
      <c r="D627" t="str">
        <f t="shared" si="92"/>
        <v>OR</v>
      </c>
      <c r="E627" s="6">
        <v>2026</v>
      </c>
      <c r="F627">
        <f t="shared" si="93"/>
        <v>836238</v>
      </c>
      <c r="G627" t="str">
        <f t="shared" si="94"/>
        <v>MULTNOMAH</v>
      </c>
      <c r="K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</row>
    <row r="628" spans="1:49" x14ac:dyDescent="0.25">
      <c r="A628" s="6">
        <v>2026</v>
      </c>
      <c r="B628" s="4" t="s">
        <v>75</v>
      </c>
      <c r="C628" s="6">
        <v>90.524000000000001</v>
      </c>
      <c r="D628" t="str">
        <f t="shared" si="92"/>
        <v>OR</v>
      </c>
      <c r="E628" s="6">
        <v>2026</v>
      </c>
      <c r="F628">
        <f t="shared" si="93"/>
        <v>90524</v>
      </c>
      <c r="G628" t="str">
        <f t="shared" si="94"/>
        <v>POLK</v>
      </c>
      <c r="K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</row>
    <row r="629" spans="1:49" x14ac:dyDescent="0.25">
      <c r="A629" s="6">
        <v>2026</v>
      </c>
      <c r="B629" s="4" t="s">
        <v>76</v>
      </c>
      <c r="C629" s="6">
        <v>1.6060000000000001</v>
      </c>
      <c r="D629" t="str">
        <f t="shared" si="92"/>
        <v>OR</v>
      </c>
      <c r="E629" s="6">
        <v>2026</v>
      </c>
      <c r="F629">
        <f t="shared" si="93"/>
        <v>1606</v>
      </c>
      <c r="G629" t="str">
        <f t="shared" si="94"/>
        <v>SHERMAN</v>
      </c>
      <c r="K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</row>
    <row r="630" spans="1:49" x14ac:dyDescent="0.25">
      <c r="A630" s="6">
        <v>2026</v>
      </c>
      <c r="B630" s="4" t="s">
        <v>77</v>
      </c>
      <c r="C630" s="6">
        <v>27.058</v>
      </c>
      <c r="D630" t="str">
        <f t="shared" si="92"/>
        <v>OR</v>
      </c>
      <c r="E630" s="6">
        <v>2026</v>
      </c>
      <c r="F630">
        <f t="shared" si="93"/>
        <v>27058</v>
      </c>
      <c r="G630" t="str">
        <f t="shared" si="94"/>
        <v>TILLAMOOK</v>
      </c>
      <c r="K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</row>
    <row r="631" spans="1:49" x14ac:dyDescent="0.25">
      <c r="A631" s="6">
        <v>2026</v>
      </c>
      <c r="B631" s="4" t="s">
        <v>78</v>
      </c>
      <c r="C631" s="6">
        <v>81.992999999999995</v>
      </c>
      <c r="D631" t="str">
        <f t="shared" si="92"/>
        <v>OR</v>
      </c>
      <c r="E631" s="6">
        <v>2026</v>
      </c>
      <c r="F631">
        <f t="shared" si="93"/>
        <v>81993</v>
      </c>
      <c r="G631" t="str">
        <f t="shared" si="94"/>
        <v>UMATILLA</v>
      </c>
      <c r="K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</row>
    <row r="632" spans="1:49" x14ac:dyDescent="0.25">
      <c r="A632" s="6">
        <v>2026</v>
      </c>
      <c r="B632" s="4" t="s">
        <v>79</v>
      </c>
      <c r="C632" s="6">
        <v>26.651</v>
      </c>
      <c r="D632" t="str">
        <f t="shared" si="92"/>
        <v>OR</v>
      </c>
      <c r="E632" s="6">
        <v>2026</v>
      </c>
      <c r="F632">
        <f t="shared" si="93"/>
        <v>26651</v>
      </c>
      <c r="G632" t="str">
        <f t="shared" si="94"/>
        <v>UNION</v>
      </c>
      <c r="K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</row>
    <row r="633" spans="1:49" x14ac:dyDescent="0.25">
      <c r="A633" s="6">
        <v>2026</v>
      </c>
      <c r="B633" s="4" t="s">
        <v>80</v>
      </c>
      <c r="C633" s="6">
        <v>7.0830000000000002</v>
      </c>
      <c r="D633" t="str">
        <f t="shared" si="92"/>
        <v>OR</v>
      </c>
      <c r="E633" s="6">
        <v>2026</v>
      </c>
      <c r="F633">
        <f t="shared" si="93"/>
        <v>7083</v>
      </c>
      <c r="G633" t="str">
        <f t="shared" si="94"/>
        <v>WALLOWA</v>
      </c>
      <c r="K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</row>
    <row r="634" spans="1:49" x14ac:dyDescent="0.25">
      <c r="A634" s="6">
        <v>2026</v>
      </c>
      <c r="B634" s="4" t="s">
        <v>81</v>
      </c>
      <c r="C634" s="6">
        <v>27.341000000000001</v>
      </c>
      <c r="D634" t="str">
        <f t="shared" si="92"/>
        <v>OR</v>
      </c>
      <c r="E634" s="6">
        <v>2026</v>
      </c>
      <c r="F634">
        <f t="shared" si="93"/>
        <v>27341</v>
      </c>
      <c r="G634" t="str">
        <f t="shared" si="94"/>
        <v>WASCO</v>
      </c>
      <c r="K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</row>
    <row r="635" spans="1:49" x14ac:dyDescent="0.25">
      <c r="A635" s="6">
        <v>2026</v>
      </c>
      <c r="B635" s="4" t="s">
        <v>82</v>
      </c>
      <c r="C635" s="6">
        <v>697.9</v>
      </c>
      <c r="D635" t="str">
        <f t="shared" si="92"/>
        <v>OR</v>
      </c>
      <c r="E635" s="6">
        <v>2026</v>
      </c>
      <c r="F635">
        <f t="shared" si="93"/>
        <v>697900</v>
      </c>
      <c r="G635" t="str">
        <f t="shared" si="94"/>
        <v>WASHINGTON</v>
      </c>
      <c r="K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</row>
    <row r="636" spans="1:49" x14ac:dyDescent="0.25">
      <c r="A636" s="6">
        <v>2026</v>
      </c>
      <c r="B636" s="4" t="s">
        <v>83</v>
      </c>
      <c r="C636" s="6">
        <v>1.327</v>
      </c>
      <c r="D636" t="str">
        <f t="shared" si="92"/>
        <v>OR</v>
      </c>
      <c r="E636" s="6">
        <v>2026</v>
      </c>
      <c r="F636">
        <f t="shared" si="93"/>
        <v>1327</v>
      </c>
      <c r="G636" t="str">
        <f t="shared" si="94"/>
        <v>WHEELER</v>
      </c>
      <c r="K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</row>
    <row r="637" spans="1:49" x14ac:dyDescent="0.25">
      <c r="A637" s="6">
        <v>2026</v>
      </c>
      <c r="B637" s="4" t="s">
        <v>84</v>
      </c>
      <c r="C637" s="6">
        <v>114.49</v>
      </c>
      <c r="D637" t="str">
        <f t="shared" si="92"/>
        <v>OR</v>
      </c>
      <c r="E637" s="6">
        <v>2026</v>
      </c>
      <c r="F637">
        <f t="shared" si="93"/>
        <v>114490</v>
      </c>
      <c r="G637" t="str">
        <f t="shared" si="94"/>
        <v>YAMHILL</v>
      </c>
      <c r="K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</row>
    <row r="638" spans="1:49" x14ac:dyDescent="0.25">
      <c r="A638" s="6">
        <v>2026</v>
      </c>
      <c r="B638" s="4" t="s">
        <v>85</v>
      </c>
      <c r="C638" s="6">
        <v>20.291</v>
      </c>
      <c r="D638" t="str">
        <f t="shared" si="92"/>
        <v>WA</v>
      </c>
      <c r="E638" s="6">
        <v>2026</v>
      </c>
      <c r="F638">
        <f t="shared" si="93"/>
        <v>20291</v>
      </c>
      <c r="G638" t="str">
        <f t="shared" si="94"/>
        <v>ADAMS</v>
      </c>
      <c r="K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</row>
    <row r="639" spans="1:49" x14ac:dyDescent="0.25">
      <c r="A639" s="6">
        <v>2026</v>
      </c>
      <c r="B639" s="4" t="s">
        <v>86</v>
      </c>
      <c r="C639" s="6">
        <v>24.533000000000001</v>
      </c>
      <c r="D639" t="str">
        <f t="shared" si="92"/>
        <v>WA</v>
      </c>
      <c r="E639" s="6">
        <v>2026</v>
      </c>
      <c r="F639">
        <f t="shared" si="93"/>
        <v>24533</v>
      </c>
      <c r="G639" t="str">
        <f t="shared" si="94"/>
        <v>ASOTIN</v>
      </c>
      <c r="K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</row>
    <row r="640" spans="1:49" x14ac:dyDescent="0.25">
      <c r="A640" s="6">
        <v>2026</v>
      </c>
      <c r="B640" s="4" t="s">
        <v>87</v>
      </c>
      <c r="C640" s="6">
        <v>227.73500000000001</v>
      </c>
      <c r="D640" t="str">
        <f t="shared" si="92"/>
        <v>WA</v>
      </c>
      <c r="E640" s="6">
        <v>2026</v>
      </c>
      <c r="F640">
        <f t="shared" si="93"/>
        <v>227735</v>
      </c>
      <c r="G640" t="str">
        <f t="shared" si="94"/>
        <v>BENTON</v>
      </c>
      <c r="K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</row>
    <row r="641" spans="1:49" x14ac:dyDescent="0.25">
      <c r="A641" s="6">
        <v>2026</v>
      </c>
      <c r="B641" s="4" t="s">
        <v>88</v>
      </c>
      <c r="C641" s="6">
        <v>84.409000000000006</v>
      </c>
      <c r="D641" t="str">
        <f t="shared" si="92"/>
        <v>WA</v>
      </c>
      <c r="E641" s="6">
        <v>2026</v>
      </c>
      <c r="F641">
        <f t="shared" si="93"/>
        <v>84409</v>
      </c>
      <c r="G641" t="str">
        <f t="shared" si="94"/>
        <v>CHELAN</v>
      </c>
      <c r="K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</row>
    <row r="642" spans="1:49" x14ac:dyDescent="0.25">
      <c r="A642" s="6">
        <v>2026</v>
      </c>
      <c r="B642" s="4" t="s">
        <v>89</v>
      </c>
      <c r="C642" s="6">
        <v>83.798000000000002</v>
      </c>
      <c r="D642" t="str">
        <f t="shared" ref="D642:D705" si="95">RIGHT(B642,2)</f>
        <v>WA</v>
      </c>
      <c r="E642" s="6">
        <v>2026</v>
      </c>
      <c r="F642">
        <f t="shared" si="93"/>
        <v>83798</v>
      </c>
      <c r="G642" t="str">
        <f t="shared" si="94"/>
        <v>CLALLAM</v>
      </c>
      <c r="K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</row>
    <row r="643" spans="1:49" x14ac:dyDescent="0.25">
      <c r="A643" s="6">
        <v>2026</v>
      </c>
      <c r="B643" s="4" t="s">
        <v>90</v>
      </c>
      <c r="C643" s="6">
        <v>581.68499999999995</v>
      </c>
      <c r="D643" t="str">
        <f t="shared" si="95"/>
        <v>WA</v>
      </c>
      <c r="E643" s="6">
        <v>2026</v>
      </c>
      <c r="F643">
        <f t="shared" ref="F643:F706" si="96">C643*1000</f>
        <v>581685</v>
      </c>
      <c r="G643" t="str">
        <f t="shared" ref="G643:G706" si="97">LEFT(B643,LEN(B643)-4)</f>
        <v>CLARK</v>
      </c>
      <c r="K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</row>
    <row r="644" spans="1:49" x14ac:dyDescent="0.25">
      <c r="A644" s="6">
        <v>2026</v>
      </c>
      <c r="B644" s="4" t="s">
        <v>91</v>
      </c>
      <c r="C644" s="6">
        <v>3.8820000000000001</v>
      </c>
      <c r="D644" t="str">
        <f t="shared" si="95"/>
        <v>WA</v>
      </c>
      <c r="E644" s="6">
        <v>2026</v>
      </c>
      <c r="F644">
        <f t="shared" si="96"/>
        <v>3882</v>
      </c>
      <c r="G644" t="str">
        <f t="shared" si="97"/>
        <v>COLUMBIA</v>
      </c>
      <c r="K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</row>
    <row r="645" spans="1:49" x14ac:dyDescent="0.25">
      <c r="A645" s="6">
        <v>2026</v>
      </c>
      <c r="B645" s="4" t="s">
        <v>92</v>
      </c>
      <c r="C645" s="6">
        <v>110.07899999999999</v>
      </c>
      <c r="D645" t="str">
        <f t="shared" si="95"/>
        <v>WA</v>
      </c>
      <c r="E645" s="6">
        <v>2026</v>
      </c>
      <c r="F645">
        <f t="shared" si="96"/>
        <v>110079</v>
      </c>
      <c r="G645" t="str">
        <f t="shared" si="97"/>
        <v>COWLITZ</v>
      </c>
      <c r="K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</row>
    <row r="646" spans="1:49" x14ac:dyDescent="0.25">
      <c r="A646" s="6">
        <v>2026</v>
      </c>
      <c r="B646" s="4" t="s">
        <v>93</v>
      </c>
      <c r="C646" s="6">
        <v>46.267000000000003</v>
      </c>
      <c r="D646" t="str">
        <f t="shared" si="95"/>
        <v>WA</v>
      </c>
      <c r="E646" s="6">
        <v>2026</v>
      </c>
      <c r="F646">
        <f t="shared" si="96"/>
        <v>46267</v>
      </c>
      <c r="G646" t="str">
        <f t="shared" si="97"/>
        <v>DOUGLAS</v>
      </c>
      <c r="K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</row>
    <row r="647" spans="1:49" x14ac:dyDescent="0.25">
      <c r="A647" s="6">
        <v>2026</v>
      </c>
      <c r="B647" s="4" t="s">
        <v>94</v>
      </c>
      <c r="C647" s="6">
        <v>8.0239999999999991</v>
      </c>
      <c r="D647" t="str">
        <f t="shared" si="95"/>
        <v>WA</v>
      </c>
      <c r="E647" s="6">
        <v>2026</v>
      </c>
      <c r="F647">
        <f t="shared" si="96"/>
        <v>8023.9999999999991</v>
      </c>
      <c r="G647" t="str">
        <f t="shared" si="97"/>
        <v>FERRY</v>
      </c>
      <c r="K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</row>
    <row r="648" spans="1:49" x14ac:dyDescent="0.25">
      <c r="A648" s="6">
        <v>2026</v>
      </c>
      <c r="B648" s="4" t="s">
        <v>95</v>
      </c>
      <c r="C648" s="6">
        <v>104.012</v>
      </c>
      <c r="D648" t="str">
        <f t="shared" si="95"/>
        <v>WA</v>
      </c>
      <c r="E648" s="6">
        <v>2026</v>
      </c>
      <c r="F648">
        <f t="shared" si="96"/>
        <v>104012</v>
      </c>
      <c r="G648" t="str">
        <f t="shared" si="97"/>
        <v>FRANKLIN</v>
      </c>
      <c r="K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</row>
    <row r="649" spans="1:49" x14ac:dyDescent="0.25">
      <c r="A649" s="6">
        <v>2026</v>
      </c>
      <c r="B649" s="4" t="s">
        <v>96</v>
      </c>
      <c r="C649" s="6">
        <v>2.17</v>
      </c>
      <c r="D649" t="str">
        <f t="shared" si="95"/>
        <v>WA</v>
      </c>
      <c r="E649" s="6">
        <v>2026</v>
      </c>
      <c r="F649">
        <f t="shared" si="96"/>
        <v>2170</v>
      </c>
      <c r="G649" t="str">
        <f t="shared" si="97"/>
        <v>GARFIELD</v>
      </c>
      <c r="K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</row>
    <row r="650" spans="1:49" x14ac:dyDescent="0.25">
      <c r="A650" s="6">
        <v>2026</v>
      </c>
      <c r="B650" s="4" t="s">
        <v>97</v>
      </c>
      <c r="C650" s="6">
        <v>107.65</v>
      </c>
      <c r="D650" t="str">
        <f t="shared" si="95"/>
        <v>WA</v>
      </c>
      <c r="E650" s="6">
        <v>2026</v>
      </c>
      <c r="F650">
        <f t="shared" si="96"/>
        <v>107650</v>
      </c>
      <c r="G650" t="str">
        <f t="shared" si="97"/>
        <v>GRANT</v>
      </c>
      <c r="K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</row>
    <row r="651" spans="1:49" x14ac:dyDescent="0.25">
      <c r="A651" s="6">
        <v>2026</v>
      </c>
      <c r="B651" s="4" t="s">
        <v>98</v>
      </c>
      <c r="C651" s="6">
        <v>75.206999999999994</v>
      </c>
      <c r="D651" t="str">
        <f t="shared" si="95"/>
        <v>WA</v>
      </c>
      <c r="E651" s="6">
        <v>2026</v>
      </c>
      <c r="F651">
        <f t="shared" si="96"/>
        <v>75207</v>
      </c>
      <c r="G651" t="str">
        <f t="shared" si="97"/>
        <v>GRAYS HARBOR</v>
      </c>
      <c r="K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</row>
    <row r="652" spans="1:49" x14ac:dyDescent="0.25">
      <c r="A652" s="6">
        <v>2026</v>
      </c>
      <c r="B652" s="4" t="s">
        <v>99</v>
      </c>
      <c r="C652" s="6">
        <v>88.876000000000005</v>
      </c>
      <c r="D652" t="str">
        <f t="shared" si="95"/>
        <v>WA</v>
      </c>
      <c r="E652" s="6">
        <v>2026</v>
      </c>
      <c r="F652">
        <f t="shared" si="96"/>
        <v>88876</v>
      </c>
      <c r="G652" t="str">
        <f t="shared" si="97"/>
        <v>ISLAND</v>
      </c>
      <c r="K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</row>
    <row r="653" spans="1:49" x14ac:dyDescent="0.25">
      <c r="A653" s="6">
        <v>2026</v>
      </c>
      <c r="B653" s="4" t="s">
        <v>100</v>
      </c>
      <c r="C653" s="6">
        <v>33.149000000000001</v>
      </c>
      <c r="D653" t="str">
        <f t="shared" si="95"/>
        <v>WA</v>
      </c>
      <c r="E653" s="6">
        <v>2026</v>
      </c>
      <c r="F653">
        <f t="shared" si="96"/>
        <v>33149</v>
      </c>
      <c r="G653" t="str">
        <f t="shared" si="97"/>
        <v>JEFFERSON</v>
      </c>
      <c r="K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</row>
    <row r="654" spans="1:49" x14ac:dyDescent="0.25">
      <c r="A654" s="6">
        <v>2026</v>
      </c>
      <c r="B654" s="4" t="s">
        <v>101</v>
      </c>
      <c r="C654" s="6">
        <v>2459.067</v>
      </c>
      <c r="D654" t="str">
        <f t="shared" si="95"/>
        <v>WA</v>
      </c>
      <c r="E654" s="6">
        <v>2026</v>
      </c>
      <c r="F654">
        <f t="shared" si="96"/>
        <v>2459067</v>
      </c>
      <c r="G654" t="str">
        <f t="shared" si="97"/>
        <v>KING</v>
      </c>
      <c r="K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</row>
    <row r="655" spans="1:49" x14ac:dyDescent="0.25">
      <c r="A655" s="6">
        <v>2026</v>
      </c>
      <c r="B655" s="4" t="s">
        <v>102</v>
      </c>
      <c r="C655" s="6">
        <v>297.166</v>
      </c>
      <c r="D655" t="str">
        <f t="shared" si="95"/>
        <v>WA</v>
      </c>
      <c r="E655" s="6">
        <v>2026</v>
      </c>
      <c r="F655">
        <f t="shared" si="96"/>
        <v>297166</v>
      </c>
      <c r="G655" t="str">
        <f t="shared" si="97"/>
        <v>KITSAP</v>
      </c>
      <c r="K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</row>
    <row r="656" spans="1:49" x14ac:dyDescent="0.25">
      <c r="A656" s="6">
        <v>2026</v>
      </c>
      <c r="B656" s="4" t="s">
        <v>103</v>
      </c>
      <c r="C656" s="6">
        <v>47.808999999999997</v>
      </c>
      <c r="D656" t="str">
        <f t="shared" si="95"/>
        <v>WA</v>
      </c>
      <c r="E656" s="6">
        <v>2026</v>
      </c>
      <c r="F656">
        <f t="shared" si="96"/>
        <v>47809</v>
      </c>
      <c r="G656" t="str">
        <f t="shared" si="97"/>
        <v>KITTITAS</v>
      </c>
      <c r="K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</row>
    <row r="657" spans="1:49" x14ac:dyDescent="0.25">
      <c r="A657" s="6">
        <v>2026</v>
      </c>
      <c r="B657" s="4" t="s">
        <v>104</v>
      </c>
      <c r="C657" s="6">
        <v>23.248000000000001</v>
      </c>
      <c r="D657" t="str">
        <f t="shared" si="95"/>
        <v>WA</v>
      </c>
      <c r="E657" s="6">
        <v>2026</v>
      </c>
      <c r="F657">
        <f t="shared" si="96"/>
        <v>23248</v>
      </c>
      <c r="G657" t="str">
        <f t="shared" si="97"/>
        <v>KLICKITAT</v>
      </c>
      <c r="K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</row>
    <row r="658" spans="1:49" x14ac:dyDescent="0.25">
      <c r="A658" s="6">
        <v>2026</v>
      </c>
      <c r="B658" s="4" t="s">
        <v>105</v>
      </c>
      <c r="C658" s="6">
        <v>82.953000000000003</v>
      </c>
      <c r="D658" t="str">
        <f t="shared" si="95"/>
        <v>WA</v>
      </c>
      <c r="E658" s="6">
        <v>2026</v>
      </c>
      <c r="F658">
        <f t="shared" si="96"/>
        <v>82953</v>
      </c>
      <c r="G658" t="str">
        <f t="shared" si="97"/>
        <v>LEWIS</v>
      </c>
      <c r="K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</row>
    <row r="659" spans="1:49" x14ac:dyDescent="0.25">
      <c r="A659" s="6">
        <v>2026</v>
      </c>
      <c r="B659" s="4" t="s">
        <v>106</v>
      </c>
      <c r="C659" s="6">
        <v>10.6</v>
      </c>
      <c r="D659" t="str">
        <f t="shared" si="95"/>
        <v>WA</v>
      </c>
      <c r="E659" s="6">
        <v>2026</v>
      </c>
      <c r="F659">
        <f t="shared" si="96"/>
        <v>10600</v>
      </c>
      <c r="G659" t="str">
        <f t="shared" si="97"/>
        <v>LINCOLN</v>
      </c>
      <c r="K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</row>
    <row r="660" spans="1:49" x14ac:dyDescent="0.25">
      <c r="A660" s="6">
        <v>2026</v>
      </c>
      <c r="B660" s="4" t="s">
        <v>107</v>
      </c>
      <c r="C660" s="6">
        <v>67.924000000000007</v>
      </c>
      <c r="D660" t="str">
        <f t="shared" si="95"/>
        <v>WA</v>
      </c>
      <c r="E660" s="6">
        <v>2026</v>
      </c>
      <c r="F660">
        <f t="shared" si="96"/>
        <v>67924</v>
      </c>
      <c r="G660" t="str">
        <f t="shared" si="97"/>
        <v>MASON</v>
      </c>
      <c r="K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</row>
    <row r="661" spans="1:49" x14ac:dyDescent="0.25">
      <c r="A661" s="6">
        <v>2026</v>
      </c>
      <c r="B661" s="4" t="s">
        <v>108</v>
      </c>
      <c r="C661" s="6">
        <v>44.036000000000001</v>
      </c>
      <c r="D661" t="str">
        <f t="shared" si="95"/>
        <v>WA</v>
      </c>
      <c r="E661" s="6">
        <v>2026</v>
      </c>
      <c r="F661">
        <f t="shared" si="96"/>
        <v>44036</v>
      </c>
      <c r="G661" t="str">
        <f t="shared" si="97"/>
        <v>OKANOGAN</v>
      </c>
      <c r="K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</row>
    <row r="662" spans="1:49" x14ac:dyDescent="0.25">
      <c r="A662" s="6">
        <v>2026</v>
      </c>
      <c r="B662" s="4" t="s">
        <v>109</v>
      </c>
      <c r="C662" s="6">
        <v>22.347999999999999</v>
      </c>
      <c r="D662" t="str">
        <f t="shared" si="95"/>
        <v>WA</v>
      </c>
      <c r="E662" s="6">
        <v>2026</v>
      </c>
      <c r="F662">
        <f t="shared" si="96"/>
        <v>22348</v>
      </c>
      <c r="G662" t="str">
        <f t="shared" si="97"/>
        <v>PACIFIC</v>
      </c>
      <c r="K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</row>
    <row r="663" spans="1:49" x14ac:dyDescent="0.25">
      <c r="A663" s="6">
        <v>2026</v>
      </c>
      <c r="B663" s="4" t="s">
        <v>110</v>
      </c>
      <c r="C663" s="6">
        <v>14.327999999999999</v>
      </c>
      <c r="D663" t="str">
        <f t="shared" si="95"/>
        <v>WA</v>
      </c>
      <c r="E663" s="6">
        <v>2026</v>
      </c>
      <c r="F663">
        <f t="shared" si="96"/>
        <v>14328</v>
      </c>
      <c r="G663" t="str">
        <f t="shared" si="97"/>
        <v>PEND OREILLE</v>
      </c>
      <c r="K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</row>
    <row r="664" spans="1:49" x14ac:dyDescent="0.25">
      <c r="A664" s="6">
        <v>2026</v>
      </c>
      <c r="B664" s="4" t="s">
        <v>111</v>
      </c>
      <c r="C664" s="6">
        <v>970.16899999999998</v>
      </c>
      <c r="D664" t="str">
        <f t="shared" si="95"/>
        <v>WA</v>
      </c>
      <c r="E664" s="6">
        <v>2026</v>
      </c>
      <c r="F664">
        <f t="shared" si="96"/>
        <v>970169</v>
      </c>
      <c r="G664" t="str">
        <f t="shared" si="97"/>
        <v>PIERCE</v>
      </c>
      <c r="K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</row>
    <row r="665" spans="1:49" x14ac:dyDescent="0.25">
      <c r="A665" s="6">
        <v>2026</v>
      </c>
      <c r="B665" s="4" t="s">
        <v>112</v>
      </c>
      <c r="C665" s="6">
        <v>18.943000000000001</v>
      </c>
      <c r="D665" t="str">
        <f t="shared" si="95"/>
        <v>WA</v>
      </c>
      <c r="E665" s="6">
        <v>2026</v>
      </c>
      <c r="F665">
        <f t="shared" si="96"/>
        <v>18943</v>
      </c>
      <c r="G665" t="str">
        <f t="shared" si="97"/>
        <v>SAN JUAN</v>
      </c>
      <c r="K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</row>
    <row r="666" spans="1:49" x14ac:dyDescent="0.25">
      <c r="A666" s="6">
        <v>2026</v>
      </c>
      <c r="B666" s="4" t="s">
        <v>113</v>
      </c>
      <c r="C666" s="6">
        <v>139.89699999999999</v>
      </c>
      <c r="D666" t="str">
        <f t="shared" si="95"/>
        <v>WA</v>
      </c>
      <c r="E666" s="6">
        <v>2026</v>
      </c>
      <c r="F666">
        <f t="shared" si="96"/>
        <v>139897</v>
      </c>
      <c r="G666" t="str">
        <f t="shared" si="97"/>
        <v>SKAGIT</v>
      </c>
      <c r="K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</row>
    <row r="667" spans="1:49" x14ac:dyDescent="0.25">
      <c r="A667" s="6">
        <v>2026</v>
      </c>
      <c r="B667" s="4" t="s">
        <v>114</v>
      </c>
      <c r="C667" s="6">
        <v>12.321</v>
      </c>
      <c r="D667" t="str">
        <f t="shared" si="95"/>
        <v>WA</v>
      </c>
      <c r="E667" s="6">
        <v>2026</v>
      </c>
      <c r="F667">
        <f t="shared" si="96"/>
        <v>12321</v>
      </c>
      <c r="G667" t="str">
        <f t="shared" si="97"/>
        <v>SKAMANIA</v>
      </c>
      <c r="K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</row>
    <row r="668" spans="1:49" x14ac:dyDescent="0.25">
      <c r="A668" s="6">
        <v>2026</v>
      </c>
      <c r="B668" s="4" t="s">
        <v>115</v>
      </c>
      <c r="C668" s="6">
        <v>890.10299999999995</v>
      </c>
      <c r="D668" t="str">
        <f t="shared" si="95"/>
        <v>WA</v>
      </c>
      <c r="E668" s="6">
        <v>2026</v>
      </c>
      <c r="F668">
        <f t="shared" si="96"/>
        <v>890103</v>
      </c>
      <c r="G668" t="str">
        <f t="shared" si="97"/>
        <v>SNOHOMISH</v>
      </c>
      <c r="K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</row>
    <row r="669" spans="1:49" x14ac:dyDescent="0.25">
      <c r="A669" s="6">
        <v>2026</v>
      </c>
      <c r="B669" s="4" t="s">
        <v>116</v>
      </c>
      <c r="C669" s="6">
        <v>537.63599999999997</v>
      </c>
      <c r="D669" t="str">
        <f t="shared" si="95"/>
        <v>WA</v>
      </c>
      <c r="E669" s="6">
        <v>2026</v>
      </c>
      <c r="F669">
        <f t="shared" si="96"/>
        <v>537636</v>
      </c>
      <c r="G669" t="str">
        <f t="shared" si="97"/>
        <v>SPOKANE</v>
      </c>
      <c r="K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</row>
    <row r="670" spans="1:49" x14ac:dyDescent="0.25">
      <c r="A670" s="6">
        <v>2026</v>
      </c>
      <c r="B670" s="4" t="s">
        <v>117</v>
      </c>
      <c r="C670" s="6">
        <v>47.648000000000003</v>
      </c>
      <c r="D670" t="str">
        <f t="shared" si="95"/>
        <v>WA</v>
      </c>
      <c r="E670" s="6">
        <v>2026</v>
      </c>
      <c r="F670">
        <f t="shared" si="96"/>
        <v>47648</v>
      </c>
      <c r="G670" t="str">
        <f t="shared" si="97"/>
        <v>STEVENS</v>
      </c>
      <c r="K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</row>
    <row r="671" spans="1:49" x14ac:dyDescent="0.25">
      <c r="A671" s="6">
        <v>2026</v>
      </c>
      <c r="B671" s="4" t="s">
        <v>118</v>
      </c>
      <c r="C671" s="6">
        <v>314.18099999999998</v>
      </c>
      <c r="D671" t="str">
        <f t="shared" si="95"/>
        <v>WA</v>
      </c>
      <c r="E671" s="6">
        <v>2026</v>
      </c>
      <c r="F671">
        <f t="shared" si="96"/>
        <v>314181</v>
      </c>
      <c r="G671" t="str">
        <f t="shared" si="97"/>
        <v>THURSTON</v>
      </c>
      <c r="K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</row>
    <row r="672" spans="1:49" x14ac:dyDescent="0.25">
      <c r="A672" s="6">
        <v>2026</v>
      </c>
      <c r="B672" s="4" t="s">
        <v>119</v>
      </c>
      <c r="C672" s="6">
        <v>4.218</v>
      </c>
      <c r="D672" t="str">
        <f t="shared" si="95"/>
        <v>WA</v>
      </c>
      <c r="E672" s="6">
        <v>2026</v>
      </c>
      <c r="F672">
        <f t="shared" si="96"/>
        <v>4218</v>
      </c>
      <c r="G672" t="str">
        <f t="shared" si="97"/>
        <v>WAHKIAKUM</v>
      </c>
      <c r="K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</row>
    <row r="673" spans="1:49" x14ac:dyDescent="0.25">
      <c r="A673" s="6">
        <v>2026</v>
      </c>
      <c r="B673" s="4" t="s">
        <v>120</v>
      </c>
      <c r="C673" s="6">
        <v>67.915000000000006</v>
      </c>
      <c r="D673" t="str">
        <f t="shared" si="95"/>
        <v>WA</v>
      </c>
      <c r="E673" s="6">
        <v>2026</v>
      </c>
      <c r="F673">
        <f t="shared" si="96"/>
        <v>67915</v>
      </c>
      <c r="G673" t="str">
        <f t="shared" si="97"/>
        <v>WALLA WALLA</v>
      </c>
      <c r="K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</row>
    <row r="674" spans="1:49" x14ac:dyDescent="0.25">
      <c r="A674" s="6">
        <v>2026</v>
      </c>
      <c r="B674" s="4" t="s">
        <v>121</v>
      </c>
      <c r="C674" s="6">
        <v>246.107</v>
      </c>
      <c r="D674" t="str">
        <f t="shared" si="95"/>
        <v>WA</v>
      </c>
      <c r="E674" s="6">
        <v>2026</v>
      </c>
      <c r="F674">
        <f t="shared" si="96"/>
        <v>246107</v>
      </c>
      <c r="G674" t="str">
        <f t="shared" si="97"/>
        <v>WHATCOM</v>
      </c>
      <c r="K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</row>
    <row r="675" spans="1:49" x14ac:dyDescent="0.25">
      <c r="A675" s="6">
        <v>2026</v>
      </c>
      <c r="B675" s="4" t="s">
        <v>122</v>
      </c>
      <c r="C675" s="6">
        <v>50.78</v>
      </c>
      <c r="D675" t="str">
        <f t="shared" si="95"/>
        <v>WA</v>
      </c>
      <c r="E675" s="6">
        <v>2026</v>
      </c>
      <c r="F675">
        <f t="shared" si="96"/>
        <v>50780</v>
      </c>
      <c r="G675" t="str">
        <f t="shared" si="97"/>
        <v>WHITMAN</v>
      </c>
      <c r="K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</row>
    <row r="676" spans="1:49" x14ac:dyDescent="0.25">
      <c r="A676" s="6">
        <v>2026</v>
      </c>
      <c r="B676" s="4" t="s">
        <v>123</v>
      </c>
      <c r="C676" s="6">
        <v>265.02699999999999</v>
      </c>
      <c r="D676" t="str">
        <f t="shared" si="95"/>
        <v>WA</v>
      </c>
      <c r="E676" s="6">
        <v>2026</v>
      </c>
      <c r="F676">
        <f t="shared" si="96"/>
        <v>265027</v>
      </c>
      <c r="G676" t="str">
        <f t="shared" si="97"/>
        <v>YAKIMA</v>
      </c>
      <c r="K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</row>
    <row r="677" spans="1:49" x14ac:dyDescent="0.25">
      <c r="A677" s="6">
        <v>2027</v>
      </c>
      <c r="B677" s="4" t="s">
        <v>49</v>
      </c>
      <c r="C677" s="6">
        <v>16.503</v>
      </c>
      <c r="D677" t="str">
        <f t="shared" si="95"/>
        <v>OR</v>
      </c>
      <c r="E677" s="6">
        <v>2027</v>
      </c>
      <c r="F677">
        <f t="shared" si="96"/>
        <v>16503</v>
      </c>
      <c r="G677" t="str">
        <f t="shared" si="97"/>
        <v>BAKER</v>
      </c>
      <c r="K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</row>
    <row r="678" spans="1:49" x14ac:dyDescent="0.25">
      <c r="A678" s="6">
        <v>2027</v>
      </c>
      <c r="B678" s="4" t="s">
        <v>50</v>
      </c>
      <c r="C678" s="6">
        <v>100.611</v>
      </c>
      <c r="D678" t="str">
        <f t="shared" si="95"/>
        <v>OR</v>
      </c>
      <c r="E678" s="6">
        <v>2027</v>
      </c>
      <c r="F678">
        <f t="shared" si="96"/>
        <v>100611</v>
      </c>
      <c r="G678" t="str">
        <f t="shared" si="97"/>
        <v>BENTON</v>
      </c>
      <c r="K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</row>
    <row r="679" spans="1:49" x14ac:dyDescent="0.25">
      <c r="A679" s="6">
        <v>2027</v>
      </c>
      <c r="B679" s="4" t="s">
        <v>51</v>
      </c>
      <c r="C679" s="6">
        <v>458.69499999999999</v>
      </c>
      <c r="D679" t="str">
        <f t="shared" si="95"/>
        <v>OR</v>
      </c>
      <c r="E679" s="6">
        <v>2027</v>
      </c>
      <c r="F679">
        <f t="shared" si="96"/>
        <v>458695</v>
      </c>
      <c r="G679" t="str">
        <f t="shared" si="97"/>
        <v>CLACKAMAS</v>
      </c>
      <c r="K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</row>
    <row r="680" spans="1:49" x14ac:dyDescent="0.25">
      <c r="A680" s="6">
        <v>2027</v>
      </c>
      <c r="B680" s="4" t="s">
        <v>52</v>
      </c>
      <c r="C680" s="6">
        <v>40.271000000000001</v>
      </c>
      <c r="D680" t="str">
        <f t="shared" si="95"/>
        <v>OR</v>
      </c>
      <c r="E680" s="6">
        <v>2027</v>
      </c>
      <c r="F680">
        <f t="shared" si="96"/>
        <v>40271</v>
      </c>
      <c r="G680" t="str">
        <f t="shared" si="97"/>
        <v>CLATSOP</v>
      </c>
      <c r="K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</row>
    <row r="681" spans="1:49" x14ac:dyDescent="0.25">
      <c r="A681" s="6">
        <v>2027</v>
      </c>
      <c r="B681" s="4" t="s">
        <v>53</v>
      </c>
      <c r="C681" s="6">
        <v>55.726999999999997</v>
      </c>
      <c r="D681" t="str">
        <f t="shared" si="95"/>
        <v>OR</v>
      </c>
      <c r="E681" s="6">
        <v>2027</v>
      </c>
      <c r="F681">
        <f t="shared" si="96"/>
        <v>55727</v>
      </c>
      <c r="G681" t="str">
        <f t="shared" si="97"/>
        <v>COLUMBIA</v>
      </c>
      <c r="K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</row>
    <row r="682" spans="1:49" x14ac:dyDescent="0.25">
      <c r="A682" s="6">
        <v>2027</v>
      </c>
      <c r="B682" s="4" t="s">
        <v>54</v>
      </c>
      <c r="C682" s="6">
        <v>65.311000000000007</v>
      </c>
      <c r="D682" t="str">
        <f t="shared" si="95"/>
        <v>OR</v>
      </c>
      <c r="E682" s="6">
        <v>2027</v>
      </c>
      <c r="F682">
        <f t="shared" si="96"/>
        <v>65311.000000000007</v>
      </c>
      <c r="G682" t="str">
        <f t="shared" si="97"/>
        <v>COOS</v>
      </c>
      <c r="K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</row>
    <row r="683" spans="1:49" x14ac:dyDescent="0.25">
      <c r="A683" s="6">
        <v>2027</v>
      </c>
      <c r="B683" s="4" t="s">
        <v>55</v>
      </c>
      <c r="C683" s="6">
        <v>23.48</v>
      </c>
      <c r="D683" t="str">
        <f t="shared" si="95"/>
        <v>OR</v>
      </c>
      <c r="E683" s="6">
        <v>2027</v>
      </c>
      <c r="F683">
        <f t="shared" si="96"/>
        <v>23480</v>
      </c>
      <c r="G683" t="str">
        <f t="shared" si="97"/>
        <v>CROOK</v>
      </c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</row>
    <row r="684" spans="1:49" x14ac:dyDescent="0.25">
      <c r="A684" s="6">
        <v>2027</v>
      </c>
      <c r="B684" s="4" t="s">
        <v>56</v>
      </c>
      <c r="C684" s="6">
        <v>23.849</v>
      </c>
      <c r="D684" t="str">
        <f t="shared" si="95"/>
        <v>OR</v>
      </c>
      <c r="E684" s="6">
        <v>2027</v>
      </c>
      <c r="F684">
        <f t="shared" si="96"/>
        <v>23849</v>
      </c>
      <c r="G684" t="str">
        <f t="shared" si="97"/>
        <v>CURRY</v>
      </c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</row>
    <row r="685" spans="1:49" x14ac:dyDescent="0.25">
      <c r="A685" s="6">
        <v>2027</v>
      </c>
      <c r="B685" s="4" t="s">
        <v>57</v>
      </c>
      <c r="C685" s="6">
        <v>226.39400000000001</v>
      </c>
      <c r="D685" t="str">
        <f t="shared" si="95"/>
        <v>OR</v>
      </c>
      <c r="E685" s="6">
        <v>2027</v>
      </c>
      <c r="F685">
        <f t="shared" si="96"/>
        <v>226394</v>
      </c>
      <c r="G685" t="str">
        <f t="shared" si="97"/>
        <v>DESCHUTES</v>
      </c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</row>
    <row r="686" spans="1:49" x14ac:dyDescent="0.25">
      <c r="A686" s="6">
        <v>2027</v>
      </c>
      <c r="B686" s="4" t="s">
        <v>58</v>
      </c>
      <c r="C686" s="6">
        <v>114.042</v>
      </c>
      <c r="D686" t="str">
        <f t="shared" si="95"/>
        <v>OR</v>
      </c>
      <c r="E686" s="6">
        <v>2027</v>
      </c>
      <c r="F686">
        <f t="shared" si="96"/>
        <v>114042</v>
      </c>
      <c r="G686" t="str">
        <f t="shared" si="97"/>
        <v>DOUGLAS</v>
      </c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</row>
    <row r="687" spans="1:49" x14ac:dyDescent="0.25">
      <c r="A687" s="6">
        <v>2027</v>
      </c>
      <c r="B687" s="4" t="s">
        <v>59</v>
      </c>
      <c r="C687" s="6">
        <v>1.927</v>
      </c>
      <c r="D687" t="str">
        <f t="shared" si="95"/>
        <v>OR</v>
      </c>
      <c r="E687" s="6">
        <v>2027</v>
      </c>
      <c r="F687">
        <f t="shared" si="96"/>
        <v>1927</v>
      </c>
      <c r="G687" t="str">
        <f t="shared" si="97"/>
        <v>GILLIAM</v>
      </c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</row>
    <row r="688" spans="1:49" x14ac:dyDescent="0.25">
      <c r="A688" s="6">
        <v>2027</v>
      </c>
      <c r="B688" s="4" t="s">
        <v>60</v>
      </c>
      <c r="C688" s="6">
        <v>7.3250000000000002</v>
      </c>
      <c r="D688" t="str">
        <f t="shared" si="95"/>
        <v>OR</v>
      </c>
      <c r="E688" s="6">
        <v>2027</v>
      </c>
      <c r="F688">
        <f t="shared" si="96"/>
        <v>7325</v>
      </c>
      <c r="G688" t="str">
        <f t="shared" si="97"/>
        <v>GRANT</v>
      </c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</row>
    <row r="689" spans="1:49" x14ac:dyDescent="0.25">
      <c r="A689" s="6">
        <v>2027</v>
      </c>
      <c r="B689" s="4" t="s">
        <v>61</v>
      </c>
      <c r="C689" s="6">
        <v>7.391</v>
      </c>
      <c r="D689" t="str">
        <f t="shared" si="95"/>
        <v>OR</v>
      </c>
      <c r="E689" s="6">
        <v>2027</v>
      </c>
      <c r="F689">
        <f t="shared" si="96"/>
        <v>7391</v>
      </c>
      <c r="G689" t="str">
        <f t="shared" si="97"/>
        <v>HARNEY</v>
      </c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</row>
    <row r="690" spans="1:49" x14ac:dyDescent="0.25">
      <c r="A690" s="6">
        <v>2027</v>
      </c>
      <c r="B690" s="4" t="s">
        <v>62</v>
      </c>
      <c r="C690" s="6">
        <v>26.052</v>
      </c>
      <c r="D690" t="str">
        <f t="shared" si="95"/>
        <v>OR</v>
      </c>
      <c r="E690" s="6">
        <v>2027</v>
      </c>
      <c r="F690">
        <f t="shared" si="96"/>
        <v>26052</v>
      </c>
      <c r="G690" t="str">
        <f t="shared" si="97"/>
        <v>HOOD RIVER</v>
      </c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</row>
    <row r="691" spans="1:49" x14ac:dyDescent="0.25">
      <c r="A691" s="6">
        <v>2027</v>
      </c>
      <c r="B691" s="4" t="s">
        <v>63</v>
      </c>
      <c r="C691" s="6">
        <v>238.30699999999999</v>
      </c>
      <c r="D691" t="str">
        <f t="shared" si="95"/>
        <v>OR</v>
      </c>
      <c r="E691" s="6">
        <v>2027</v>
      </c>
      <c r="F691">
        <f t="shared" si="96"/>
        <v>238307</v>
      </c>
      <c r="G691" t="str">
        <f t="shared" si="97"/>
        <v>JACKSON</v>
      </c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</row>
    <row r="692" spans="1:49" x14ac:dyDescent="0.25">
      <c r="A692" s="6">
        <v>2027</v>
      </c>
      <c r="B692" s="4" t="s">
        <v>64</v>
      </c>
      <c r="C692" s="6">
        <v>25.518999999999998</v>
      </c>
      <c r="D692" t="str">
        <f t="shared" si="95"/>
        <v>OR</v>
      </c>
      <c r="E692" s="6">
        <v>2027</v>
      </c>
      <c r="F692">
        <f t="shared" si="96"/>
        <v>25519</v>
      </c>
      <c r="G692" t="str">
        <f t="shared" si="97"/>
        <v>JEFFERSON</v>
      </c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</row>
    <row r="693" spans="1:49" x14ac:dyDescent="0.25">
      <c r="A693" s="6">
        <v>2027</v>
      </c>
      <c r="B693" s="4" t="s">
        <v>65</v>
      </c>
      <c r="C693" s="6">
        <v>93.147999999999996</v>
      </c>
      <c r="D693" t="str">
        <f t="shared" si="95"/>
        <v>OR</v>
      </c>
      <c r="E693" s="6">
        <v>2027</v>
      </c>
      <c r="F693">
        <f t="shared" si="96"/>
        <v>93148</v>
      </c>
      <c r="G693" t="str">
        <f t="shared" si="97"/>
        <v>JOSEPHINE</v>
      </c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</row>
    <row r="694" spans="1:49" x14ac:dyDescent="0.25">
      <c r="A694" s="6">
        <v>2027</v>
      </c>
      <c r="B694" s="4" t="s">
        <v>66</v>
      </c>
      <c r="C694" s="6">
        <v>68.647000000000006</v>
      </c>
      <c r="D694" t="str">
        <f t="shared" si="95"/>
        <v>OR</v>
      </c>
      <c r="E694" s="6">
        <v>2027</v>
      </c>
      <c r="F694">
        <f t="shared" si="96"/>
        <v>68647</v>
      </c>
      <c r="G694" t="str">
        <f t="shared" si="97"/>
        <v>KLAMATH</v>
      </c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</row>
    <row r="695" spans="1:49" x14ac:dyDescent="0.25">
      <c r="A695" s="6">
        <v>2027</v>
      </c>
      <c r="B695" s="4" t="s">
        <v>67</v>
      </c>
      <c r="C695" s="6">
        <v>8.3819999999999997</v>
      </c>
      <c r="D695" t="str">
        <f t="shared" si="95"/>
        <v>OR</v>
      </c>
      <c r="E695" s="6">
        <v>2027</v>
      </c>
      <c r="F695">
        <f t="shared" si="96"/>
        <v>8382</v>
      </c>
      <c r="G695" t="str">
        <f t="shared" si="97"/>
        <v>LAKE</v>
      </c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</row>
    <row r="696" spans="1:49" x14ac:dyDescent="0.25">
      <c r="A696" s="6">
        <v>2027</v>
      </c>
      <c r="B696" s="4" t="s">
        <v>68</v>
      </c>
      <c r="C696" s="6">
        <v>396.75099999999998</v>
      </c>
      <c r="D696" t="str">
        <f t="shared" si="95"/>
        <v>OR</v>
      </c>
      <c r="E696" s="6">
        <v>2027</v>
      </c>
      <c r="F696">
        <f t="shared" si="96"/>
        <v>396751</v>
      </c>
      <c r="G696" t="str">
        <f t="shared" si="97"/>
        <v>LANE</v>
      </c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</row>
    <row r="697" spans="1:49" x14ac:dyDescent="0.25">
      <c r="A697" s="6">
        <v>2027</v>
      </c>
      <c r="B697" s="4" t="s">
        <v>69</v>
      </c>
      <c r="C697" s="6">
        <v>52.944000000000003</v>
      </c>
      <c r="D697" t="str">
        <f t="shared" si="95"/>
        <v>OR</v>
      </c>
      <c r="E697" s="6">
        <v>2027</v>
      </c>
      <c r="F697">
        <f t="shared" si="96"/>
        <v>52944</v>
      </c>
      <c r="G697" t="str">
        <f t="shared" si="97"/>
        <v>LINCOLN</v>
      </c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</row>
    <row r="698" spans="1:49" x14ac:dyDescent="0.25">
      <c r="A698" s="6">
        <v>2027</v>
      </c>
      <c r="B698" s="4" t="s">
        <v>70</v>
      </c>
      <c r="C698" s="6">
        <v>131.08099999999999</v>
      </c>
      <c r="D698" t="str">
        <f t="shared" si="95"/>
        <v>OR</v>
      </c>
      <c r="E698" s="6">
        <v>2027</v>
      </c>
      <c r="F698">
        <f t="shared" si="96"/>
        <v>131081</v>
      </c>
      <c r="G698" t="str">
        <f t="shared" si="97"/>
        <v>LINN</v>
      </c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</row>
    <row r="699" spans="1:49" x14ac:dyDescent="0.25">
      <c r="A699" s="6">
        <v>2027</v>
      </c>
      <c r="B699" s="4" t="s">
        <v>71</v>
      </c>
      <c r="C699" s="6">
        <v>30.966000000000001</v>
      </c>
      <c r="D699" t="str">
        <f t="shared" si="95"/>
        <v>OR</v>
      </c>
      <c r="E699" s="6">
        <v>2027</v>
      </c>
      <c r="F699">
        <f t="shared" si="96"/>
        <v>30966</v>
      </c>
      <c r="G699" t="str">
        <f t="shared" si="97"/>
        <v>MALHEUR</v>
      </c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</row>
    <row r="700" spans="1:49" x14ac:dyDescent="0.25">
      <c r="A700" s="6">
        <v>2027</v>
      </c>
      <c r="B700" s="4" t="s">
        <v>72</v>
      </c>
      <c r="C700" s="6">
        <v>364.80500000000001</v>
      </c>
      <c r="D700" t="str">
        <f t="shared" si="95"/>
        <v>OR</v>
      </c>
      <c r="E700" s="6">
        <v>2027</v>
      </c>
      <c r="F700">
        <f t="shared" si="96"/>
        <v>364805</v>
      </c>
      <c r="G700" t="str">
        <f t="shared" si="97"/>
        <v>MARION</v>
      </c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</row>
    <row r="701" spans="1:49" x14ac:dyDescent="0.25">
      <c r="A701" s="6">
        <v>2027</v>
      </c>
      <c r="B701" s="4" t="s">
        <v>73</v>
      </c>
      <c r="C701" s="6">
        <v>12.115</v>
      </c>
      <c r="D701" t="str">
        <f t="shared" si="95"/>
        <v>OR</v>
      </c>
      <c r="E701" s="6">
        <v>2027</v>
      </c>
      <c r="F701">
        <f t="shared" si="96"/>
        <v>12115</v>
      </c>
      <c r="G701" t="str">
        <f t="shared" si="97"/>
        <v>MORROW</v>
      </c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</row>
    <row r="702" spans="1:49" x14ac:dyDescent="0.25">
      <c r="A702" s="6">
        <v>2027</v>
      </c>
      <c r="B702" s="4" t="s">
        <v>74</v>
      </c>
      <c r="C702" s="6">
        <v>840.20699999999999</v>
      </c>
      <c r="D702" t="str">
        <f t="shared" si="95"/>
        <v>OR</v>
      </c>
      <c r="E702" s="6">
        <v>2027</v>
      </c>
      <c r="F702">
        <f t="shared" si="96"/>
        <v>840207</v>
      </c>
      <c r="G702" t="str">
        <f t="shared" si="97"/>
        <v>MULTNOMAH</v>
      </c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</row>
    <row r="703" spans="1:49" x14ac:dyDescent="0.25">
      <c r="A703" s="6">
        <v>2027</v>
      </c>
      <c r="B703" s="4" t="s">
        <v>75</v>
      </c>
      <c r="C703" s="6">
        <v>91.572999999999993</v>
      </c>
      <c r="D703" t="str">
        <f t="shared" si="95"/>
        <v>OR</v>
      </c>
      <c r="E703" s="6">
        <v>2027</v>
      </c>
      <c r="F703">
        <f t="shared" si="96"/>
        <v>91573</v>
      </c>
      <c r="G703" t="str">
        <f t="shared" si="97"/>
        <v>POLK</v>
      </c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</row>
    <row r="704" spans="1:49" x14ac:dyDescent="0.25">
      <c r="A704" s="6">
        <v>2027</v>
      </c>
      <c r="B704" s="4" t="s">
        <v>76</v>
      </c>
      <c r="C704" s="6">
        <v>1.5980000000000001</v>
      </c>
      <c r="D704" t="str">
        <f t="shared" si="95"/>
        <v>OR</v>
      </c>
      <c r="E704" s="6">
        <v>2027</v>
      </c>
      <c r="F704">
        <f t="shared" si="96"/>
        <v>1598</v>
      </c>
      <c r="G704" t="str">
        <f t="shared" si="97"/>
        <v>SHERMAN</v>
      </c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</row>
    <row r="705" spans="1:49" x14ac:dyDescent="0.25">
      <c r="A705" s="6">
        <v>2027</v>
      </c>
      <c r="B705" s="4" t="s">
        <v>77</v>
      </c>
      <c r="C705" s="6">
        <v>27.178999999999998</v>
      </c>
      <c r="D705" t="str">
        <f t="shared" si="95"/>
        <v>OR</v>
      </c>
      <c r="E705" s="6">
        <v>2027</v>
      </c>
      <c r="F705">
        <f t="shared" si="96"/>
        <v>27179</v>
      </c>
      <c r="G705" t="str">
        <f t="shared" si="97"/>
        <v>TILLAMOOK</v>
      </c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</row>
    <row r="706" spans="1:49" x14ac:dyDescent="0.25">
      <c r="A706" s="6">
        <v>2027</v>
      </c>
      <c r="B706" s="4" t="s">
        <v>78</v>
      </c>
      <c r="C706" s="6">
        <v>82.491</v>
      </c>
      <c r="D706" t="str">
        <f t="shared" ref="D706:D769" si="98">RIGHT(B706,2)</f>
        <v>OR</v>
      </c>
      <c r="E706" s="6">
        <v>2027</v>
      </c>
      <c r="F706">
        <f t="shared" si="96"/>
        <v>82491</v>
      </c>
      <c r="G706" t="str">
        <f t="shared" si="97"/>
        <v>UMATILLA</v>
      </c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</row>
    <row r="707" spans="1:49" x14ac:dyDescent="0.25">
      <c r="A707" s="6">
        <v>2027</v>
      </c>
      <c r="B707" s="4" t="s">
        <v>79</v>
      </c>
      <c r="C707" s="6">
        <v>26.725000000000001</v>
      </c>
      <c r="D707" t="str">
        <f t="shared" si="98"/>
        <v>OR</v>
      </c>
      <c r="E707" s="6">
        <v>2027</v>
      </c>
      <c r="F707">
        <f t="shared" ref="F707:F770" si="99">C707*1000</f>
        <v>26725</v>
      </c>
      <c r="G707" t="str">
        <f t="shared" ref="G707:G770" si="100">LEFT(B707,LEN(B707)-4)</f>
        <v>UNION</v>
      </c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</row>
    <row r="708" spans="1:49" x14ac:dyDescent="0.25">
      <c r="A708" s="6">
        <v>2027</v>
      </c>
      <c r="B708" s="4" t="s">
        <v>80</v>
      </c>
      <c r="C708" s="6">
        <v>7.1029999999999998</v>
      </c>
      <c r="D708" t="str">
        <f t="shared" si="98"/>
        <v>OR</v>
      </c>
      <c r="E708" s="6">
        <v>2027</v>
      </c>
      <c r="F708">
        <f t="shared" si="99"/>
        <v>7103</v>
      </c>
      <c r="G708" t="str">
        <f t="shared" si="100"/>
        <v>WALLOWA</v>
      </c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</row>
    <row r="709" spans="1:49" x14ac:dyDescent="0.25">
      <c r="A709" s="6">
        <v>2027</v>
      </c>
      <c r="B709" s="4" t="s">
        <v>81</v>
      </c>
      <c r="C709" s="6">
        <v>27.477</v>
      </c>
      <c r="D709" t="str">
        <f t="shared" si="98"/>
        <v>OR</v>
      </c>
      <c r="E709" s="6">
        <v>2027</v>
      </c>
      <c r="F709">
        <f t="shared" si="99"/>
        <v>27477</v>
      </c>
      <c r="G709" t="str">
        <f t="shared" si="100"/>
        <v>WASCO</v>
      </c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</row>
    <row r="710" spans="1:49" x14ac:dyDescent="0.25">
      <c r="A710" s="6">
        <v>2027</v>
      </c>
      <c r="B710" s="4" t="s">
        <v>82</v>
      </c>
      <c r="C710" s="6">
        <v>710.08900000000006</v>
      </c>
      <c r="D710" t="str">
        <f t="shared" si="98"/>
        <v>OR</v>
      </c>
      <c r="E710" s="6">
        <v>2027</v>
      </c>
      <c r="F710">
        <f t="shared" si="99"/>
        <v>710089</v>
      </c>
      <c r="G710" t="str">
        <f t="shared" si="100"/>
        <v>WASHINGTON</v>
      </c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</row>
    <row r="711" spans="1:49" x14ac:dyDescent="0.25">
      <c r="A711" s="6">
        <v>2027</v>
      </c>
      <c r="B711" s="4" t="s">
        <v>83</v>
      </c>
      <c r="C711" s="6">
        <v>1.3240000000000001</v>
      </c>
      <c r="D711" t="str">
        <f t="shared" si="98"/>
        <v>OR</v>
      </c>
      <c r="E711" s="6">
        <v>2027</v>
      </c>
      <c r="F711">
        <f t="shared" si="99"/>
        <v>1324</v>
      </c>
      <c r="G711" t="str">
        <f t="shared" si="100"/>
        <v>WHEELER</v>
      </c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</row>
    <row r="712" spans="1:49" x14ac:dyDescent="0.25">
      <c r="A712" s="6">
        <v>2027</v>
      </c>
      <c r="B712" s="4" t="s">
        <v>84</v>
      </c>
      <c r="C712" s="6">
        <v>115.584</v>
      </c>
      <c r="D712" t="str">
        <f t="shared" si="98"/>
        <v>OR</v>
      </c>
      <c r="E712" s="6">
        <v>2027</v>
      </c>
      <c r="F712">
        <f t="shared" si="99"/>
        <v>115584</v>
      </c>
      <c r="G712" t="str">
        <f t="shared" si="100"/>
        <v>YAMHILL</v>
      </c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</row>
    <row r="713" spans="1:49" x14ac:dyDescent="0.25">
      <c r="A713" s="6">
        <v>2027</v>
      </c>
      <c r="B713" s="4" t="s">
        <v>85</v>
      </c>
      <c r="C713" s="6">
        <v>20.382999999999999</v>
      </c>
      <c r="D713" t="str">
        <f t="shared" si="98"/>
        <v>WA</v>
      </c>
      <c r="E713" s="6">
        <v>2027</v>
      </c>
      <c r="F713">
        <f t="shared" si="99"/>
        <v>20383</v>
      </c>
      <c r="G713" t="str">
        <f t="shared" si="100"/>
        <v>ADAMS</v>
      </c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</row>
    <row r="714" spans="1:49" x14ac:dyDescent="0.25">
      <c r="A714" s="6">
        <v>2027</v>
      </c>
      <c r="B714" s="4" t="s">
        <v>86</v>
      </c>
      <c r="C714" s="6">
        <v>24.76</v>
      </c>
      <c r="D714" t="str">
        <f t="shared" si="98"/>
        <v>WA</v>
      </c>
      <c r="E714" s="6">
        <v>2027</v>
      </c>
      <c r="F714">
        <f t="shared" si="99"/>
        <v>24760</v>
      </c>
      <c r="G714" t="str">
        <f t="shared" si="100"/>
        <v>ASOTIN</v>
      </c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</row>
    <row r="715" spans="1:49" x14ac:dyDescent="0.25">
      <c r="A715" s="6">
        <v>2027</v>
      </c>
      <c r="B715" s="4" t="s">
        <v>87</v>
      </c>
      <c r="C715" s="6">
        <v>231.40199999999999</v>
      </c>
      <c r="D715" t="str">
        <f t="shared" si="98"/>
        <v>WA</v>
      </c>
      <c r="E715" s="6">
        <v>2027</v>
      </c>
      <c r="F715">
        <f t="shared" si="99"/>
        <v>231402</v>
      </c>
      <c r="G715" t="str">
        <f t="shared" si="100"/>
        <v>BENTON</v>
      </c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</row>
    <row r="716" spans="1:49" x14ac:dyDescent="0.25">
      <c r="A716" s="6">
        <v>2027</v>
      </c>
      <c r="B716" s="4" t="s">
        <v>88</v>
      </c>
      <c r="C716" s="6">
        <v>85.233999999999995</v>
      </c>
      <c r="D716" t="str">
        <f t="shared" si="98"/>
        <v>WA</v>
      </c>
      <c r="E716" s="6">
        <v>2027</v>
      </c>
      <c r="F716">
        <f t="shared" si="99"/>
        <v>85234</v>
      </c>
      <c r="G716" t="str">
        <f t="shared" si="100"/>
        <v>CHELAN</v>
      </c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</row>
    <row r="717" spans="1:49" x14ac:dyDescent="0.25">
      <c r="A717" s="6">
        <v>2027</v>
      </c>
      <c r="B717" s="4" t="s">
        <v>89</v>
      </c>
      <c r="C717" s="6">
        <v>84.787000000000006</v>
      </c>
      <c r="D717" t="str">
        <f t="shared" si="98"/>
        <v>WA</v>
      </c>
      <c r="E717" s="6">
        <v>2027</v>
      </c>
      <c r="F717">
        <f t="shared" si="99"/>
        <v>84787</v>
      </c>
      <c r="G717" t="str">
        <f t="shared" si="100"/>
        <v>CLALLAM</v>
      </c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</row>
    <row r="718" spans="1:49" x14ac:dyDescent="0.25">
      <c r="A718" s="6">
        <v>2027</v>
      </c>
      <c r="B718" s="4" t="s">
        <v>90</v>
      </c>
      <c r="C718" s="6">
        <v>594.04999999999995</v>
      </c>
      <c r="D718" t="str">
        <f t="shared" si="98"/>
        <v>WA</v>
      </c>
      <c r="E718" s="6">
        <v>2027</v>
      </c>
      <c r="F718">
        <f t="shared" si="99"/>
        <v>594050</v>
      </c>
      <c r="G718" t="str">
        <f t="shared" si="100"/>
        <v>CLARK</v>
      </c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</row>
    <row r="719" spans="1:49" x14ac:dyDescent="0.25">
      <c r="A719" s="6">
        <v>2027</v>
      </c>
      <c r="B719" s="4" t="s">
        <v>91</v>
      </c>
      <c r="C719" s="6">
        <v>3.875</v>
      </c>
      <c r="D719" t="str">
        <f t="shared" si="98"/>
        <v>WA</v>
      </c>
      <c r="E719" s="6">
        <v>2027</v>
      </c>
      <c r="F719">
        <f t="shared" si="99"/>
        <v>3875</v>
      </c>
      <c r="G719" t="str">
        <f t="shared" si="100"/>
        <v>COLUMBIA</v>
      </c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</row>
    <row r="720" spans="1:49" x14ac:dyDescent="0.25">
      <c r="A720" s="6">
        <v>2027</v>
      </c>
      <c r="B720" s="4" t="s">
        <v>92</v>
      </c>
      <c r="C720" s="6">
        <v>110.65600000000001</v>
      </c>
      <c r="D720" t="str">
        <f t="shared" si="98"/>
        <v>WA</v>
      </c>
      <c r="E720" s="6">
        <v>2027</v>
      </c>
      <c r="F720">
        <f t="shared" si="99"/>
        <v>110656</v>
      </c>
      <c r="G720" t="str">
        <f t="shared" si="100"/>
        <v>COWLITZ</v>
      </c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</row>
    <row r="721" spans="1:49" x14ac:dyDescent="0.25">
      <c r="A721" s="6">
        <v>2027</v>
      </c>
      <c r="B721" s="4" t="s">
        <v>93</v>
      </c>
      <c r="C721" s="6">
        <v>46.814999999999998</v>
      </c>
      <c r="D721" t="str">
        <f t="shared" si="98"/>
        <v>WA</v>
      </c>
      <c r="E721" s="6">
        <v>2027</v>
      </c>
      <c r="F721">
        <f t="shared" si="99"/>
        <v>46815</v>
      </c>
      <c r="G721" t="str">
        <f t="shared" si="100"/>
        <v>DOUGLAS</v>
      </c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</row>
    <row r="722" spans="1:49" x14ac:dyDescent="0.25">
      <c r="A722" s="6">
        <v>2027</v>
      </c>
      <c r="B722" s="4" t="s">
        <v>94</v>
      </c>
      <c r="C722" s="6">
        <v>8.0630000000000006</v>
      </c>
      <c r="D722" t="str">
        <f t="shared" si="98"/>
        <v>WA</v>
      </c>
      <c r="E722" s="6">
        <v>2027</v>
      </c>
      <c r="F722">
        <f t="shared" si="99"/>
        <v>8063.0000000000009</v>
      </c>
      <c r="G722" t="str">
        <f t="shared" si="100"/>
        <v>FERRY</v>
      </c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</row>
    <row r="723" spans="1:49" x14ac:dyDescent="0.25">
      <c r="A723" s="6">
        <v>2027</v>
      </c>
      <c r="B723" s="4" t="s">
        <v>95</v>
      </c>
      <c r="C723" s="6">
        <v>105.48099999999999</v>
      </c>
      <c r="D723" t="str">
        <f t="shared" si="98"/>
        <v>WA</v>
      </c>
      <c r="E723" s="6">
        <v>2027</v>
      </c>
      <c r="F723">
        <f t="shared" si="99"/>
        <v>105481</v>
      </c>
      <c r="G723" t="str">
        <f t="shared" si="100"/>
        <v>FRANKLIN</v>
      </c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</row>
    <row r="724" spans="1:49" x14ac:dyDescent="0.25">
      <c r="A724" s="6">
        <v>2027</v>
      </c>
      <c r="B724" s="4" t="s">
        <v>96</v>
      </c>
      <c r="C724" s="6">
        <v>2.165</v>
      </c>
      <c r="D724" t="str">
        <f t="shared" si="98"/>
        <v>WA</v>
      </c>
      <c r="E724" s="6">
        <v>2027</v>
      </c>
      <c r="F724">
        <f t="shared" si="99"/>
        <v>2165</v>
      </c>
      <c r="G724" t="str">
        <f t="shared" si="100"/>
        <v>GARFIELD</v>
      </c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</row>
    <row r="725" spans="1:49" x14ac:dyDescent="0.25">
      <c r="A725" s="6">
        <v>2027</v>
      </c>
      <c r="B725" s="4" t="s">
        <v>97</v>
      </c>
      <c r="C725" s="6">
        <v>109.03700000000001</v>
      </c>
      <c r="D725" t="str">
        <f t="shared" si="98"/>
        <v>WA</v>
      </c>
      <c r="E725" s="6">
        <v>2027</v>
      </c>
      <c r="F725">
        <f t="shared" si="99"/>
        <v>109037</v>
      </c>
      <c r="G725" t="str">
        <f t="shared" si="100"/>
        <v>GRANT</v>
      </c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</row>
    <row r="726" spans="1:49" x14ac:dyDescent="0.25">
      <c r="A726" s="6">
        <v>2027</v>
      </c>
      <c r="B726" s="4" t="s">
        <v>98</v>
      </c>
      <c r="C726" s="6">
        <v>75.575000000000003</v>
      </c>
      <c r="D726" t="str">
        <f t="shared" si="98"/>
        <v>WA</v>
      </c>
      <c r="E726" s="6">
        <v>2027</v>
      </c>
      <c r="F726">
        <f t="shared" si="99"/>
        <v>75575</v>
      </c>
      <c r="G726" t="str">
        <f t="shared" si="100"/>
        <v>GRAYS HARBOR</v>
      </c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</row>
    <row r="727" spans="1:49" x14ac:dyDescent="0.25">
      <c r="A727" s="6">
        <v>2027</v>
      </c>
      <c r="B727" s="4" t="s">
        <v>99</v>
      </c>
      <c r="C727" s="6">
        <v>89.652000000000001</v>
      </c>
      <c r="D727" t="str">
        <f t="shared" si="98"/>
        <v>WA</v>
      </c>
      <c r="E727" s="6">
        <v>2027</v>
      </c>
      <c r="F727">
        <f t="shared" si="99"/>
        <v>89652</v>
      </c>
      <c r="G727" t="str">
        <f t="shared" si="100"/>
        <v>ISLAND</v>
      </c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</row>
    <row r="728" spans="1:49" x14ac:dyDescent="0.25">
      <c r="A728" s="6">
        <v>2027</v>
      </c>
      <c r="B728" s="4" t="s">
        <v>100</v>
      </c>
      <c r="C728" s="6">
        <v>33.396999999999998</v>
      </c>
      <c r="D728" t="str">
        <f t="shared" si="98"/>
        <v>WA</v>
      </c>
      <c r="E728" s="6">
        <v>2027</v>
      </c>
      <c r="F728">
        <f t="shared" si="99"/>
        <v>33397</v>
      </c>
      <c r="G728" t="str">
        <f t="shared" si="100"/>
        <v>JEFFERSON</v>
      </c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</row>
    <row r="729" spans="1:49" x14ac:dyDescent="0.25">
      <c r="A729" s="6">
        <v>2027</v>
      </c>
      <c r="B729" s="4" t="s">
        <v>101</v>
      </c>
      <c r="C729" s="6">
        <v>2492.259</v>
      </c>
      <c r="D729" t="str">
        <f t="shared" si="98"/>
        <v>WA</v>
      </c>
      <c r="E729" s="6">
        <v>2027</v>
      </c>
      <c r="F729">
        <f t="shared" si="99"/>
        <v>2492259</v>
      </c>
      <c r="G729" t="str">
        <f t="shared" si="100"/>
        <v>KING</v>
      </c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</row>
    <row r="730" spans="1:49" x14ac:dyDescent="0.25">
      <c r="A730" s="6">
        <v>2027</v>
      </c>
      <c r="B730" s="4" t="s">
        <v>102</v>
      </c>
      <c r="C730" s="6">
        <v>300.72300000000001</v>
      </c>
      <c r="D730" t="str">
        <f t="shared" si="98"/>
        <v>WA</v>
      </c>
      <c r="E730" s="6">
        <v>2027</v>
      </c>
      <c r="F730">
        <f t="shared" si="99"/>
        <v>300723</v>
      </c>
      <c r="G730" t="str">
        <f t="shared" si="100"/>
        <v>KITSAP</v>
      </c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</row>
    <row r="731" spans="1:49" x14ac:dyDescent="0.25">
      <c r="A731" s="6">
        <v>2027</v>
      </c>
      <c r="B731" s="4" t="s">
        <v>103</v>
      </c>
      <c r="C731" s="6">
        <v>48.234999999999999</v>
      </c>
      <c r="D731" t="str">
        <f t="shared" si="98"/>
        <v>WA</v>
      </c>
      <c r="E731" s="6">
        <v>2027</v>
      </c>
      <c r="F731">
        <f t="shared" si="99"/>
        <v>48235</v>
      </c>
      <c r="G731" t="str">
        <f t="shared" si="100"/>
        <v>KITTITAS</v>
      </c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</row>
    <row r="732" spans="1:49" x14ac:dyDescent="0.25">
      <c r="A732" s="6">
        <v>2027</v>
      </c>
      <c r="B732" s="4" t="s">
        <v>104</v>
      </c>
      <c r="C732" s="6">
        <v>23.452000000000002</v>
      </c>
      <c r="D732" t="str">
        <f t="shared" si="98"/>
        <v>WA</v>
      </c>
      <c r="E732" s="6">
        <v>2027</v>
      </c>
      <c r="F732">
        <f t="shared" si="99"/>
        <v>23452</v>
      </c>
      <c r="G732" t="str">
        <f t="shared" si="100"/>
        <v>KLICKITAT</v>
      </c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</row>
    <row r="733" spans="1:49" x14ac:dyDescent="0.25">
      <c r="A733" s="6">
        <v>2027</v>
      </c>
      <c r="B733" s="4" t="s">
        <v>105</v>
      </c>
      <c r="C733" s="6">
        <v>83.61</v>
      </c>
      <c r="D733" t="str">
        <f t="shared" si="98"/>
        <v>WA</v>
      </c>
      <c r="E733" s="6">
        <v>2027</v>
      </c>
      <c r="F733">
        <f t="shared" si="99"/>
        <v>83610</v>
      </c>
      <c r="G733" t="str">
        <f t="shared" si="100"/>
        <v>LEWIS</v>
      </c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</row>
    <row r="734" spans="1:49" x14ac:dyDescent="0.25">
      <c r="A734" s="6">
        <v>2027</v>
      </c>
      <c r="B734" s="4" t="s">
        <v>106</v>
      </c>
      <c r="C734" s="6">
        <v>10.622999999999999</v>
      </c>
      <c r="D734" t="str">
        <f t="shared" si="98"/>
        <v>WA</v>
      </c>
      <c r="E734" s="6">
        <v>2027</v>
      </c>
      <c r="F734">
        <f t="shared" si="99"/>
        <v>10623</v>
      </c>
      <c r="G734" t="str">
        <f t="shared" si="100"/>
        <v>LINCOLN</v>
      </c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</row>
    <row r="735" spans="1:49" x14ac:dyDescent="0.25">
      <c r="A735" s="6">
        <v>2027</v>
      </c>
      <c r="B735" s="4" t="s">
        <v>107</v>
      </c>
      <c r="C735" s="6">
        <v>68.573999999999998</v>
      </c>
      <c r="D735" t="str">
        <f t="shared" si="98"/>
        <v>WA</v>
      </c>
      <c r="E735" s="6">
        <v>2027</v>
      </c>
      <c r="F735">
        <f t="shared" si="99"/>
        <v>68574</v>
      </c>
      <c r="G735" t="str">
        <f t="shared" si="100"/>
        <v>MASON</v>
      </c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</row>
    <row r="736" spans="1:49" x14ac:dyDescent="0.25">
      <c r="A736" s="6">
        <v>2027</v>
      </c>
      <c r="B736" s="4" t="s">
        <v>108</v>
      </c>
      <c r="C736" s="6">
        <v>44.262</v>
      </c>
      <c r="D736" t="str">
        <f t="shared" si="98"/>
        <v>WA</v>
      </c>
      <c r="E736" s="6">
        <v>2027</v>
      </c>
      <c r="F736">
        <f t="shared" si="99"/>
        <v>44262</v>
      </c>
      <c r="G736" t="str">
        <f t="shared" si="100"/>
        <v>OKANOGAN</v>
      </c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</row>
    <row r="737" spans="1:49" x14ac:dyDescent="0.25">
      <c r="A737" s="6">
        <v>2027</v>
      </c>
      <c r="B737" s="4" t="s">
        <v>109</v>
      </c>
      <c r="C737" s="6">
        <v>22.484999999999999</v>
      </c>
      <c r="D737" t="str">
        <f t="shared" si="98"/>
        <v>WA</v>
      </c>
      <c r="E737" s="6">
        <v>2027</v>
      </c>
      <c r="F737">
        <f t="shared" si="99"/>
        <v>22485</v>
      </c>
      <c r="G737" t="str">
        <f t="shared" si="100"/>
        <v>PACIFIC</v>
      </c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</row>
    <row r="738" spans="1:49" x14ac:dyDescent="0.25">
      <c r="A738" s="6">
        <v>2027</v>
      </c>
      <c r="B738" s="4" t="s">
        <v>110</v>
      </c>
      <c r="C738" s="6">
        <v>14.442</v>
      </c>
      <c r="D738" t="str">
        <f t="shared" si="98"/>
        <v>WA</v>
      </c>
      <c r="E738" s="6">
        <v>2027</v>
      </c>
      <c r="F738">
        <f t="shared" si="99"/>
        <v>14442</v>
      </c>
      <c r="G738" t="str">
        <f t="shared" si="100"/>
        <v>PEND OREILLE</v>
      </c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</row>
    <row r="739" spans="1:49" x14ac:dyDescent="0.25">
      <c r="A739" s="6">
        <v>2027</v>
      </c>
      <c r="B739" s="4" t="s">
        <v>111</v>
      </c>
      <c r="C739" s="6">
        <v>982.33900000000006</v>
      </c>
      <c r="D739" t="str">
        <f t="shared" si="98"/>
        <v>WA</v>
      </c>
      <c r="E739" s="6">
        <v>2027</v>
      </c>
      <c r="F739">
        <f t="shared" si="99"/>
        <v>982339</v>
      </c>
      <c r="G739" t="str">
        <f t="shared" si="100"/>
        <v>PIERCE</v>
      </c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</row>
    <row r="740" spans="1:49" x14ac:dyDescent="0.25">
      <c r="A740" s="6">
        <v>2027</v>
      </c>
      <c r="B740" s="4" t="s">
        <v>112</v>
      </c>
      <c r="C740" s="6">
        <v>19.204000000000001</v>
      </c>
      <c r="D740" t="str">
        <f t="shared" si="98"/>
        <v>WA</v>
      </c>
      <c r="E740" s="6">
        <v>2027</v>
      </c>
      <c r="F740">
        <f t="shared" si="99"/>
        <v>19204</v>
      </c>
      <c r="G740" t="str">
        <f t="shared" si="100"/>
        <v>SAN JUAN</v>
      </c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</row>
    <row r="741" spans="1:49" x14ac:dyDescent="0.25">
      <c r="A741" s="6">
        <v>2027</v>
      </c>
      <c r="B741" s="4" t="s">
        <v>113</v>
      </c>
      <c r="C741" s="6">
        <v>141.636</v>
      </c>
      <c r="D741" t="str">
        <f t="shared" si="98"/>
        <v>WA</v>
      </c>
      <c r="E741" s="6">
        <v>2027</v>
      </c>
      <c r="F741">
        <f t="shared" si="99"/>
        <v>141636</v>
      </c>
      <c r="G741" t="str">
        <f t="shared" si="100"/>
        <v>SKAGIT</v>
      </c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</row>
    <row r="742" spans="1:49" x14ac:dyDescent="0.25">
      <c r="A742" s="6">
        <v>2027</v>
      </c>
      <c r="B742" s="4" t="s">
        <v>114</v>
      </c>
      <c r="C742" s="6">
        <v>12.41</v>
      </c>
      <c r="D742" t="str">
        <f t="shared" si="98"/>
        <v>WA</v>
      </c>
      <c r="E742" s="6">
        <v>2027</v>
      </c>
      <c r="F742">
        <f t="shared" si="99"/>
        <v>12410</v>
      </c>
      <c r="G742" t="str">
        <f t="shared" si="100"/>
        <v>SKAMANIA</v>
      </c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</row>
    <row r="743" spans="1:49" x14ac:dyDescent="0.25">
      <c r="A743" s="6">
        <v>2027</v>
      </c>
      <c r="B743" s="4" t="s">
        <v>115</v>
      </c>
      <c r="C743" s="6">
        <v>901.46</v>
      </c>
      <c r="D743" t="str">
        <f t="shared" si="98"/>
        <v>WA</v>
      </c>
      <c r="E743" s="6">
        <v>2027</v>
      </c>
      <c r="F743">
        <f t="shared" si="99"/>
        <v>901460</v>
      </c>
      <c r="G743" t="str">
        <f t="shared" si="100"/>
        <v>SNOHOMISH</v>
      </c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</row>
    <row r="744" spans="1:49" x14ac:dyDescent="0.25">
      <c r="A744" s="6">
        <v>2027</v>
      </c>
      <c r="B744" s="4" t="s">
        <v>116</v>
      </c>
      <c r="C744" s="6">
        <v>541.94100000000003</v>
      </c>
      <c r="D744" t="str">
        <f t="shared" si="98"/>
        <v>WA</v>
      </c>
      <c r="E744" s="6">
        <v>2027</v>
      </c>
      <c r="F744">
        <f t="shared" si="99"/>
        <v>541941</v>
      </c>
      <c r="G744" t="str">
        <f t="shared" si="100"/>
        <v>SPOKANE</v>
      </c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</row>
    <row r="745" spans="1:49" x14ac:dyDescent="0.25">
      <c r="A745" s="6">
        <v>2027</v>
      </c>
      <c r="B745" s="4" t="s">
        <v>117</v>
      </c>
      <c r="C745" s="6">
        <v>48.000999999999998</v>
      </c>
      <c r="D745" t="str">
        <f t="shared" si="98"/>
        <v>WA</v>
      </c>
      <c r="E745" s="6">
        <v>2027</v>
      </c>
      <c r="F745">
        <f t="shared" si="99"/>
        <v>48001</v>
      </c>
      <c r="G745" t="str">
        <f t="shared" si="100"/>
        <v>STEVENS</v>
      </c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</row>
    <row r="746" spans="1:49" x14ac:dyDescent="0.25">
      <c r="A746" s="6">
        <v>2027</v>
      </c>
      <c r="B746" s="4" t="s">
        <v>118</v>
      </c>
      <c r="C746" s="6">
        <v>318.524</v>
      </c>
      <c r="D746" t="str">
        <f t="shared" si="98"/>
        <v>WA</v>
      </c>
      <c r="E746" s="6">
        <v>2027</v>
      </c>
      <c r="F746">
        <f t="shared" si="99"/>
        <v>318524</v>
      </c>
      <c r="G746" t="str">
        <f t="shared" si="100"/>
        <v>THURSTON</v>
      </c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</row>
    <row r="747" spans="1:49" x14ac:dyDescent="0.25">
      <c r="A747" s="6">
        <v>2027</v>
      </c>
      <c r="B747" s="4" t="s">
        <v>119</v>
      </c>
      <c r="C747" s="6">
        <v>4.2329999999999997</v>
      </c>
      <c r="D747" t="str">
        <f t="shared" si="98"/>
        <v>WA</v>
      </c>
      <c r="E747" s="6">
        <v>2027</v>
      </c>
      <c r="F747">
        <f t="shared" si="99"/>
        <v>4233</v>
      </c>
      <c r="G747" t="str">
        <f t="shared" si="100"/>
        <v>WAHKIAKUM</v>
      </c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</row>
    <row r="748" spans="1:49" x14ac:dyDescent="0.25">
      <c r="A748" s="6">
        <v>2027</v>
      </c>
      <c r="B748" s="4" t="s">
        <v>120</v>
      </c>
      <c r="C748" s="6">
        <v>68.233000000000004</v>
      </c>
      <c r="D748" t="str">
        <f t="shared" si="98"/>
        <v>WA</v>
      </c>
      <c r="E748" s="6">
        <v>2027</v>
      </c>
      <c r="F748">
        <f t="shared" si="99"/>
        <v>68233</v>
      </c>
      <c r="G748" t="str">
        <f t="shared" si="100"/>
        <v>WALLA WALLA</v>
      </c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</row>
    <row r="749" spans="1:49" x14ac:dyDescent="0.25">
      <c r="A749" s="6">
        <v>2027</v>
      </c>
      <c r="B749" s="4" t="s">
        <v>121</v>
      </c>
      <c r="C749" s="6">
        <v>249.386</v>
      </c>
      <c r="D749" t="str">
        <f t="shared" si="98"/>
        <v>WA</v>
      </c>
      <c r="E749" s="6">
        <v>2027</v>
      </c>
      <c r="F749">
        <f t="shared" si="99"/>
        <v>249386</v>
      </c>
      <c r="G749" t="str">
        <f t="shared" si="100"/>
        <v>WHATCOM</v>
      </c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</row>
    <row r="750" spans="1:49" x14ac:dyDescent="0.25">
      <c r="A750" s="6">
        <v>2027</v>
      </c>
      <c r="B750" s="4" t="s">
        <v>122</v>
      </c>
      <c r="C750" s="6">
        <v>51.009</v>
      </c>
      <c r="D750" t="str">
        <f t="shared" si="98"/>
        <v>WA</v>
      </c>
      <c r="E750" s="6">
        <v>2027</v>
      </c>
      <c r="F750">
        <f t="shared" si="99"/>
        <v>51009</v>
      </c>
      <c r="G750" t="str">
        <f t="shared" si="100"/>
        <v>WHITMAN</v>
      </c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</row>
    <row r="751" spans="1:49" x14ac:dyDescent="0.25">
      <c r="A751" s="6">
        <v>2027</v>
      </c>
      <c r="B751" s="4" t="s">
        <v>123</v>
      </c>
      <c r="C751" s="6">
        <v>266.45800000000003</v>
      </c>
      <c r="D751" t="str">
        <f t="shared" si="98"/>
        <v>WA</v>
      </c>
      <c r="E751" s="6">
        <v>2027</v>
      </c>
      <c r="F751">
        <f t="shared" si="99"/>
        <v>266458</v>
      </c>
      <c r="G751" t="str">
        <f t="shared" si="100"/>
        <v>YAKIMA</v>
      </c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</row>
    <row r="752" spans="1:49" x14ac:dyDescent="0.25">
      <c r="A752" s="6">
        <v>2028</v>
      </c>
      <c r="B752" s="4" t="s">
        <v>49</v>
      </c>
      <c r="C752" s="6">
        <v>16.54</v>
      </c>
      <c r="D752" t="str">
        <f t="shared" si="98"/>
        <v>OR</v>
      </c>
      <c r="E752" s="6">
        <v>2028</v>
      </c>
      <c r="F752">
        <f t="shared" si="99"/>
        <v>16540</v>
      </c>
      <c r="G752" t="str">
        <f t="shared" si="100"/>
        <v>BAKER</v>
      </c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</row>
    <row r="753" spans="1:49" x14ac:dyDescent="0.25">
      <c r="A753" s="6">
        <v>2028</v>
      </c>
      <c r="B753" s="4" t="s">
        <v>50</v>
      </c>
      <c r="C753" s="6">
        <v>101.73099999999999</v>
      </c>
      <c r="D753" t="str">
        <f t="shared" si="98"/>
        <v>OR</v>
      </c>
      <c r="E753" s="6">
        <v>2028</v>
      </c>
      <c r="F753">
        <f t="shared" si="99"/>
        <v>101731</v>
      </c>
      <c r="G753" t="str">
        <f t="shared" si="100"/>
        <v>BENTON</v>
      </c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</row>
    <row r="754" spans="1:49" x14ac:dyDescent="0.25">
      <c r="A754" s="6">
        <v>2028</v>
      </c>
      <c r="B754" s="4" t="s">
        <v>51</v>
      </c>
      <c r="C754" s="6">
        <v>463.58199999999999</v>
      </c>
      <c r="D754" t="str">
        <f t="shared" si="98"/>
        <v>OR</v>
      </c>
      <c r="E754" s="6">
        <v>2028</v>
      </c>
      <c r="F754">
        <f t="shared" si="99"/>
        <v>463582</v>
      </c>
      <c r="G754" t="str">
        <f t="shared" si="100"/>
        <v>CLACKAMAS</v>
      </c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</row>
    <row r="755" spans="1:49" x14ac:dyDescent="0.25">
      <c r="A755" s="6">
        <v>2028</v>
      </c>
      <c r="B755" s="4" t="s">
        <v>52</v>
      </c>
      <c r="C755" s="6">
        <v>40.460999999999999</v>
      </c>
      <c r="D755" t="str">
        <f t="shared" si="98"/>
        <v>OR</v>
      </c>
      <c r="E755" s="6">
        <v>2028</v>
      </c>
      <c r="F755">
        <f t="shared" si="99"/>
        <v>40461</v>
      </c>
      <c r="G755" t="str">
        <f t="shared" si="100"/>
        <v>CLATSOP</v>
      </c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</row>
    <row r="756" spans="1:49" x14ac:dyDescent="0.25">
      <c r="A756" s="6">
        <v>2028</v>
      </c>
      <c r="B756" s="4" t="s">
        <v>53</v>
      </c>
      <c r="C756" s="6">
        <v>56.243000000000002</v>
      </c>
      <c r="D756" t="str">
        <f t="shared" si="98"/>
        <v>OR</v>
      </c>
      <c r="E756" s="6">
        <v>2028</v>
      </c>
      <c r="F756">
        <f t="shared" si="99"/>
        <v>56243</v>
      </c>
      <c r="G756" t="str">
        <f t="shared" si="100"/>
        <v>COLUMBIA</v>
      </c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</row>
    <row r="757" spans="1:49" x14ac:dyDescent="0.25">
      <c r="A757" s="6">
        <v>2028</v>
      </c>
      <c r="B757" s="4" t="s">
        <v>54</v>
      </c>
      <c r="C757" s="6">
        <v>65.477999999999994</v>
      </c>
      <c r="D757" t="str">
        <f t="shared" si="98"/>
        <v>OR</v>
      </c>
      <c r="E757" s="6">
        <v>2028</v>
      </c>
      <c r="F757">
        <f t="shared" si="99"/>
        <v>65477.999999999993</v>
      </c>
      <c r="G757" t="str">
        <f t="shared" si="100"/>
        <v>COOS</v>
      </c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</row>
    <row r="758" spans="1:49" x14ac:dyDescent="0.25">
      <c r="A758" s="6">
        <v>2028</v>
      </c>
      <c r="B758" s="4" t="s">
        <v>55</v>
      </c>
      <c r="C758" s="6">
        <v>23.63</v>
      </c>
      <c r="D758" t="str">
        <f t="shared" si="98"/>
        <v>OR</v>
      </c>
      <c r="E758" s="6">
        <v>2028</v>
      </c>
      <c r="F758">
        <f t="shared" si="99"/>
        <v>23630</v>
      </c>
      <c r="G758" t="str">
        <f t="shared" si="100"/>
        <v>CROOK</v>
      </c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</row>
    <row r="759" spans="1:49" x14ac:dyDescent="0.25">
      <c r="A759" s="6">
        <v>2028</v>
      </c>
      <c r="B759" s="4" t="s">
        <v>56</v>
      </c>
      <c r="C759" s="6">
        <v>23.959</v>
      </c>
      <c r="D759" t="str">
        <f t="shared" si="98"/>
        <v>OR</v>
      </c>
      <c r="E759" s="6">
        <v>2028</v>
      </c>
      <c r="F759">
        <f t="shared" si="99"/>
        <v>23959</v>
      </c>
      <c r="G759" t="str">
        <f t="shared" si="100"/>
        <v>CURRY</v>
      </c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</row>
    <row r="760" spans="1:49" x14ac:dyDescent="0.25">
      <c r="A760" s="6">
        <v>2028</v>
      </c>
      <c r="B760" s="4" t="s">
        <v>57</v>
      </c>
      <c r="C760" s="6">
        <v>231.16</v>
      </c>
      <c r="D760" t="str">
        <f t="shared" si="98"/>
        <v>OR</v>
      </c>
      <c r="E760" s="6">
        <v>2028</v>
      </c>
      <c r="F760">
        <f t="shared" si="99"/>
        <v>231160</v>
      </c>
      <c r="G760" t="str">
        <f t="shared" si="100"/>
        <v>DESCHUTES</v>
      </c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</row>
    <row r="761" spans="1:49" x14ac:dyDescent="0.25">
      <c r="A761" s="6">
        <v>2028</v>
      </c>
      <c r="B761" s="4" t="s">
        <v>58</v>
      </c>
      <c r="C761" s="6">
        <v>114.55500000000001</v>
      </c>
      <c r="D761" t="str">
        <f t="shared" si="98"/>
        <v>OR</v>
      </c>
      <c r="E761" s="6">
        <v>2028</v>
      </c>
      <c r="F761">
        <f t="shared" si="99"/>
        <v>114555</v>
      </c>
      <c r="G761" t="str">
        <f t="shared" si="100"/>
        <v>DOUGLAS</v>
      </c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</row>
    <row r="762" spans="1:49" x14ac:dyDescent="0.25">
      <c r="A762" s="6">
        <v>2028</v>
      </c>
      <c r="B762" s="4" t="s">
        <v>59</v>
      </c>
      <c r="C762" s="6">
        <v>1.9319999999999999</v>
      </c>
      <c r="D762" t="str">
        <f t="shared" si="98"/>
        <v>OR</v>
      </c>
      <c r="E762" s="6">
        <v>2028</v>
      </c>
      <c r="F762">
        <f t="shared" si="99"/>
        <v>1932</v>
      </c>
      <c r="G762" t="str">
        <f t="shared" si="100"/>
        <v>GILLIAM</v>
      </c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</row>
    <row r="763" spans="1:49" x14ac:dyDescent="0.25">
      <c r="A763" s="6">
        <v>2028</v>
      </c>
      <c r="B763" s="4" t="s">
        <v>60</v>
      </c>
      <c r="C763" s="6">
        <v>7.335</v>
      </c>
      <c r="D763" t="str">
        <f t="shared" si="98"/>
        <v>OR</v>
      </c>
      <c r="E763" s="6">
        <v>2028</v>
      </c>
      <c r="F763">
        <f t="shared" si="99"/>
        <v>7335</v>
      </c>
      <c r="G763" t="str">
        <f t="shared" si="100"/>
        <v>GRANT</v>
      </c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</row>
    <row r="764" spans="1:49" x14ac:dyDescent="0.25">
      <c r="A764" s="6">
        <v>2028</v>
      </c>
      <c r="B764" s="4" t="s">
        <v>61</v>
      </c>
      <c r="C764" s="6">
        <v>7.4039999999999999</v>
      </c>
      <c r="D764" t="str">
        <f t="shared" si="98"/>
        <v>OR</v>
      </c>
      <c r="E764" s="6">
        <v>2028</v>
      </c>
      <c r="F764">
        <f t="shared" si="99"/>
        <v>7404</v>
      </c>
      <c r="G764" t="str">
        <f t="shared" si="100"/>
        <v>HARNEY</v>
      </c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</row>
    <row r="765" spans="1:49" x14ac:dyDescent="0.25">
      <c r="A765" s="6">
        <v>2028</v>
      </c>
      <c r="B765" s="4" t="s">
        <v>62</v>
      </c>
      <c r="C765" s="6">
        <v>26.297999999999998</v>
      </c>
      <c r="D765" t="str">
        <f t="shared" si="98"/>
        <v>OR</v>
      </c>
      <c r="E765" s="6">
        <v>2028</v>
      </c>
      <c r="F765">
        <f t="shared" si="99"/>
        <v>26298</v>
      </c>
      <c r="G765" t="str">
        <f t="shared" si="100"/>
        <v>HOOD RIVER</v>
      </c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</row>
    <row r="766" spans="1:49" x14ac:dyDescent="0.25">
      <c r="A766" s="6">
        <v>2028</v>
      </c>
      <c r="B766" s="4" t="s">
        <v>63</v>
      </c>
      <c r="C766" s="6">
        <v>240.518</v>
      </c>
      <c r="D766" t="str">
        <f t="shared" si="98"/>
        <v>OR</v>
      </c>
      <c r="E766" s="6">
        <v>2028</v>
      </c>
      <c r="F766">
        <f t="shared" si="99"/>
        <v>240518</v>
      </c>
      <c r="G766" t="str">
        <f t="shared" si="100"/>
        <v>JACKSON</v>
      </c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</row>
    <row r="767" spans="1:49" x14ac:dyDescent="0.25">
      <c r="A767" s="6">
        <v>2028</v>
      </c>
      <c r="B767" s="4" t="s">
        <v>64</v>
      </c>
      <c r="C767" s="6">
        <v>25.76</v>
      </c>
      <c r="D767" t="str">
        <f t="shared" si="98"/>
        <v>OR</v>
      </c>
      <c r="E767" s="6">
        <v>2028</v>
      </c>
      <c r="F767">
        <f t="shared" si="99"/>
        <v>25760</v>
      </c>
      <c r="G767" t="str">
        <f t="shared" si="100"/>
        <v>JEFFERSON</v>
      </c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</row>
    <row r="768" spans="1:49" x14ac:dyDescent="0.25">
      <c r="A768" s="6">
        <v>2028</v>
      </c>
      <c r="B768" s="4" t="s">
        <v>65</v>
      </c>
      <c r="C768" s="6">
        <v>93.858000000000004</v>
      </c>
      <c r="D768" t="str">
        <f t="shared" si="98"/>
        <v>OR</v>
      </c>
      <c r="E768" s="6">
        <v>2028</v>
      </c>
      <c r="F768">
        <f t="shared" si="99"/>
        <v>93858</v>
      </c>
      <c r="G768" t="str">
        <f t="shared" si="100"/>
        <v>JOSEPHINE</v>
      </c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</row>
    <row r="769" spans="1:49" x14ac:dyDescent="0.25">
      <c r="A769" s="6">
        <v>2028</v>
      </c>
      <c r="B769" s="4" t="s">
        <v>66</v>
      </c>
      <c r="C769" s="6">
        <v>68.850999999999999</v>
      </c>
      <c r="D769" t="str">
        <f t="shared" si="98"/>
        <v>OR</v>
      </c>
      <c r="E769" s="6">
        <v>2028</v>
      </c>
      <c r="F769">
        <f t="shared" si="99"/>
        <v>68851</v>
      </c>
      <c r="G769" t="str">
        <f t="shared" si="100"/>
        <v>KLAMATH</v>
      </c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</row>
    <row r="770" spans="1:49" x14ac:dyDescent="0.25">
      <c r="A770" s="6">
        <v>2028</v>
      </c>
      <c r="B770" s="4" t="s">
        <v>67</v>
      </c>
      <c r="C770" s="6">
        <v>8.4250000000000007</v>
      </c>
      <c r="D770" t="str">
        <f t="shared" ref="D770:D833" si="101">RIGHT(B770,2)</f>
        <v>OR</v>
      </c>
      <c r="E770" s="6">
        <v>2028</v>
      </c>
      <c r="F770">
        <f t="shared" si="99"/>
        <v>8425</v>
      </c>
      <c r="G770" t="str">
        <f t="shared" si="100"/>
        <v>LAKE</v>
      </c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</row>
    <row r="771" spans="1:49" x14ac:dyDescent="0.25">
      <c r="A771" s="6">
        <v>2028</v>
      </c>
      <c r="B771" s="4" t="s">
        <v>68</v>
      </c>
      <c r="C771" s="6">
        <v>399.59500000000003</v>
      </c>
      <c r="D771" t="str">
        <f t="shared" si="101"/>
        <v>OR</v>
      </c>
      <c r="E771" s="6">
        <v>2028</v>
      </c>
      <c r="F771">
        <f t="shared" ref="F771:F834" si="102">C771*1000</f>
        <v>399595</v>
      </c>
      <c r="G771" t="str">
        <f t="shared" ref="G771:G834" si="103">LEFT(B771,LEN(B771)-4)</f>
        <v>LANE</v>
      </c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</row>
    <row r="772" spans="1:49" x14ac:dyDescent="0.25">
      <c r="A772" s="6">
        <v>2028</v>
      </c>
      <c r="B772" s="4" t="s">
        <v>69</v>
      </c>
      <c r="C772" s="6">
        <v>53.442</v>
      </c>
      <c r="D772" t="str">
        <f t="shared" si="101"/>
        <v>OR</v>
      </c>
      <c r="E772" s="6">
        <v>2028</v>
      </c>
      <c r="F772">
        <f t="shared" si="102"/>
        <v>53442</v>
      </c>
      <c r="G772" t="str">
        <f t="shared" si="103"/>
        <v>LINCOLN</v>
      </c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</row>
    <row r="773" spans="1:49" x14ac:dyDescent="0.25">
      <c r="A773" s="6">
        <v>2028</v>
      </c>
      <c r="B773" s="4" t="s">
        <v>70</v>
      </c>
      <c r="C773" s="6">
        <v>131.934</v>
      </c>
      <c r="D773" t="str">
        <f t="shared" si="101"/>
        <v>OR</v>
      </c>
      <c r="E773" s="6">
        <v>2028</v>
      </c>
      <c r="F773">
        <f t="shared" si="102"/>
        <v>131934</v>
      </c>
      <c r="G773" t="str">
        <f t="shared" si="103"/>
        <v>LINN</v>
      </c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</row>
    <row r="774" spans="1:49" x14ac:dyDescent="0.25">
      <c r="A774" s="6">
        <v>2028</v>
      </c>
      <c r="B774" s="4" t="s">
        <v>71</v>
      </c>
      <c r="C774" s="6">
        <v>31.003</v>
      </c>
      <c r="D774" t="str">
        <f t="shared" si="101"/>
        <v>OR</v>
      </c>
      <c r="E774" s="6">
        <v>2028</v>
      </c>
      <c r="F774">
        <f t="shared" si="102"/>
        <v>31003</v>
      </c>
      <c r="G774" t="str">
        <f t="shared" si="103"/>
        <v>MALHEUR</v>
      </c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</row>
    <row r="775" spans="1:49" x14ac:dyDescent="0.25">
      <c r="A775" s="6">
        <v>2028</v>
      </c>
      <c r="B775" s="4" t="s">
        <v>72</v>
      </c>
      <c r="C775" s="6">
        <v>367.61900000000003</v>
      </c>
      <c r="D775" t="str">
        <f t="shared" si="101"/>
        <v>OR</v>
      </c>
      <c r="E775" s="6">
        <v>2028</v>
      </c>
      <c r="F775">
        <f t="shared" si="102"/>
        <v>367619</v>
      </c>
      <c r="G775" t="str">
        <f t="shared" si="103"/>
        <v>MARION</v>
      </c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</row>
    <row r="776" spans="1:49" x14ac:dyDescent="0.25">
      <c r="A776" s="6">
        <v>2028</v>
      </c>
      <c r="B776" s="4" t="s">
        <v>73</v>
      </c>
      <c r="C776" s="6">
        <v>12.192</v>
      </c>
      <c r="D776" t="str">
        <f t="shared" si="101"/>
        <v>OR</v>
      </c>
      <c r="E776" s="6">
        <v>2028</v>
      </c>
      <c r="F776">
        <f t="shared" si="102"/>
        <v>12192</v>
      </c>
      <c r="G776" t="str">
        <f t="shared" si="103"/>
        <v>MORROW</v>
      </c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</row>
    <row r="777" spans="1:49" x14ac:dyDescent="0.25">
      <c r="A777" s="6">
        <v>2028</v>
      </c>
      <c r="B777" s="4" t="s">
        <v>74</v>
      </c>
      <c r="C777" s="6">
        <v>844.08699999999999</v>
      </c>
      <c r="D777" t="str">
        <f t="shared" si="101"/>
        <v>OR</v>
      </c>
      <c r="E777" s="6">
        <v>2028</v>
      </c>
      <c r="F777">
        <f t="shared" si="102"/>
        <v>844087</v>
      </c>
      <c r="G777" t="str">
        <f t="shared" si="103"/>
        <v>MULTNOMAH</v>
      </c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</row>
    <row r="778" spans="1:49" x14ac:dyDescent="0.25">
      <c r="A778" s="6">
        <v>2028</v>
      </c>
      <c r="B778" s="4" t="s">
        <v>75</v>
      </c>
      <c r="C778" s="6">
        <v>92.623000000000005</v>
      </c>
      <c r="D778" t="str">
        <f t="shared" si="101"/>
        <v>OR</v>
      </c>
      <c r="E778" s="6">
        <v>2028</v>
      </c>
      <c r="F778">
        <f t="shared" si="102"/>
        <v>92623</v>
      </c>
      <c r="G778" t="str">
        <f t="shared" si="103"/>
        <v>POLK</v>
      </c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</row>
    <row r="779" spans="1:49" x14ac:dyDescent="0.25">
      <c r="A779" s="6">
        <v>2028</v>
      </c>
      <c r="B779" s="4" t="s">
        <v>76</v>
      </c>
      <c r="C779" s="6">
        <v>1.591</v>
      </c>
      <c r="D779" t="str">
        <f t="shared" si="101"/>
        <v>OR</v>
      </c>
      <c r="E779" s="6">
        <v>2028</v>
      </c>
      <c r="F779">
        <f t="shared" si="102"/>
        <v>1591</v>
      </c>
      <c r="G779" t="str">
        <f t="shared" si="103"/>
        <v>SHERMAN</v>
      </c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</row>
    <row r="780" spans="1:49" x14ac:dyDescent="0.25">
      <c r="A780" s="6">
        <v>2028</v>
      </c>
      <c r="B780" s="4" t="s">
        <v>77</v>
      </c>
      <c r="C780" s="6">
        <v>27.295999999999999</v>
      </c>
      <c r="D780" t="str">
        <f t="shared" si="101"/>
        <v>OR</v>
      </c>
      <c r="E780" s="6">
        <v>2028</v>
      </c>
      <c r="F780">
        <f t="shared" si="102"/>
        <v>27296</v>
      </c>
      <c r="G780" t="str">
        <f t="shared" si="103"/>
        <v>TILLAMOOK</v>
      </c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</row>
    <row r="781" spans="1:49" x14ac:dyDescent="0.25">
      <c r="A781" s="6">
        <v>2028</v>
      </c>
      <c r="B781" s="4" t="s">
        <v>78</v>
      </c>
      <c r="C781" s="6">
        <v>82.983999999999995</v>
      </c>
      <c r="D781" t="str">
        <f t="shared" si="101"/>
        <v>OR</v>
      </c>
      <c r="E781" s="6">
        <v>2028</v>
      </c>
      <c r="F781">
        <f t="shared" si="102"/>
        <v>82984</v>
      </c>
      <c r="G781" t="str">
        <f t="shared" si="103"/>
        <v>UMATILLA</v>
      </c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</row>
    <row r="782" spans="1:49" x14ac:dyDescent="0.25">
      <c r="A782" s="6">
        <v>2028</v>
      </c>
      <c r="B782" s="4" t="s">
        <v>79</v>
      </c>
      <c r="C782" s="6">
        <v>26.797000000000001</v>
      </c>
      <c r="D782" t="str">
        <f t="shared" si="101"/>
        <v>OR</v>
      </c>
      <c r="E782" s="6">
        <v>2028</v>
      </c>
      <c r="F782">
        <f t="shared" si="102"/>
        <v>26797</v>
      </c>
      <c r="G782" t="str">
        <f t="shared" si="103"/>
        <v>UNION</v>
      </c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</row>
    <row r="783" spans="1:49" x14ac:dyDescent="0.25">
      <c r="A783" s="6">
        <v>2028</v>
      </c>
      <c r="B783" s="4" t="s">
        <v>80</v>
      </c>
      <c r="C783" s="6">
        <v>7.1210000000000004</v>
      </c>
      <c r="D783" t="str">
        <f t="shared" si="101"/>
        <v>OR</v>
      </c>
      <c r="E783" s="6">
        <v>2028</v>
      </c>
      <c r="F783">
        <f t="shared" si="102"/>
        <v>7121</v>
      </c>
      <c r="G783" t="str">
        <f t="shared" si="103"/>
        <v>WALLOWA</v>
      </c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</row>
    <row r="784" spans="1:49" x14ac:dyDescent="0.25">
      <c r="A784" s="6">
        <v>2028</v>
      </c>
      <c r="B784" s="4" t="s">
        <v>81</v>
      </c>
      <c r="C784" s="6">
        <v>27.61</v>
      </c>
      <c r="D784" t="str">
        <f t="shared" si="101"/>
        <v>OR</v>
      </c>
      <c r="E784" s="6">
        <v>2028</v>
      </c>
      <c r="F784">
        <f t="shared" si="102"/>
        <v>27610</v>
      </c>
      <c r="G784" t="str">
        <f t="shared" si="103"/>
        <v>WASCO</v>
      </c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</row>
    <row r="785" spans="1:49" x14ac:dyDescent="0.25">
      <c r="A785" s="6">
        <v>2028</v>
      </c>
      <c r="B785" s="4" t="s">
        <v>82</v>
      </c>
      <c r="C785" s="6">
        <v>722.39800000000002</v>
      </c>
      <c r="D785" t="str">
        <f t="shared" si="101"/>
        <v>OR</v>
      </c>
      <c r="E785" s="6">
        <v>2028</v>
      </c>
      <c r="F785">
        <f t="shared" si="102"/>
        <v>722398</v>
      </c>
      <c r="G785" t="str">
        <f t="shared" si="103"/>
        <v>WASHINGTON</v>
      </c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</row>
    <row r="786" spans="1:49" x14ac:dyDescent="0.25">
      <c r="A786" s="6">
        <v>2028</v>
      </c>
      <c r="B786" s="4" t="s">
        <v>83</v>
      </c>
      <c r="C786" s="6">
        <v>1.32</v>
      </c>
      <c r="D786" t="str">
        <f t="shared" si="101"/>
        <v>OR</v>
      </c>
      <c r="E786" s="6">
        <v>2028</v>
      </c>
      <c r="F786">
        <f t="shared" si="102"/>
        <v>1320</v>
      </c>
      <c r="G786" t="str">
        <f t="shared" si="103"/>
        <v>WHEELER</v>
      </c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</row>
    <row r="787" spans="1:49" x14ac:dyDescent="0.25">
      <c r="A787" s="6">
        <v>2028</v>
      </c>
      <c r="B787" s="4" t="s">
        <v>84</v>
      </c>
      <c r="C787" s="6">
        <v>116.67400000000001</v>
      </c>
      <c r="D787" t="str">
        <f t="shared" si="101"/>
        <v>OR</v>
      </c>
      <c r="E787" s="6">
        <v>2028</v>
      </c>
      <c r="F787">
        <f t="shared" si="102"/>
        <v>116674</v>
      </c>
      <c r="G787" t="str">
        <f t="shared" si="103"/>
        <v>YAMHILL</v>
      </c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</row>
    <row r="788" spans="1:49" x14ac:dyDescent="0.25">
      <c r="A788" s="6">
        <v>2028</v>
      </c>
      <c r="B788" s="4" t="s">
        <v>85</v>
      </c>
      <c r="C788" s="6">
        <v>20.474</v>
      </c>
      <c r="D788" t="str">
        <f t="shared" si="101"/>
        <v>WA</v>
      </c>
      <c r="E788" s="6">
        <v>2028</v>
      </c>
      <c r="F788">
        <f t="shared" si="102"/>
        <v>20474</v>
      </c>
      <c r="G788" t="str">
        <f t="shared" si="103"/>
        <v>ADAMS</v>
      </c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</row>
    <row r="789" spans="1:49" x14ac:dyDescent="0.25">
      <c r="A789" s="6">
        <v>2028</v>
      </c>
      <c r="B789" s="4" t="s">
        <v>86</v>
      </c>
      <c r="C789" s="6">
        <v>24.986999999999998</v>
      </c>
      <c r="D789" t="str">
        <f t="shared" si="101"/>
        <v>WA</v>
      </c>
      <c r="E789" s="6">
        <v>2028</v>
      </c>
      <c r="F789">
        <f t="shared" si="102"/>
        <v>24987</v>
      </c>
      <c r="G789" t="str">
        <f t="shared" si="103"/>
        <v>ASOTIN</v>
      </c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</row>
    <row r="790" spans="1:49" x14ac:dyDescent="0.25">
      <c r="A790" s="6">
        <v>2028</v>
      </c>
      <c r="B790" s="4" t="s">
        <v>87</v>
      </c>
      <c r="C790" s="6">
        <v>235.101</v>
      </c>
      <c r="D790" t="str">
        <f t="shared" si="101"/>
        <v>WA</v>
      </c>
      <c r="E790" s="6">
        <v>2028</v>
      </c>
      <c r="F790">
        <f t="shared" si="102"/>
        <v>235101</v>
      </c>
      <c r="G790" t="str">
        <f t="shared" si="103"/>
        <v>BENTON</v>
      </c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</row>
    <row r="791" spans="1:49" x14ac:dyDescent="0.25">
      <c r="A791" s="6">
        <v>2028</v>
      </c>
      <c r="B791" s="4" t="s">
        <v>88</v>
      </c>
      <c r="C791" s="6">
        <v>86.058000000000007</v>
      </c>
      <c r="D791" t="str">
        <f t="shared" si="101"/>
        <v>WA</v>
      </c>
      <c r="E791" s="6">
        <v>2028</v>
      </c>
      <c r="F791">
        <f t="shared" si="102"/>
        <v>86058</v>
      </c>
      <c r="G791" t="str">
        <f t="shared" si="103"/>
        <v>CHELAN</v>
      </c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</row>
    <row r="792" spans="1:49" x14ac:dyDescent="0.25">
      <c r="A792" s="6">
        <v>2028</v>
      </c>
      <c r="B792" s="4" t="s">
        <v>89</v>
      </c>
      <c r="C792" s="6">
        <v>85.78</v>
      </c>
      <c r="D792" t="str">
        <f t="shared" si="101"/>
        <v>WA</v>
      </c>
      <c r="E792" s="6">
        <v>2028</v>
      </c>
      <c r="F792">
        <f t="shared" si="102"/>
        <v>85780</v>
      </c>
      <c r="G792" t="str">
        <f t="shared" si="103"/>
        <v>CLALLAM</v>
      </c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</row>
    <row r="793" spans="1:49" x14ac:dyDescent="0.25">
      <c r="A793" s="6">
        <v>2028</v>
      </c>
      <c r="B793" s="4" t="s">
        <v>90</v>
      </c>
      <c r="C793" s="6">
        <v>606.6</v>
      </c>
      <c r="D793" t="str">
        <f t="shared" si="101"/>
        <v>WA</v>
      </c>
      <c r="E793" s="6">
        <v>2028</v>
      </c>
      <c r="F793">
        <f t="shared" si="102"/>
        <v>606600</v>
      </c>
      <c r="G793" t="str">
        <f t="shared" si="103"/>
        <v>CLARK</v>
      </c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</row>
    <row r="794" spans="1:49" x14ac:dyDescent="0.25">
      <c r="A794" s="6">
        <v>2028</v>
      </c>
      <c r="B794" s="4" t="s">
        <v>91</v>
      </c>
      <c r="C794" s="6">
        <v>3.867</v>
      </c>
      <c r="D794" t="str">
        <f t="shared" si="101"/>
        <v>WA</v>
      </c>
      <c r="E794" s="6">
        <v>2028</v>
      </c>
      <c r="F794">
        <f t="shared" si="102"/>
        <v>3867</v>
      </c>
      <c r="G794" t="str">
        <f t="shared" si="103"/>
        <v>COLUMBIA</v>
      </c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</row>
    <row r="795" spans="1:49" x14ac:dyDescent="0.25">
      <c r="A795" s="6">
        <v>2028</v>
      </c>
      <c r="B795" s="4" t="s">
        <v>92</v>
      </c>
      <c r="C795" s="6">
        <v>111.22199999999999</v>
      </c>
      <c r="D795" t="str">
        <f t="shared" si="101"/>
        <v>WA</v>
      </c>
      <c r="E795" s="6">
        <v>2028</v>
      </c>
      <c r="F795">
        <f t="shared" si="102"/>
        <v>111222</v>
      </c>
      <c r="G795" t="str">
        <f t="shared" si="103"/>
        <v>COWLITZ</v>
      </c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</row>
    <row r="796" spans="1:49" x14ac:dyDescent="0.25">
      <c r="A796" s="6">
        <v>2028</v>
      </c>
      <c r="B796" s="4" t="s">
        <v>93</v>
      </c>
      <c r="C796" s="6">
        <v>47.366</v>
      </c>
      <c r="D796" t="str">
        <f t="shared" si="101"/>
        <v>WA</v>
      </c>
      <c r="E796" s="6">
        <v>2028</v>
      </c>
      <c r="F796">
        <f t="shared" si="102"/>
        <v>47366</v>
      </c>
      <c r="G796" t="str">
        <f t="shared" si="103"/>
        <v>DOUGLAS</v>
      </c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</row>
    <row r="797" spans="1:49" x14ac:dyDescent="0.25">
      <c r="A797" s="6">
        <v>2028</v>
      </c>
      <c r="B797" s="4" t="s">
        <v>94</v>
      </c>
      <c r="C797" s="6">
        <v>8.1010000000000009</v>
      </c>
      <c r="D797" t="str">
        <f t="shared" si="101"/>
        <v>WA</v>
      </c>
      <c r="E797" s="6">
        <v>2028</v>
      </c>
      <c r="F797">
        <f t="shared" si="102"/>
        <v>8101.0000000000009</v>
      </c>
      <c r="G797" t="str">
        <f t="shared" si="103"/>
        <v>FERRY</v>
      </c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</row>
    <row r="798" spans="1:49" x14ac:dyDescent="0.25">
      <c r="A798" s="6">
        <v>2028</v>
      </c>
      <c r="B798" s="4" t="s">
        <v>95</v>
      </c>
      <c r="C798" s="6">
        <v>106.95699999999999</v>
      </c>
      <c r="D798" t="str">
        <f t="shared" si="101"/>
        <v>WA</v>
      </c>
      <c r="E798" s="6">
        <v>2028</v>
      </c>
      <c r="F798">
        <f t="shared" si="102"/>
        <v>106957</v>
      </c>
      <c r="G798" t="str">
        <f t="shared" si="103"/>
        <v>FRANKLIN</v>
      </c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</row>
    <row r="799" spans="1:49" x14ac:dyDescent="0.25">
      <c r="A799" s="6">
        <v>2028</v>
      </c>
      <c r="B799" s="4" t="s">
        <v>96</v>
      </c>
      <c r="C799" s="6">
        <v>2.16</v>
      </c>
      <c r="D799" t="str">
        <f t="shared" si="101"/>
        <v>WA</v>
      </c>
      <c r="E799" s="6">
        <v>2028</v>
      </c>
      <c r="F799">
        <f t="shared" si="102"/>
        <v>2160</v>
      </c>
      <c r="G799" t="str">
        <f t="shared" si="103"/>
        <v>GARFIELD</v>
      </c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</row>
    <row r="800" spans="1:49" x14ac:dyDescent="0.25">
      <c r="A800" s="6">
        <v>2028</v>
      </c>
      <c r="B800" s="4" t="s">
        <v>97</v>
      </c>
      <c r="C800" s="6">
        <v>110.431</v>
      </c>
      <c r="D800" t="str">
        <f t="shared" si="101"/>
        <v>WA</v>
      </c>
      <c r="E800" s="6">
        <v>2028</v>
      </c>
      <c r="F800">
        <f t="shared" si="102"/>
        <v>110431</v>
      </c>
      <c r="G800" t="str">
        <f t="shared" si="103"/>
        <v>GRANT</v>
      </c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</row>
    <row r="801" spans="1:49" x14ac:dyDescent="0.25">
      <c r="A801" s="6">
        <v>2028</v>
      </c>
      <c r="B801" s="4" t="s">
        <v>98</v>
      </c>
      <c r="C801" s="6">
        <v>75.936999999999998</v>
      </c>
      <c r="D801" t="str">
        <f t="shared" si="101"/>
        <v>WA</v>
      </c>
      <c r="E801" s="6">
        <v>2028</v>
      </c>
      <c r="F801">
        <f t="shared" si="102"/>
        <v>75937</v>
      </c>
      <c r="G801" t="str">
        <f t="shared" si="103"/>
        <v>GRAYS HARBOR</v>
      </c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</row>
    <row r="802" spans="1:49" x14ac:dyDescent="0.25">
      <c r="A802" s="6">
        <v>2028</v>
      </c>
      <c r="B802" s="4" t="s">
        <v>99</v>
      </c>
      <c r="C802" s="6">
        <v>90.426000000000002</v>
      </c>
      <c r="D802" t="str">
        <f t="shared" si="101"/>
        <v>WA</v>
      </c>
      <c r="E802" s="6">
        <v>2028</v>
      </c>
      <c r="F802">
        <f t="shared" si="102"/>
        <v>90426</v>
      </c>
      <c r="G802" t="str">
        <f t="shared" si="103"/>
        <v>ISLAND</v>
      </c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</row>
    <row r="803" spans="1:49" x14ac:dyDescent="0.25">
      <c r="A803" s="6">
        <v>2028</v>
      </c>
      <c r="B803" s="4" t="s">
        <v>100</v>
      </c>
      <c r="C803" s="6">
        <v>33.645000000000003</v>
      </c>
      <c r="D803" t="str">
        <f t="shared" si="101"/>
        <v>WA</v>
      </c>
      <c r="E803" s="6">
        <v>2028</v>
      </c>
      <c r="F803">
        <f t="shared" si="102"/>
        <v>33645</v>
      </c>
      <c r="G803" t="str">
        <f t="shared" si="103"/>
        <v>JEFFERSON</v>
      </c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</row>
    <row r="804" spans="1:49" x14ac:dyDescent="0.25">
      <c r="A804" s="6">
        <v>2028</v>
      </c>
      <c r="B804" s="4" t="s">
        <v>101</v>
      </c>
      <c r="C804" s="6">
        <v>2525.66</v>
      </c>
      <c r="D804" t="str">
        <f t="shared" si="101"/>
        <v>WA</v>
      </c>
      <c r="E804" s="6">
        <v>2028</v>
      </c>
      <c r="F804">
        <f t="shared" si="102"/>
        <v>2525660</v>
      </c>
      <c r="G804" t="str">
        <f t="shared" si="103"/>
        <v>KING</v>
      </c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</row>
    <row r="805" spans="1:49" x14ac:dyDescent="0.25">
      <c r="A805" s="6">
        <v>2028</v>
      </c>
      <c r="B805" s="4" t="s">
        <v>102</v>
      </c>
      <c r="C805" s="6">
        <v>304.29300000000001</v>
      </c>
      <c r="D805" t="str">
        <f t="shared" si="101"/>
        <v>WA</v>
      </c>
      <c r="E805" s="6">
        <v>2028</v>
      </c>
      <c r="F805">
        <f t="shared" si="102"/>
        <v>304293</v>
      </c>
      <c r="G805" t="str">
        <f t="shared" si="103"/>
        <v>KITSAP</v>
      </c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</row>
    <row r="806" spans="1:49" x14ac:dyDescent="0.25">
      <c r="A806" s="6">
        <v>2028</v>
      </c>
      <c r="B806" s="4" t="s">
        <v>103</v>
      </c>
      <c r="C806" s="6">
        <v>48.66</v>
      </c>
      <c r="D806" t="str">
        <f t="shared" si="101"/>
        <v>WA</v>
      </c>
      <c r="E806" s="6">
        <v>2028</v>
      </c>
      <c r="F806">
        <f t="shared" si="102"/>
        <v>48660</v>
      </c>
      <c r="G806" t="str">
        <f t="shared" si="103"/>
        <v>KITTITAS</v>
      </c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</row>
    <row r="807" spans="1:49" x14ac:dyDescent="0.25">
      <c r="A807" s="6">
        <v>2028</v>
      </c>
      <c r="B807" s="4" t="s">
        <v>104</v>
      </c>
      <c r="C807" s="6">
        <v>23.655000000000001</v>
      </c>
      <c r="D807" t="str">
        <f t="shared" si="101"/>
        <v>WA</v>
      </c>
      <c r="E807" s="6">
        <v>2028</v>
      </c>
      <c r="F807">
        <f t="shared" si="102"/>
        <v>23655</v>
      </c>
      <c r="G807" t="str">
        <f t="shared" si="103"/>
        <v>KLICKITAT</v>
      </c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</row>
    <row r="808" spans="1:49" x14ac:dyDescent="0.25">
      <c r="A808" s="6">
        <v>2028</v>
      </c>
      <c r="B808" s="4" t="s">
        <v>105</v>
      </c>
      <c r="C808" s="6">
        <v>84.265000000000001</v>
      </c>
      <c r="D808" t="str">
        <f t="shared" si="101"/>
        <v>WA</v>
      </c>
      <c r="E808" s="6">
        <v>2028</v>
      </c>
      <c r="F808">
        <f t="shared" si="102"/>
        <v>84265</v>
      </c>
      <c r="G808" t="str">
        <f t="shared" si="103"/>
        <v>LEWIS</v>
      </c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</row>
    <row r="809" spans="1:49" x14ac:dyDescent="0.25">
      <c r="A809" s="6">
        <v>2028</v>
      </c>
      <c r="B809" s="4" t="s">
        <v>106</v>
      </c>
      <c r="C809" s="6">
        <v>10.644</v>
      </c>
      <c r="D809" t="str">
        <f t="shared" si="101"/>
        <v>WA</v>
      </c>
      <c r="E809" s="6">
        <v>2028</v>
      </c>
      <c r="F809">
        <f t="shared" si="102"/>
        <v>10644</v>
      </c>
      <c r="G809" t="str">
        <f t="shared" si="103"/>
        <v>LINCOLN</v>
      </c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</row>
    <row r="810" spans="1:49" x14ac:dyDescent="0.25">
      <c r="A810" s="6">
        <v>2028</v>
      </c>
      <c r="B810" s="4" t="s">
        <v>107</v>
      </c>
      <c r="C810" s="6">
        <v>69.224999999999994</v>
      </c>
      <c r="D810" t="str">
        <f t="shared" si="101"/>
        <v>WA</v>
      </c>
      <c r="E810" s="6">
        <v>2028</v>
      </c>
      <c r="F810">
        <f t="shared" si="102"/>
        <v>69225</v>
      </c>
      <c r="G810" t="str">
        <f t="shared" si="103"/>
        <v>MASON</v>
      </c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</row>
    <row r="811" spans="1:49" x14ac:dyDescent="0.25">
      <c r="A811" s="6">
        <v>2028</v>
      </c>
      <c r="B811" s="4" t="s">
        <v>108</v>
      </c>
      <c r="C811" s="6">
        <v>44.484000000000002</v>
      </c>
      <c r="D811" t="str">
        <f t="shared" si="101"/>
        <v>WA</v>
      </c>
      <c r="E811" s="6">
        <v>2028</v>
      </c>
      <c r="F811">
        <f t="shared" si="102"/>
        <v>44484</v>
      </c>
      <c r="G811" t="str">
        <f t="shared" si="103"/>
        <v>OKANOGAN</v>
      </c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</row>
    <row r="812" spans="1:49" x14ac:dyDescent="0.25">
      <c r="A812" s="6">
        <v>2028</v>
      </c>
      <c r="B812" s="4" t="s">
        <v>109</v>
      </c>
      <c r="C812" s="6">
        <v>22.620999999999999</v>
      </c>
      <c r="D812" t="str">
        <f t="shared" si="101"/>
        <v>WA</v>
      </c>
      <c r="E812" s="6">
        <v>2028</v>
      </c>
      <c r="F812">
        <f t="shared" si="102"/>
        <v>22621</v>
      </c>
      <c r="G812" t="str">
        <f t="shared" si="103"/>
        <v>PACIFIC</v>
      </c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</row>
    <row r="813" spans="1:49" x14ac:dyDescent="0.25">
      <c r="A813" s="6">
        <v>2028</v>
      </c>
      <c r="B813" s="4" t="s">
        <v>110</v>
      </c>
      <c r="C813" s="6">
        <v>14.555</v>
      </c>
      <c r="D813" t="str">
        <f t="shared" si="101"/>
        <v>WA</v>
      </c>
      <c r="E813" s="6">
        <v>2028</v>
      </c>
      <c r="F813">
        <f t="shared" si="102"/>
        <v>14555</v>
      </c>
      <c r="G813" t="str">
        <f t="shared" si="103"/>
        <v>PEND OREILLE</v>
      </c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</row>
    <row r="814" spans="1:49" x14ac:dyDescent="0.25">
      <c r="A814" s="6">
        <v>2028</v>
      </c>
      <c r="B814" s="4" t="s">
        <v>111</v>
      </c>
      <c r="C814" s="6">
        <v>994.56799999999998</v>
      </c>
      <c r="D814" t="str">
        <f t="shared" si="101"/>
        <v>WA</v>
      </c>
      <c r="E814" s="6">
        <v>2028</v>
      </c>
      <c r="F814">
        <f t="shared" si="102"/>
        <v>994568</v>
      </c>
      <c r="G814" t="str">
        <f t="shared" si="103"/>
        <v>PIERCE</v>
      </c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</row>
    <row r="815" spans="1:49" x14ac:dyDescent="0.25">
      <c r="A815" s="6">
        <v>2028</v>
      </c>
      <c r="B815" s="4" t="s">
        <v>112</v>
      </c>
      <c r="C815" s="6">
        <v>19.468</v>
      </c>
      <c r="D815" t="str">
        <f t="shared" si="101"/>
        <v>WA</v>
      </c>
      <c r="E815" s="6">
        <v>2028</v>
      </c>
      <c r="F815">
        <f t="shared" si="102"/>
        <v>19468</v>
      </c>
      <c r="G815" t="str">
        <f t="shared" si="103"/>
        <v>SAN JUAN</v>
      </c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</row>
    <row r="816" spans="1:49" x14ac:dyDescent="0.25">
      <c r="A816" s="6">
        <v>2028</v>
      </c>
      <c r="B816" s="4" t="s">
        <v>113</v>
      </c>
      <c r="C816" s="6">
        <v>143.38300000000001</v>
      </c>
      <c r="D816" t="str">
        <f t="shared" si="101"/>
        <v>WA</v>
      </c>
      <c r="E816" s="6">
        <v>2028</v>
      </c>
      <c r="F816">
        <f t="shared" si="102"/>
        <v>143383</v>
      </c>
      <c r="G816" t="str">
        <f t="shared" si="103"/>
        <v>SKAGIT</v>
      </c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</row>
    <row r="817" spans="1:49" x14ac:dyDescent="0.25">
      <c r="A817" s="6">
        <v>2028</v>
      </c>
      <c r="B817" s="4" t="s">
        <v>114</v>
      </c>
      <c r="C817" s="6">
        <v>12.497</v>
      </c>
      <c r="D817" t="str">
        <f t="shared" si="101"/>
        <v>WA</v>
      </c>
      <c r="E817" s="6">
        <v>2028</v>
      </c>
      <c r="F817">
        <f t="shared" si="102"/>
        <v>12497</v>
      </c>
      <c r="G817" t="str">
        <f t="shared" si="103"/>
        <v>SKAMANIA</v>
      </c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</row>
    <row r="818" spans="1:49" x14ac:dyDescent="0.25">
      <c r="A818" s="6">
        <v>2028</v>
      </c>
      <c r="B818" s="4" t="s">
        <v>115</v>
      </c>
      <c r="C818" s="6">
        <v>912.875</v>
      </c>
      <c r="D818" t="str">
        <f t="shared" si="101"/>
        <v>WA</v>
      </c>
      <c r="E818" s="6">
        <v>2028</v>
      </c>
      <c r="F818">
        <f t="shared" si="102"/>
        <v>912875</v>
      </c>
      <c r="G818" t="str">
        <f t="shared" si="103"/>
        <v>SNOHOMISH</v>
      </c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</row>
    <row r="819" spans="1:49" x14ac:dyDescent="0.25">
      <c r="A819" s="6">
        <v>2028</v>
      </c>
      <c r="B819" s="4" t="s">
        <v>116</v>
      </c>
      <c r="C819" s="6">
        <v>546.221</v>
      </c>
      <c r="D819" t="str">
        <f t="shared" si="101"/>
        <v>WA</v>
      </c>
      <c r="E819" s="6">
        <v>2028</v>
      </c>
      <c r="F819">
        <f t="shared" si="102"/>
        <v>546221</v>
      </c>
      <c r="G819" t="str">
        <f t="shared" si="103"/>
        <v>SPOKANE</v>
      </c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</row>
    <row r="820" spans="1:49" x14ac:dyDescent="0.25">
      <c r="A820" s="6">
        <v>2028</v>
      </c>
      <c r="B820" s="4" t="s">
        <v>117</v>
      </c>
      <c r="C820" s="6">
        <v>48.351999999999997</v>
      </c>
      <c r="D820" t="str">
        <f t="shared" si="101"/>
        <v>WA</v>
      </c>
      <c r="E820" s="6">
        <v>2028</v>
      </c>
      <c r="F820">
        <f t="shared" si="102"/>
        <v>48352</v>
      </c>
      <c r="G820" t="str">
        <f t="shared" si="103"/>
        <v>STEVENS</v>
      </c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</row>
    <row r="821" spans="1:49" x14ac:dyDescent="0.25">
      <c r="A821" s="6">
        <v>2028</v>
      </c>
      <c r="B821" s="4" t="s">
        <v>118</v>
      </c>
      <c r="C821" s="6">
        <v>322.89699999999999</v>
      </c>
      <c r="D821" t="str">
        <f t="shared" si="101"/>
        <v>WA</v>
      </c>
      <c r="E821" s="6">
        <v>2028</v>
      </c>
      <c r="F821">
        <f t="shared" si="102"/>
        <v>322897</v>
      </c>
      <c r="G821" t="str">
        <f t="shared" si="103"/>
        <v>THURSTON</v>
      </c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</row>
    <row r="822" spans="1:49" x14ac:dyDescent="0.25">
      <c r="A822" s="6">
        <v>2028</v>
      </c>
      <c r="B822" s="4" t="s">
        <v>119</v>
      </c>
      <c r="C822" s="6">
        <v>4.2469999999999999</v>
      </c>
      <c r="D822" t="str">
        <f t="shared" si="101"/>
        <v>WA</v>
      </c>
      <c r="E822" s="6">
        <v>2028</v>
      </c>
      <c r="F822">
        <f t="shared" si="102"/>
        <v>4247</v>
      </c>
      <c r="G822" t="str">
        <f t="shared" si="103"/>
        <v>WAHKIAKUM</v>
      </c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</row>
    <row r="823" spans="1:49" x14ac:dyDescent="0.25">
      <c r="A823" s="6">
        <v>2028</v>
      </c>
      <c r="B823" s="4" t="s">
        <v>120</v>
      </c>
      <c r="C823" s="6">
        <v>68.543000000000006</v>
      </c>
      <c r="D823" t="str">
        <f t="shared" si="101"/>
        <v>WA</v>
      </c>
      <c r="E823" s="6">
        <v>2028</v>
      </c>
      <c r="F823">
        <f t="shared" si="102"/>
        <v>68543</v>
      </c>
      <c r="G823" t="str">
        <f t="shared" si="103"/>
        <v>WALLA WALLA</v>
      </c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</row>
    <row r="824" spans="1:49" x14ac:dyDescent="0.25">
      <c r="A824" s="6">
        <v>2028</v>
      </c>
      <c r="B824" s="4" t="s">
        <v>121</v>
      </c>
      <c r="C824" s="6">
        <v>252.685</v>
      </c>
      <c r="D824" t="str">
        <f t="shared" si="101"/>
        <v>WA</v>
      </c>
      <c r="E824" s="6">
        <v>2028</v>
      </c>
      <c r="F824">
        <f t="shared" si="102"/>
        <v>252685</v>
      </c>
      <c r="G824" t="str">
        <f t="shared" si="103"/>
        <v>WHATCOM</v>
      </c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</row>
    <row r="825" spans="1:49" x14ac:dyDescent="0.25">
      <c r="A825" s="6">
        <v>2028</v>
      </c>
      <c r="B825" s="4" t="s">
        <v>122</v>
      </c>
      <c r="C825" s="6">
        <v>51.234000000000002</v>
      </c>
      <c r="D825" t="str">
        <f t="shared" si="101"/>
        <v>WA</v>
      </c>
      <c r="E825" s="6">
        <v>2028</v>
      </c>
      <c r="F825">
        <f t="shared" si="102"/>
        <v>51234</v>
      </c>
      <c r="G825" t="str">
        <f t="shared" si="103"/>
        <v>WHITMAN</v>
      </c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</row>
    <row r="826" spans="1:49" x14ac:dyDescent="0.25">
      <c r="A826" s="6">
        <v>2028</v>
      </c>
      <c r="B826" s="4" t="s">
        <v>123</v>
      </c>
      <c r="C826" s="6">
        <v>267.86599999999999</v>
      </c>
      <c r="D826" t="str">
        <f t="shared" si="101"/>
        <v>WA</v>
      </c>
      <c r="E826" s="6">
        <v>2028</v>
      </c>
      <c r="F826">
        <f t="shared" si="102"/>
        <v>267866</v>
      </c>
      <c r="G826" t="str">
        <f t="shared" si="103"/>
        <v>YAKIMA</v>
      </c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</row>
    <row r="827" spans="1:49" x14ac:dyDescent="0.25">
      <c r="A827" s="6">
        <v>2029</v>
      </c>
      <c r="B827" s="4" t="s">
        <v>49</v>
      </c>
      <c r="C827" s="6">
        <v>16.576000000000001</v>
      </c>
      <c r="D827" t="str">
        <f t="shared" si="101"/>
        <v>OR</v>
      </c>
      <c r="E827" s="6">
        <v>2029</v>
      </c>
      <c r="F827">
        <f t="shared" si="102"/>
        <v>16576</v>
      </c>
      <c r="G827" t="str">
        <f t="shared" si="103"/>
        <v>BAKER</v>
      </c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</row>
    <row r="828" spans="1:49" x14ac:dyDescent="0.25">
      <c r="A828" s="6">
        <v>2029</v>
      </c>
      <c r="B828" s="4" t="s">
        <v>50</v>
      </c>
      <c r="C828" s="6">
        <v>102.851</v>
      </c>
      <c r="D828" t="str">
        <f t="shared" si="101"/>
        <v>OR</v>
      </c>
      <c r="E828" s="6">
        <v>2029</v>
      </c>
      <c r="F828">
        <f t="shared" si="102"/>
        <v>102851</v>
      </c>
      <c r="G828" t="str">
        <f t="shared" si="103"/>
        <v>BENTON</v>
      </c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</row>
    <row r="829" spans="1:49" x14ac:dyDescent="0.25">
      <c r="A829" s="6">
        <v>2029</v>
      </c>
      <c r="B829" s="4" t="s">
        <v>51</v>
      </c>
      <c r="C829" s="6">
        <v>468.46800000000002</v>
      </c>
      <c r="D829" t="str">
        <f t="shared" si="101"/>
        <v>OR</v>
      </c>
      <c r="E829" s="6">
        <v>2029</v>
      </c>
      <c r="F829">
        <f t="shared" si="102"/>
        <v>468468</v>
      </c>
      <c r="G829" t="str">
        <f t="shared" si="103"/>
        <v>CLACKAMAS</v>
      </c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</row>
    <row r="830" spans="1:49" x14ac:dyDescent="0.25">
      <c r="A830" s="6">
        <v>2029</v>
      </c>
      <c r="B830" s="4" t="s">
        <v>52</v>
      </c>
      <c r="C830" s="6">
        <v>40.648000000000003</v>
      </c>
      <c r="D830" t="str">
        <f t="shared" si="101"/>
        <v>OR</v>
      </c>
      <c r="E830" s="6">
        <v>2029</v>
      </c>
      <c r="F830">
        <f t="shared" si="102"/>
        <v>40648</v>
      </c>
      <c r="G830" t="str">
        <f t="shared" si="103"/>
        <v>CLATSOP</v>
      </c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</row>
    <row r="831" spans="1:49" x14ac:dyDescent="0.25">
      <c r="A831" s="6">
        <v>2029</v>
      </c>
      <c r="B831" s="4" t="s">
        <v>53</v>
      </c>
      <c r="C831" s="6">
        <v>56.756999999999998</v>
      </c>
      <c r="D831" t="str">
        <f t="shared" si="101"/>
        <v>OR</v>
      </c>
      <c r="E831" s="6">
        <v>2029</v>
      </c>
      <c r="F831">
        <f t="shared" si="102"/>
        <v>56757</v>
      </c>
      <c r="G831" t="str">
        <f t="shared" si="103"/>
        <v>COLUMBIA</v>
      </c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</row>
    <row r="832" spans="1:49" x14ac:dyDescent="0.25">
      <c r="A832" s="6">
        <v>2029</v>
      </c>
      <c r="B832" s="4" t="s">
        <v>54</v>
      </c>
      <c r="C832" s="6">
        <v>65.64</v>
      </c>
      <c r="D832" t="str">
        <f t="shared" si="101"/>
        <v>OR</v>
      </c>
      <c r="E832" s="6">
        <v>2029</v>
      </c>
      <c r="F832">
        <f t="shared" si="102"/>
        <v>65640</v>
      </c>
      <c r="G832" t="str">
        <f t="shared" si="103"/>
        <v>COOS</v>
      </c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</row>
    <row r="833" spans="1:49" x14ac:dyDescent="0.25">
      <c r="A833" s="6">
        <v>2029</v>
      </c>
      <c r="B833" s="4" t="s">
        <v>55</v>
      </c>
      <c r="C833" s="6">
        <v>23.777000000000001</v>
      </c>
      <c r="D833" t="str">
        <f t="shared" si="101"/>
        <v>OR</v>
      </c>
      <c r="E833" s="6">
        <v>2029</v>
      </c>
      <c r="F833">
        <f t="shared" si="102"/>
        <v>23777</v>
      </c>
      <c r="G833" t="str">
        <f t="shared" si="103"/>
        <v>CROOK</v>
      </c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</row>
    <row r="834" spans="1:49" x14ac:dyDescent="0.25">
      <c r="A834" s="6">
        <v>2029</v>
      </c>
      <c r="B834" s="4" t="s">
        <v>56</v>
      </c>
      <c r="C834" s="6">
        <v>24.068000000000001</v>
      </c>
      <c r="D834" t="str">
        <f t="shared" ref="D834:D897" si="104">RIGHT(B834,2)</f>
        <v>OR</v>
      </c>
      <c r="E834" s="6">
        <v>2029</v>
      </c>
      <c r="F834">
        <f t="shared" si="102"/>
        <v>24068</v>
      </c>
      <c r="G834" t="str">
        <f t="shared" si="103"/>
        <v>CURRY</v>
      </c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</row>
    <row r="835" spans="1:49" x14ac:dyDescent="0.25">
      <c r="A835" s="6">
        <v>2029</v>
      </c>
      <c r="B835" s="4" t="s">
        <v>57</v>
      </c>
      <c r="C835" s="6">
        <v>235.999</v>
      </c>
      <c r="D835" t="str">
        <f t="shared" si="104"/>
        <v>OR</v>
      </c>
      <c r="E835" s="6">
        <v>2029</v>
      </c>
      <c r="F835">
        <f t="shared" ref="F835:F898" si="105">C835*1000</f>
        <v>235999</v>
      </c>
      <c r="G835" t="str">
        <f t="shared" ref="G835:G898" si="106">LEFT(B835,LEN(B835)-4)</f>
        <v>DESCHUTES</v>
      </c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</row>
    <row r="836" spans="1:49" x14ac:dyDescent="0.25">
      <c r="A836" s="6">
        <v>2029</v>
      </c>
      <c r="B836" s="4" t="s">
        <v>58</v>
      </c>
      <c r="C836" s="6">
        <v>115.062</v>
      </c>
      <c r="D836" t="str">
        <f t="shared" si="104"/>
        <v>OR</v>
      </c>
      <c r="E836" s="6">
        <v>2029</v>
      </c>
      <c r="F836">
        <f t="shared" si="105"/>
        <v>115062</v>
      </c>
      <c r="G836" t="str">
        <f t="shared" si="106"/>
        <v>DOUGLAS</v>
      </c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</row>
    <row r="837" spans="1:49" x14ac:dyDescent="0.25">
      <c r="A837" s="6">
        <v>2029</v>
      </c>
      <c r="B837" s="4" t="s">
        <v>59</v>
      </c>
      <c r="C837" s="6">
        <v>1.9370000000000001</v>
      </c>
      <c r="D837" t="str">
        <f t="shared" si="104"/>
        <v>OR</v>
      </c>
      <c r="E837" s="6">
        <v>2029</v>
      </c>
      <c r="F837">
        <f t="shared" si="105"/>
        <v>1937</v>
      </c>
      <c r="G837" t="str">
        <f t="shared" si="106"/>
        <v>GILLIAM</v>
      </c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</row>
    <row r="838" spans="1:49" x14ac:dyDescent="0.25">
      <c r="A838" s="6">
        <v>2029</v>
      </c>
      <c r="B838" s="4" t="s">
        <v>60</v>
      </c>
      <c r="C838" s="6">
        <v>7.3440000000000003</v>
      </c>
      <c r="D838" t="str">
        <f t="shared" si="104"/>
        <v>OR</v>
      </c>
      <c r="E838" s="6">
        <v>2029</v>
      </c>
      <c r="F838">
        <f t="shared" si="105"/>
        <v>7344</v>
      </c>
      <c r="G838" t="str">
        <f t="shared" si="106"/>
        <v>GRANT</v>
      </c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</row>
    <row r="839" spans="1:49" x14ac:dyDescent="0.25">
      <c r="A839" s="6">
        <v>2029</v>
      </c>
      <c r="B839" s="4" t="s">
        <v>61</v>
      </c>
      <c r="C839" s="6">
        <v>7.415</v>
      </c>
      <c r="D839" t="str">
        <f t="shared" si="104"/>
        <v>OR</v>
      </c>
      <c r="E839" s="6">
        <v>2029</v>
      </c>
      <c r="F839">
        <f t="shared" si="105"/>
        <v>7415</v>
      </c>
      <c r="G839" t="str">
        <f t="shared" si="106"/>
        <v>HARNEY</v>
      </c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</row>
    <row r="840" spans="1:49" x14ac:dyDescent="0.25">
      <c r="A840" s="6">
        <v>2029</v>
      </c>
      <c r="B840" s="4" t="s">
        <v>62</v>
      </c>
      <c r="C840" s="6">
        <v>26.542999999999999</v>
      </c>
      <c r="D840" t="str">
        <f t="shared" si="104"/>
        <v>OR</v>
      </c>
      <c r="E840" s="6">
        <v>2029</v>
      </c>
      <c r="F840">
        <f t="shared" si="105"/>
        <v>26543</v>
      </c>
      <c r="G840" t="str">
        <f t="shared" si="106"/>
        <v>HOOD RIVER</v>
      </c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</row>
    <row r="841" spans="1:49" x14ac:dyDescent="0.25">
      <c r="A841" s="6">
        <v>2029</v>
      </c>
      <c r="B841" s="4" t="s">
        <v>63</v>
      </c>
      <c r="C841" s="6">
        <v>242.73</v>
      </c>
      <c r="D841" t="str">
        <f t="shared" si="104"/>
        <v>OR</v>
      </c>
      <c r="E841" s="6">
        <v>2029</v>
      </c>
      <c r="F841">
        <f t="shared" si="105"/>
        <v>242730</v>
      </c>
      <c r="G841" t="str">
        <f t="shared" si="106"/>
        <v>JACKSON</v>
      </c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</row>
    <row r="842" spans="1:49" x14ac:dyDescent="0.25">
      <c r="A842" s="6">
        <v>2029</v>
      </c>
      <c r="B842" s="4" t="s">
        <v>64</v>
      </c>
      <c r="C842" s="6">
        <v>26</v>
      </c>
      <c r="D842" t="str">
        <f t="shared" si="104"/>
        <v>OR</v>
      </c>
      <c r="E842" s="6">
        <v>2029</v>
      </c>
      <c r="F842">
        <f t="shared" si="105"/>
        <v>26000</v>
      </c>
      <c r="G842" t="str">
        <f t="shared" si="106"/>
        <v>JEFFERSON</v>
      </c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</row>
    <row r="843" spans="1:49" x14ac:dyDescent="0.25">
      <c r="A843" s="6">
        <v>2029</v>
      </c>
      <c r="B843" s="4" t="s">
        <v>65</v>
      </c>
      <c r="C843" s="6">
        <v>94.564999999999998</v>
      </c>
      <c r="D843" t="str">
        <f t="shared" si="104"/>
        <v>OR</v>
      </c>
      <c r="E843" s="6">
        <v>2029</v>
      </c>
      <c r="F843">
        <f t="shared" si="105"/>
        <v>94565</v>
      </c>
      <c r="G843" t="str">
        <f t="shared" si="106"/>
        <v>JOSEPHINE</v>
      </c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</row>
    <row r="844" spans="1:49" x14ac:dyDescent="0.25">
      <c r="A844" s="6">
        <v>2029</v>
      </c>
      <c r="B844" s="4" t="s">
        <v>66</v>
      </c>
      <c r="C844" s="6">
        <v>69.05</v>
      </c>
      <c r="D844" t="str">
        <f t="shared" si="104"/>
        <v>OR</v>
      </c>
      <c r="E844" s="6">
        <v>2029</v>
      </c>
      <c r="F844">
        <f t="shared" si="105"/>
        <v>69050</v>
      </c>
      <c r="G844" t="str">
        <f t="shared" si="106"/>
        <v>KLAMATH</v>
      </c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</row>
    <row r="845" spans="1:49" x14ac:dyDescent="0.25">
      <c r="A845" s="6">
        <v>2029</v>
      </c>
      <c r="B845" s="4" t="s">
        <v>67</v>
      </c>
      <c r="C845" s="6">
        <v>8.468</v>
      </c>
      <c r="D845" t="str">
        <f t="shared" si="104"/>
        <v>OR</v>
      </c>
      <c r="E845" s="6">
        <v>2029</v>
      </c>
      <c r="F845">
        <f t="shared" si="105"/>
        <v>8468</v>
      </c>
      <c r="G845" t="str">
        <f t="shared" si="106"/>
        <v>LAKE</v>
      </c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</row>
    <row r="846" spans="1:49" x14ac:dyDescent="0.25">
      <c r="A846" s="6">
        <v>2029</v>
      </c>
      <c r="B846" s="4" t="s">
        <v>68</v>
      </c>
      <c r="C846" s="6">
        <v>402.42700000000002</v>
      </c>
      <c r="D846" t="str">
        <f t="shared" si="104"/>
        <v>OR</v>
      </c>
      <c r="E846" s="6">
        <v>2029</v>
      </c>
      <c r="F846">
        <f t="shared" si="105"/>
        <v>402427</v>
      </c>
      <c r="G846" t="str">
        <f t="shared" si="106"/>
        <v>LANE</v>
      </c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</row>
    <row r="847" spans="1:49" x14ac:dyDescent="0.25">
      <c r="A847" s="6">
        <v>2029</v>
      </c>
      <c r="B847" s="4" t="s">
        <v>69</v>
      </c>
      <c r="C847" s="6">
        <v>53.939</v>
      </c>
      <c r="D847" t="str">
        <f t="shared" si="104"/>
        <v>OR</v>
      </c>
      <c r="E847" s="6">
        <v>2029</v>
      </c>
      <c r="F847">
        <f t="shared" si="105"/>
        <v>53939</v>
      </c>
      <c r="G847" t="str">
        <f t="shared" si="106"/>
        <v>LINCOLN</v>
      </c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</row>
    <row r="848" spans="1:49" x14ac:dyDescent="0.25">
      <c r="A848" s="6">
        <v>2029</v>
      </c>
      <c r="B848" s="4" t="s">
        <v>70</v>
      </c>
      <c r="C848" s="6">
        <v>132.77699999999999</v>
      </c>
      <c r="D848" t="str">
        <f t="shared" si="104"/>
        <v>OR</v>
      </c>
      <c r="E848" s="6">
        <v>2029</v>
      </c>
      <c r="F848">
        <f t="shared" si="105"/>
        <v>132777</v>
      </c>
      <c r="G848" t="str">
        <f t="shared" si="106"/>
        <v>LINN</v>
      </c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</row>
    <row r="849" spans="1:49" x14ac:dyDescent="0.25">
      <c r="A849" s="6">
        <v>2029</v>
      </c>
      <c r="B849" s="4" t="s">
        <v>71</v>
      </c>
      <c r="C849" s="6">
        <v>31.036999999999999</v>
      </c>
      <c r="D849" t="str">
        <f t="shared" si="104"/>
        <v>OR</v>
      </c>
      <c r="E849" s="6">
        <v>2029</v>
      </c>
      <c r="F849">
        <f t="shared" si="105"/>
        <v>31037</v>
      </c>
      <c r="G849" t="str">
        <f t="shared" si="106"/>
        <v>MALHEUR</v>
      </c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</row>
    <row r="850" spans="1:49" x14ac:dyDescent="0.25">
      <c r="A850" s="6">
        <v>2029</v>
      </c>
      <c r="B850" s="4" t="s">
        <v>72</v>
      </c>
      <c r="C850" s="6">
        <v>370.41199999999998</v>
      </c>
      <c r="D850" t="str">
        <f t="shared" si="104"/>
        <v>OR</v>
      </c>
      <c r="E850" s="6">
        <v>2029</v>
      </c>
      <c r="F850">
        <f t="shared" si="105"/>
        <v>370412</v>
      </c>
      <c r="G850" t="str">
        <f t="shared" si="106"/>
        <v>MARION</v>
      </c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</row>
    <row r="851" spans="1:49" x14ac:dyDescent="0.25">
      <c r="A851" s="6">
        <v>2029</v>
      </c>
      <c r="B851" s="4" t="s">
        <v>73</v>
      </c>
      <c r="C851" s="6">
        <v>12.269</v>
      </c>
      <c r="D851" t="str">
        <f t="shared" si="104"/>
        <v>OR</v>
      </c>
      <c r="E851" s="6">
        <v>2029</v>
      </c>
      <c r="F851">
        <f t="shared" si="105"/>
        <v>12269</v>
      </c>
      <c r="G851" t="str">
        <f t="shared" si="106"/>
        <v>MORROW</v>
      </c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</row>
    <row r="852" spans="1:49" x14ac:dyDescent="0.25">
      <c r="A852" s="6">
        <v>2029</v>
      </c>
      <c r="B852" s="4" t="s">
        <v>74</v>
      </c>
      <c r="C852" s="6">
        <v>847.88900000000001</v>
      </c>
      <c r="D852" t="str">
        <f t="shared" si="104"/>
        <v>OR</v>
      </c>
      <c r="E852" s="6">
        <v>2029</v>
      </c>
      <c r="F852">
        <f t="shared" si="105"/>
        <v>847889</v>
      </c>
      <c r="G852" t="str">
        <f t="shared" si="106"/>
        <v>MULTNOMAH</v>
      </c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</row>
    <row r="853" spans="1:49" x14ac:dyDescent="0.25">
      <c r="A853" s="6">
        <v>2029</v>
      </c>
      <c r="B853" s="4" t="s">
        <v>75</v>
      </c>
      <c r="C853" s="6">
        <v>93.674999999999997</v>
      </c>
      <c r="D853" t="str">
        <f t="shared" si="104"/>
        <v>OR</v>
      </c>
      <c r="E853" s="6">
        <v>2029</v>
      </c>
      <c r="F853">
        <f t="shared" si="105"/>
        <v>93675</v>
      </c>
      <c r="G853" t="str">
        <f t="shared" si="106"/>
        <v>POLK</v>
      </c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</row>
    <row r="854" spans="1:49" x14ac:dyDescent="0.25">
      <c r="A854" s="6">
        <v>2029</v>
      </c>
      <c r="B854" s="4" t="s">
        <v>76</v>
      </c>
      <c r="C854" s="6">
        <v>1.583</v>
      </c>
      <c r="D854" t="str">
        <f t="shared" si="104"/>
        <v>OR</v>
      </c>
      <c r="E854" s="6">
        <v>2029</v>
      </c>
      <c r="F854">
        <f t="shared" si="105"/>
        <v>1583</v>
      </c>
      <c r="G854" t="str">
        <f t="shared" si="106"/>
        <v>SHERMAN</v>
      </c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</row>
    <row r="855" spans="1:49" x14ac:dyDescent="0.25">
      <c r="A855" s="6">
        <v>2029</v>
      </c>
      <c r="B855" s="4" t="s">
        <v>77</v>
      </c>
      <c r="C855" s="6">
        <v>27.411000000000001</v>
      </c>
      <c r="D855" t="str">
        <f t="shared" si="104"/>
        <v>OR</v>
      </c>
      <c r="E855" s="6">
        <v>2029</v>
      </c>
      <c r="F855">
        <f t="shared" si="105"/>
        <v>27411</v>
      </c>
      <c r="G855" t="str">
        <f t="shared" si="106"/>
        <v>TILLAMOOK</v>
      </c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</row>
    <row r="856" spans="1:49" x14ac:dyDescent="0.25">
      <c r="A856" s="6">
        <v>2029</v>
      </c>
      <c r="B856" s="4" t="s">
        <v>78</v>
      </c>
      <c r="C856" s="6">
        <v>83.472999999999999</v>
      </c>
      <c r="D856" t="str">
        <f t="shared" si="104"/>
        <v>OR</v>
      </c>
      <c r="E856" s="6">
        <v>2029</v>
      </c>
      <c r="F856">
        <f t="shared" si="105"/>
        <v>83473</v>
      </c>
      <c r="G856" t="str">
        <f t="shared" si="106"/>
        <v>UMATILLA</v>
      </c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</row>
    <row r="857" spans="1:49" x14ac:dyDescent="0.25">
      <c r="A857" s="6">
        <v>2029</v>
      </c>
      <c r="B857" s="4" t="s">
        <v>79</v>
      </c>
      <c r="C857" s="6">
        <v>26.867000000000001</v>
      </c>
      <c r="D857" t="str">
        <f t="shared" si="104"/>
        <v>OR</v>
      </c>
      <c r="E857" s="6">
        <v>2029</v>
      </c>
      <c r="F857">
        <f t="shared" si="105"/>
        <v>26867</v>
      </c>
      <c r="G857" t="str">
        <f t="shared" si="106"/>
        <v>UNION</v>
      </c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</row>
    <row r="858" spans="1:49" x14ac:dyDescent="0.25">
      <c r="A858" s="6">
        <v>2029</v>
      </c>
      <c r="B858" s="4" t="s">
        <v>80</v>
      </c>
      <c r="C858" s="6">
        <v>7.14</v>
      </c>
      <c r="D858" t="str">
        <f t="shared" si="104"/>
        <v>OR</v>
      </c>
      <c r="E858" s="6">
        <v>2029</v>
      </c>
      <c r="F858">
        <f t="shared" si="105"/>
        <v>7140</v>
      </c>
      <c r="G858" t="str">
        <f t="shared" si="106"/>
        <v>WALLOWA</v>
      </c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</row>
    <row r="859" spans="1:49" x14ac:dyDescent="0.25">
      <c r="A859" s="6">
        <v>2029</v>
      </c>
      <c r="B859" s="4" t="s">
        <v>81</v>
      </c>
      <c r="C859" s="6">
        <v>27.741</v>
      </c>
      <c r="D859" t="str">
        <f t="shared" si="104"/>
        <v>OR</v>
      </c>
      <c r="E859" s="6">
        <v>2029</v>
      </c>
      <c r="F859">
        <f t="shared" si="105"/>
        <v>27741</v>
      </c>
      <c r="G859" t="str">
        <f t="shared" si="106"/>
        <v>WASCO</v>
      </c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</row>
    <row r="860" spans="1:49" x14ac:dyDescent="0.25">
      <c r="A860" s="6">
        <v>2029</v>
      </c>
      <c r="B860" s="4" t="s">
        <v>82</v>
      </c>
      <c r="C860" s="6">
        <v>734.83799999999997</v>
      </c>
      <c r="D860" t="str">
        <f t="shared" si="104"/>
        <v>OR</v>
      </c>
      <c r="E860" s="6">
        <v>2029</v>
      </c>
      <c r="F860">
        <f t="shared" si="105"/>
        <v>734838</v>
      </c>
      <c r="G860" t="str">
        <f t="shared" si="106"/>
        <v>WASHINGTON</v>
      </c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</row>
    <row r="861" spans="1:49" x14ac:dyDescent="0.25">
      <c r="A861" s="6">
        <v>2029</v>
      </c>
      <c r="B861" s="4" t="s">
        <v>83</v>
      </c>
      <c r="C861" s="6">
        <v>1.3169999999999999</v>
      </c>
      <c r="D861" t="str">
        <f t="shared" si="104"/>
        <v>OR</v>
      </c>
      <c r="E861" s="6">
        <v>2029</v>
      </c>
      <c r="F861">
        <f t="shared" si="105"/>
        <v>1317</v>
      </c>
      <c r="G861" t="str">
        <f t="shared" si="106"/>
        <v>WHEELER</v>
      </c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</row>
    <row r="862" spans="1:49" x14ac:dyDescent="0.25">
      <c r="A862" s="6">
        <v>2029</v>
      </c>
      <c r="B862" s="4" t="s">
        <v>84</v>
      </c>
      <c r="C862" s="6">
        <v>117.761</v>
      </c>
      <c r="D862" t="str">
        <f t="shared" si="104"/>
        <v>OR</v>
      </c>
      <c r="E862" s="6">
        <v>2029</v>
      </c>
      <c r="F862">
        <f t="shared" si="105"/>
        <v>117761</v>
      </c>
      <c r="G862" t="str">
        <f t="shared" si="106"/>
        <v>YAMHILL</v>
      </c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</row>
    <row r="863" spans="1:49" x14ac:dyDescent="0.25">
      <c r="A863" s="6">
        <v>2029</v>
      </c>
      <c r="B863" s="4" t="s">
        <v>85</v>
      </c>
      <c r="C863" s="6">
        <v>20.562999999999999</v>
      </c>
      <c r="D863" t="str">
        <f t="shared" si="104"/>
        <v>WA</v>
      </c>
      <c r="E863" s="6">
        <v>2029</v>
      </c>
      <c r="F863">
        <f t="shared" si="105"/>
        <v>20563</v>
      </c>
      <c r="G863" t="str">
        <f t="shared" si="106"/>
        <v>ADAMS</v>
      </c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</row>
    <row r="864" spans="1:49" x14ac:dyDescent="0.25">
      <c r="A864" s="6">
        <v>2029</v>
      </c>
      <c r="B864" s="4" t="s">
        <v>86</v>
      </c>
      <c r="C864" s="6">
        <v>25.213000000000001</v>
      </c>
      <c r="D864" t="str">
        <f t="shared" si="104"/>
        <v>WA</v>
      </c>
      <c r="E864" s="6">
        <v>2029</v>
      </c>
      <c r="F864">
        <f t="shared" si="105"/>
        <v>25213</v>
      </c>
      <c r="G864" t="str">
        <f t="shared" si="106"/>
        <v>ASOTIN</v>
      </c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</row>
    <row r="865" spans="1:49" x14ac:dyDescent="0.25">
      <c r="A865" s="6">
        <v>2029</v>
      </c>
      <c r="B865" s="4" t="s">
        <v>87</v>
      </c>
      <c r="C865" s="6">
        <v>238.833</v>
      </c>
      <c r="D865" t="str">
        <f t="shared" si="104"/>
        <v>WA</v>
      </c>
      <c r="E865" s="6">
        <v>2029</v>
      </c>
      <c r="F865">
        <f t="shared" si="105"/>
        <v>238833</v>
      </c>
      <c r="G865" t="str">
        <f t="shared" si="106"/>
        <v>BENTON</v>
      </c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</row>
    <row r="866" spans="1:49" x14ac:dyDescent="0.25">
      <c r="A866" s="6">
        <v>2029</v>
      </c>
      <c r="B866" s="4" t="s">
        <v>88</v>
      </c>
      <c r="C866" s="6">
        <v>86.882999999999996</v>
      </c>
      <c r="D866" t="str">
        <f t="shared" si="104"/>
        <v>WA</v>
      </c>
      <c r="E866" s="6">
        <v>2029</v>
      </c>
      <c r="F866">
        <f t="shared" si="105"/>
        <v>86883</v>
      </c>
      <c r="G866" t="str">
        <f t="shared" si="106"/>
        <v>CHELAN</v>
      </c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</row>
    <row r="867" spans="1:49" x14ac:dyDescent="0.25">
      <c r="A867" s="6">
        <v>2029</v>
      </c>
      <c r="B867" s="4" t="s">
        <v>89</v>
      </c>
      <c r="C867" s="6">
        <v>86.778000000000006</v>
      </c>
      <c r="D867" t="str">
        <f t="shared" si="104"/>
        <v>WA</v>
      </c>
      <c r="E867" s="6">
        <v>2029</v>
      </c>
      <c r="F867">
        <f t="shared" si="105"/>
        <v>86778</v>
      </c>
      <c r="G867" t="str">
        <f t="shared" si="106"/>
        <v>CLALLAM</v>
      </c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</row>
    <row r="868" spans="1:49" x14ac:dyDescent="0.25">
      <c r="A868" s="6">
        <v>2029</v>
      </c>
      <c r="B868" s="4" t="s">
        <v>90</v>
      </c>
      <c r="C868" s="6">
        <v>619.34500000000003</v>
      </c>
      <c r="D868" t="str">
        <f t="shared" si="104"/>
        <v>WA</v>
      </c>
      <c r="E868" s="6">
        <v>2029</v>
      </c>
      <c r="F868">
        <f t="shared" si="105"/>
        <v>619345</v>
      </c>
      <c r="G868" t="str">
        <f t="shared" si="106"/>
        <v>CLARK</v>
      </c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</row>
    <row r="869" spans="1:49" x14ac:dyDescent="0.25">
      <c r="A869" s="6">
        <v>2029</v>
      </c>
      <c r="B869" s="4" t="s">
        <v>91</v>
      </c>
      <c r="C869" s="6">
        <v>3.859</v>
      </c>
      <c r="D869" t="str">
        <f t="shared" si="104"/>
        <v>WA</v>
      </c>
      <c r="E869" s="6">
        <v>2029</v>
      </c>
      <c r="F869">
        <f t="shared" si="105"/>
        <v>3859</v>
      </c>
      <c r="G869" t="str">
        <f t="shared" si="106"/>
        <v>COLUMBIA</v>
      </c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</row>
    <row r="870" spans="1:49" x14ac:dyDescent="0.25">
      <c r="A870" s="6">
        <v>2029</v>
      </c>
      <c r="B870" s="4" t="s">
        <v>92</v>
      </c>
      <c r="C870" s="6">
        <v>111.77800000000001</v>
      </c>
      <c r="D870" t="str">
        <f t="shared" si="104"/>
        <v>WA</v>
      </c>
      <c r="E870" s="6">
        <v>2029</v>
      </c>
      <c r="F870">
        <f t="shared" si="105"/>
        <v>111778</v>
      </c>
      <c r="G870" t="str">
        <f t="shared" si="106"/>
        <v>COWLITZ</v>
      </c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</row>
    <row r="871" spans="1:49" x14ac:dyDescent="0.25">
      <c r="A871" s="6">
        <v>2029</v>
      </c>
      <c r="B871" s="4" t="s">
        <v>93</v>
      </c>
      <c r="C871" s="6">
        <v>47.917999999999999</v>
      </c>
      <c r="D871" t="str">
        <f t="shared" si="104"/>
        <v>WA</v>
      </c>
      <c r="E871" s="6">
        <v>2029</v>
      </c>
      <c r="F871">
        <f t="shared" si="105"/>
        <v>47918</v>
      </c>
      <c r="G871" t="str">
        <f t="shared" si="106"/>
        <v>DOUGLAS</v>
      </c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</row>
    <row r="872" spans="1:49" x14ac:dyDescent="0.25">
      <c r="A872" s="6">
        <v>2029</v>
      </c>
      <c r="B872" s="4" t="s">
        <v>94</v>
      </c>
      <c r="C872" s="6">
        <v>8.1389999999999993</v>
      </c>
      <c r="D872" t="str">
        <f t="shared" si="104"/>
        <v>WA</v>
      </c>
      <c r="E872" s="6">
        <v>2029</v>
      </c>
      <c r="F872">
        <f t="shared" si="105"/>
        <v>8138.9999999999991</v>
      </c>
      <c r="G872" t="str">
        <f t="shared" si="106"/>
        <v>FERRY</v>
      </c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</row>
    <row r="873" spans="1:49" x14ac:dyDescent="0.25">
      <c r="A873" s="6">
        <v>2029</v>
      </c>
      <c r="B873" s="4" t="s">
        <v>95</v>
      </c>
      <c r="C873" s="6">
        <v>108.443</v>
      </c>
      <c r="D873" t="str">
        <f t="shared" si="104"/>
        <v>WA</v>
      </c>
      <c r="E873" s="6">
        <v>2029</v>
      </c>
      <c r="F873">
        <f t="shared" si="105"/>
        <v>108443</v>
      </c>
      <c r="G873" t="str">
        <f t="shared" si="106"/>
        <v>FRANKLIN</v>
      </c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</row>
    <row r="874" spans="1:49" x14ac:dyDescent="0.25">
      <c r="A874" s="6">
        <v>2029</v>
      </c>
      <c r="B874" s="4" t="s">
        <v>96</v>
      </c>
      <c r="C874" s="6">
        <v>2.1539999999999999</v>
      </c>
      <c r="D874" t="str">
        <f t="shared" si="104"/>
        <v>WA</v>
      </c>
      <c r="E874" s="6">
        <v>2029</v>
      </c>
      <c r="F874">
        <f t="shared" si="105"/>
        <v>2154</v>
      </c>
      <c r="G874" t="str">
        <f t="shared" si="106"/>
        <v>GARFIELD</v>
      </c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</row>
    <row r="875" spans="1:49" x14ac:dyDescent="0.25">
      <c r="A875" s="6">
        <v>2029</v>
      </c>
      <c r="B875" s="4" t="s">
        <v>97</v>
      </c>
      <c r="C875" s="6">
        <v>111.833</v>
      </c>
      <c r="D875" t="str">
        <f t="shared" si="104"/>
        <v>WA</v>
      </c>
      <c r="E875" s="6">
        <v>2029</v>
      </c>
      <c r="F875">
        <f t="shared" si="105"/>
        <v>111833</v>
      </c>
      <c r="G875" t="str">
        <f t="shared" si="106"/>
        <v>GRANT</v>
      </c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</row>
    <row r="876" spans="1:49" x14ac:dyDescent="0.25">
      <c r="A876" s="6">
        <v>2029</v>
      </c>
      <c r="B876" s="4" t="s">
        <v>98</v>
      </c>
      <c r="C876" s="6">
        <v>76.295000000000002</v>
      </c>
      <c r="D876" t="str">
        <f t="shared" si="104"/>
        <v>WA</v>
      </c>
      <c r="E876" s="6">
        <v>2029</v>
      </c>
      <c r="F876">
        <f t="shared" si="105"/>
        <v>76295</v>
      </c>
      <c r="G876" t="str">
        <f t="shared" si="106"/>
        <v>GRAYS HARBOR</v>
      </c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</row>
    <row r="877" spans="1:49" x14ac:dyDescent="0.25">
      <c r="A877" s="6">
        <v>2029</v>
      </c>
      <c r="B877" s="4" t="s">
        <v>99</v>
      </c>
      <c r="C877" s="6">
        <v>91.198999999999998</v>
      </c>
      <c r="D877" t="str">
        <f t="shared" si="104"/>
        <v>WA</v>
      </c>
      <c r="E877" s="6">
        <v>2029</v>
      </c>
      <c r="F877">
        <f t="shared" si="105"/>
        <v>91199</v>
      </c>
      <c r="G877" t="str">
        <f t="shared" si="106"/>
        <v>ISLAND</v>
      </c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</row>
    <row r="878" spans="1:49" x14ac:dyDescent="0.25">
      <c r="A878" s="6">
        <v>2029</v>
      </c>
      <c r="B878" s="4" t="s">
        <v>100</v>
      </c>
      <c r="C878" s="6">
        <v>33.890999999999998</v>
      </c>
      <c r="D878" t="str">
        <f t="shared" si="104"/>
        <v>WA</v>
      </c>
      <c r="E878" s="6">
        <v>2029</v>
      </c>
      <c r="F878">
        <f t="shared" si="105"/>
        <v>33891</v>
      </c>
      <c r="G878" t="str">
        <f t="shared" si="106"/>
        <v>JEFFERSON</v>
      </c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</row>
    <row r="879" spans="1:49" x14ac:dyDescent="0.25">
      <c r="A879" s="6">
        <v>2029</v>
      </c>
      <c r="B879" s="4" t="s">
        <v>101</v>
      </c>
      <c r="C879" s="6">
        <v>2559.308</v>
      </c>
      <c r="D879" t="str">
        <f t="shared" si="104"/>
        <v>WA</v>
      </c>
      <c r="E879" s="6">
        <v>2029</v>
      </c>
      <c r="F879">
        <f t="shared" si="105"/>
        <v>2559308</v>
      </c>
      <c r="G879" t="str">
        <f t="shared" si="106"/>
        <v>KING</v>
      </c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</row>
    <row r="880" spans="1:49" x14ac:dyDescent="0.25">
      <c r="A880" s="6">
        <v>2029</v>
      </c>
      <c r="B880" s="4" t="s">
        <v>102</v>
      </c>
      <c r="C880" s="6">
        <v>307.88099999999997</v>
      </c>
      <c r="D880" t="str">
        <f t="shared" si="104"/>
        <v>WA</v>
      </c>
      <c r="E880" s="6">
        <v>2029</v>
      </c>
      <c r="F880">
        <f t="shared" si="105"/>
        <v>307881</v>
      </c>
      <c r="G880" t="str">
        <f t="shared" si="106"/>
        <v>KITSAP</v>
      </c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</row>
    <row r="881" spans="1:49" x14ac:dyDescent="0.25">
      <c r="A881" s="6">
        <v>2029</v>
      </c>
      <c r="B881" s="4" t="s">
        <v>103</v>
      </c>
      <c r="C881" s="6">
        <v>49.085000000000001</v>
      </c>
      <c r="D881" t="str">
        <f t="shared" si="104"/>
        <v>WA</v>
      </c>
      <c r="E881" s="6">
        <v>2029</v>
      </c>
      <c r="F881">
        <f t="shared" si="105"/>
        <v>49085</v>
      </c>
      <c r="G881" t="str">
        <f t="shared" si="106"/>
        <v>KITTITAS</v>
      </c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</row>
    <row r="882" spans="1:49" x14ac:dyDescent="0.25">
      <c r="A882" s="6">
        <v>2029</v>
      </c>
      <c r="B882" s="4" t="s">
        <v>104</v>
      </c>
      <c r="C882" s="6">
        <v>23.856000000000002</v>
      </c>
      <c r="D882" t="str">
        <f t="shared" si="104"/>
        <v>WA</v>
      </c>
      <c r="E882" s="6">
        <v>2029</v>
      </c>
      <c r="F882">
        <f t="shared" si="105"/>
        <v>23856</v>
      </c>
      <c r="G882" t="str">
        <f t="shared" si="106"/>
        <v>KLICKITAT</v>
      </c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</row>
    <row r="883" spans="1:49" x14ac:dyDescent="0.25">
      <c r="A883" s="6">
        <v>2029</v>
      </c>
      <c r="B883" s="4" t="s">
        <v>105</v>
      </c>
      <c r="C883" s="6">
        <v>84.918000000000006</v>
      </c>
      <c r="D883" t="str">
        <f t="shared" si="104"/>
        <v>WA</v>
      </c>
      <c r="E883" s="6">
        <v>2029</v>
      </c>
      <c r="F883">
        <f t="shared" si="105"/>
        <v>84918</v>
      </c>
      <c r="G883" t="str">
        <f t="shared" si="106"/>
        <v>LEWIS</v>
      </c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</row>
    <row r="884" spans="1:49" x14ac:dyDescent="0.25">
      <c r="A884" s="6">
        <v>2029</v>
      </c>
      <c r="B884" s="4" t="s">
        <v>106</v>
      </c>
      <c r="C884" s="6">
        <v>10.664999999999999</v>
      </c>
      <c r="D884" t="str">
        <f t="shared" si="104"/>
        <v>WA</v>
      </c>
      <c r="E884" s="6">
        <v>2029</v>
      </c>
      <c r="F884">
        <f t="shared" si="105"/>
        <v>10665</v>
      </c>
      <c r="G884" t="str">
        <f t="shared" si="106"/>
        <v>LINCOLN</v>
      </c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</row>
    <row r="885" spans="1:49" x14ac:dyDescent="0.25">
      <c r="A885" s="6">
        <v>2029</v>
      </c>
      <c r="B885" s="4" t="s">
        <v>107</v>
      </c>
      <c r="C885" s="6">
        <v>69.876000000000005</v>
      </c>
      <c r="D885" t="str">
        <f t="shared" si="104"/>
        <v>WA</v>
      </c>
      <c r="E885" s="6">
        <v>2029</v>
      </c>
      <c r="F885">
        <f t="shared" si="105"/>
        <v>69876</v>
      </c>
      <c r="G885" t="str">
        <f t="shared" si="106"/>
        <v>MASON</v>
      </c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</row>
    <row r="886" spans="1:49" x14ac:dyDescent="0.25">
      <c r="A886" s="6">
        <v>2029</v>
      </c>
      <c r="B886" s="4" t="s">
        <v>108</v>
      </c>
      <c r="C886" s="6">
        <v>44.704000000000001</v>
      </c>
      <c r="D886" t="str">
        <f t="shared" si="104"/>
        <v>WA</v>
      </c>
      <c r="E886" s="6">
        <v>2029</v>
      </c>
      <c r="F886">
        <f t="shared" si="105"/>
        <v>44704</v>
      </c>
      <c r="G886" t="str">
        <f t="shared" si="106"/>
        <v>OKANOGAN</v>
      </c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</row>
    <row r="887" spans="1:49" x14ac:dyDescent="0.25">
      <c r="A887" s="6">
        <v>2029</v>
      </c>
      <c r="B887" s="4" t="s">
        <v>109</v>
      </c>
      <c r="C887" s="6">
        <v>22.756</v>
      </c>
      <c r="D887" t="str">
        <f t="shared" si="104"/>
        <v>WA</v>
      </c>
      <c r="E887" s="6">
        <v>2029</v>
      </c>
      <c r="F887">
        <f t="shared" si="105"/>
        <v>22756</v>
      </c>
      <c r="G887" t="str">
        <f t="shared" si="106"/>
        <v>PACIFIC</v>
      </c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</row>
    <row r="888" spans="1:49" x14ac:dyDescent="0.25">
      <c r="A888" s="6">
        <v>2029</v>
      </c>
      <c r="B888" s="4" t="s">
        <v>110</v>
      </c>
      <c r="C888" s="6">
        <v>14.669</v>
      </c>
      <c r="D888" t="str">
        <f t="shared" si="104"/>
        <v>WA</v>
      </c>
      <c r="E888" s="6">
        <v>2029</v>
      </c>
      <c r="F888">
        <f t="shared" si="105"/>
        <v>14669</v>
      </c>
      <c r="G888" t="str">
        <f t="shared" si="106"/>
        <v>PEND OREILLE</v>
      </c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</row>
    <row r="889" spans="1:49" x14ac:dyDescent="0.25">
      <c r="A889" s="6">
        <v>2029</v>
      </c>
      <c r="B889" s="4" t="s">
        <v>111</v>
      </c>
      <c r="C889" s="6">
        <v>1006.87</v>
      </c>
      <c r="D889" t="str">
        <f t="shared" si="104"/>
        <v>WA</v>
      </c>
      <c r="E889" s="6">
        <v>2029</v>
      </c>
      <c r="F889">
        <f t="shared" si="105"/>
        <v>1006870</v>
      </c>
      <c r="G889" t="str">
        <f t="shared" si="106"/>
        <v>PIERCE</v>
      </c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</row>
    <row r="890" spans="1:49" x14ac:dyDescent="0.25">
      <c r="A890" s="6">
        <v>2029</v>
      </c>
      <c r="B890" s="4" t="s">
        <v>112</v>
      </c>
      <c r="C890" s="6">
        <v>19.734000000000002</v>
      </c>
      <c r="D890" t="str">
        <f t="shared" si="104"/>
        <v>WA</v>
      </c>
      <c r="E890" s="6">
        <v>2029</v>
      </c>
      <c r="F890">
        <f t="shared" si="105"/>
        <v>19734</v>
      </c>
      <c r="G890" t="str">
        <f t="shared" si="106"/>
        <v>SAN JUAN</v>
      </c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</row>
    <row r="891" spans="1:49" x14ac:dyDescent="0.25">
      <c r="A891" s="6">
        <v>2029</v>
      </c>
      <c r="B891" s="4" t="s">
        <v>113</v>
      </c>
      <c r="C891" s="6">
        <v>145.13999999999999</v>
      </c>
      <c r="D891" t="str">
        <f t="shared" si="104"/>
        <v>WA</v>
      </c>
      <c r="E891" s="6">
        <v>2029</v>
      </c>
      <c r="F891">
        <f t="shared" si="105"/>
        <v>145140</v>
      </c>
      <c r="G891" t="str">
        <f t="shared" si="106"/>
        <v>SKAGIT</v>
      </c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</row>
    <row r="892" spans="1:49" x14ac:dyDescent="0.25">
      <c r="A892" s="6">
        <v>2029</v>
      </c>
      <c r="B892" s="4" t="s">
        <v>114</v>
      </c>
      <c r="C892" s="6">
        <v>12.584</v>
      </c>
      <c r="D892" t="str">
        <f t="shared" si="104"/>
        <v>WA</v>
      </c>
      <c r="E892" s="6">
        <v>2029</v>
      </c>
      <c r="F892">
        <f t="shared" si="105"/>
        <v>12584</v>
      </c>
      <c r="G892" t="str">
        <f t="shared" si="106"/>
        <v>SKAMANIA</v>
      </c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</row>
    <row r="893" spans="1:49" x14ac:dyDescent="0.25">
      <c r="A893" s="6">
        <v>2029</v>
      </c>
      <c r="B893" s="4" t="s">
        <v>115</v>
      </c>
      <c r="C893" s="6">
        <v>924.36300000000006</v>
      </c>
      <c r="D893" t="str">
        <f t="shared" si="104"/>
        <v>WA</v>
      </c>
      <c r="E893" s="6">
        <v>2029</v>
      </c>
      <c r="F893">
        <f t="shared" si="105"/>
        <v>924363</v>
      </c>
      <c r="G893" t="str">
        <f t="shared" si="106"/>
        <v>SNOHOMISH</v>
      </c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</row>
    <row r="894" spans="1:49" x14ac:dyDescent="0.25">
      <c r="A894" s="6">
        <v>2029</v>
      </c>
      <c r="B894" s="4" t="s">
        <v>116</v>
      </c>
      <c r="C894" s="6">
        <v>550.48500000000001</v>
      </c>
      <c r="D894" t="str">
        <f t="shared" si="104"/>
        <v>WA</v>
      </c>
      <c r="E894" s="6">
        <v>2029</v>
      </c>
      <c r="F894">
        <f t="shared" si="105"/>
        <v>550485</v>
      </c>
      <c r="G894" t="str">
        <f t="shared" si="106"/>
        <v>SPOKANE</v>
      </c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</row>
    <row r="895" spans="1:49" x14ac:dyDescent="0.25">
      <c r="A895" s="6">
        <v>2029</v>
      </c>
      <c r="B895" s="4" t="s">
        <v>117</v>
      </c>
      <c r="C895" s="6">
        <v>48.701000000000001</v>
      </c>
      <c r="D895" t="str">
        <f t="shared" si="104"/>
        <v>WA</v>
      </c>
      <c r="E895" s="6">
        <v>2029</v>
      </c>
      <c r="F895">
        <f t="shared" si="105"/>
        <v>48701</v>
      </c>
      <c r="G895" t="str">
        <f t="shared" si="106"/>
        <v>STEVENS</v>
      </c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</row>
    <row r="896" spans="1:49" x14ac:dyDescent="0.25">
      <c r="A896" s="6">
        <v>2029</v>
      </c>
      <c r="B896" s="4" t="s">
        <v>118</v>
      </c>
      <c r="C896" s="6">
        <v>327.30399999999997</v>
      </c>
      <c r="D896" t="str">
        <f t="shared" si="104"/>
        <v>WA</v>
      </c>
      <c r="E896" s="6">
        <v>2029</v>
      </c>
      <c r="F896">
        <f t="shared" si="105"/>
        <v>327304</v>
      </c>
      <c r="G896" t="str">
        <f t="shared" si="106"/>
        <v>THURSTON</v>
      </c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</row>
    <row r="897" spans="1:49" x14ac:dyDescent="0.25">
      <c r="A897" s="6">
        <v>2029</v>
      </c>
      <c r="B897" s="4" t="s">
        <v>119</v>
      </c>
      <c r="C897" s="6">
        <v>4.2610000000000001</v>
      </c>
      <c r="D897" t="str">
        <f t="shared" si="104"/>
        <v>WA</v>
      </c>
      <c r="E897" s="6">
        <v>2029</v>
      </c>
      <c r="F897">
        <f t="shared" si="105"/>
        <v>4261</v>
      </c>
      <c r="G897" t="str">
        <f t="shared" si="106"/>
        <v>WAHKIAKUM</v>
      </c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</row>
    <row r="898" spans="1:49" x14ac:dyDescent="0.25">
      <c r="A898" s="6">
        <v>2029</v>
      </c>
      <c r="B898" s="4" t="s">
        <v>120</v>
      </c>
      <c r="C898" s="6">
        <v>68.849000000000004</v>
      </c>
      <c r="D898" t="str">
        <f t="shared" ref="D898:D961" si="107">RIGHT(B898,2)</f>
        <v>WA</v>
      </c>
      <c r="E898" s="6">
        <v>2029</v>
      </c>
      <c r="F898">
        <f t="shared" si="105"/>
        <v>68849</v>
      </c>
      <c r="G898" t="str">
        <f t="shared" si="106"/>
        <v>WALLA WALLA</v>
      </c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</row>
    <row r="899" spans="1:49" x14ac:dyDescent="0.25">
      <c r="A899" s="6">
        <v>2029</v>
      </c>
      <c r="B899" s="4" t="s">
        <v>121</v>
      </c>
      <c r="C899" s="6">
        <v>256.00799999999998</v>
      </c>
      <c r="D899" t="str">
        <f t="shared" si="107"/>
        <v>WA</v>
      </c>
      <c r="E899" s="6">
        <v>2029</v>
      </c>
      <c r="F899">
        <f t="shared" ref="F899:F962" si="108">C899*1000</f>
        <v>256007.99999999997</v>
      </c>
      <c r="G899" t="str">
        <f t="shared" ref="G899:G962" si="109">LEFT(B899,LEN(B899)-4)</f>
        <v>WHATCOM</v>
      </c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</row>
    <row r="900" spans="1:49" x14ac:dyDescent="0.25">
      <c r="A900" s="6">
        <v>2029</v>
      </c>
      <c r="B900" s="4" t="s">
        <v>122</v>
      </c>
      <c r="C900" s="6">
        <v>51.454999999999998</v>
      </c>
      <c r="D900" t="str">
        <f t="shared" si="107"/>
        <v>WA</v>
      </c>
      <c r="E900" s="6">
        <v>2029</v>
      </c>
      <c r="F900">
        <f t="shared" si="108"/>
        <v>51455</v>
      </c>
      <c r="G900" t="str">
        <f t="shared" si="109"/>
        <v>WHITMAN</v>
      </c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</row>
    <row r="901" spans="1:49" x14ac:dyDescent="0.25">
      <c r="A901" s="6">
        <v>2029</v>
      </c>
      <c r="B901" s="4" t="s">
        <v>123</v>
      </c>
      <c r="C901" s="6">
        <v>269.25200000000001</v>
      </c>
      <c r="D901" t="str">
        <f t="shared" si="107"/>
        <v>WA</v>
      </c>
      <c r="E901" s="6">
        <v>2029</v>
      </c>
      <c r="F901">
        <f t="shared" si="108"/>
        <v>269252</v>
      </c>
      <c r="G901" t="str">
        <f t="shared" si="109"/>
        <v>YAKIMA</v>
      </c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</row>
    <row r="902" spans="1:49" x14ac:dyDescent="0.25">
      <c r="A902" s="6">
        <v>2030</v>
      </c>
      <c r="B902" s="4" t="s">
        <v>49</v>
      </c>
      <c r="C902" s="6">
        <v>16.611000000000001</v>
      </c>
      <c r="D902" t="str">
        <f t="shared" si="107"/>
        <v>OR</v>
      </c>
      <c r="E902" s="6">
        <v>2030</v>
      </c>
      <c r="F902">
        <f t="shared" si="108"/>
        <v>16611</v>
      </c>
      <c r="G902" t="str">
        <f t="shared" si="109"/>
        <v>BAKER</v>
      </c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</row>
    <row r="903" spans="1:49" x14ac:dyDescent="0.25">
      <c r="A903" s="6">
        <v>2030</v>
      </c>
      <c r="B903" s="4" t="s">
        <v>50</v>
      </c>
      <c r="C903" s="6">
        <v>103.97199999999999</v>
      </c>
      <c r="D903" t="str">
        <f t="shared" si="107"/>
        <v>OR</v>
      </c>
      <c r="E903" s="6">
        <v>2030</v>
      </c>
      <c r="F903">
        <f t="shared" si="108"/>
        <v>103972</v>
      </c>
      <c r="G903" t="str">
        <f t="shared" si="109"/>
        <v>BENTON</v>
      </c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</row>
    <row r="904" spans="1:49" x14ac:dyDescent="0.25">
      <c r="A904" s="6">
        <v>2030</v>
      </c>
      <c r="B904" s="4" t="s">
        <v>51</v>
      </c>
      <c r="C904" s="6">
        <v>473.34899999999999</v>
      </c>
      <c r="D904" t="str">
        <f t="shared" si="107"/>
        <v>OR</v>
      </c>
      <c r="E904" s="6">
        <v>2030</v>
      </c>
      <c r="F904">
        <f t="shared" si="108"/>
        <v>473349</v>
      </c>
      <c r="G904" t="str">
        <f t="shared" si="109"/>
        <v>CLACKAMAS</v>
      </c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</row>
    <row r="905" spans="1:49" x14ac:dyDescent="0.25">
      <c r="A905" s="6">
        <v>2030</v>
      </c>
      <c r="B905" s="4" t="s">
        <v>52</v>
      </c>
      <c r="C905" s="6">
        <v>40.83</v>
      </c>
      <c r="D905" t="str">
        <f t="shared" si="107"/>
        <v>OR</v>
      </c>
      <c r="E905" s="6">
        <v>2030</v>
      </c>
      <c r="F905">
        <f t="shared" si="108"/>
        <v>40830</v>
      </c>
      <c r="G905" t="str">
        <f t="shared" si="109"/>
        <v>CLATSOP</v>
      </c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</row>
    <row r="906" spans="1:49" x14ac:dyDescent="0.25">
      <c r="A906" s="6">
        <v>2030</v>
      </c>
      <c r="B906" s="4" t="s">
        <v>53</v>
      </c>
      <c r="C906" s="6">
        <v>57.268999999999998</v>
      </c>
      <c r="D906" t="str">
        <f t="shared" si="107"/>
        <v>OR</v>
      </c>
      <c r="E906" s="6">
        <v>2030</v>
      </c>
      <c r="F906">
        <f t="shared" si="108"/>
        <v>57269</v>
      </c>
      <c r="G906" t="str">
        <f t="shared" si="109"/>
        <v>COLUMBIA</v>
      </c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</row>
    <row r="907" spans="1:49" x14ac:dyDescent="0.25">
      <c r="A907" s="6">
        <v>2030</v>
      </c>
      <c r="B907" s="4" t="s">
        <v>54</v>
      </c>
      <c r="C907" s="6">
        <v>65.796999999999997</v>
      </c>
      <c r="D907" t="str">
        <f t="shared" si="107"/>
        <v>OR</v>
      </c>
      <c r="E907" s="6">
        <v>2030</v>
      </c>
      <c r="F907">
        <f t="shared" si="108"/>
        <v>65797</v>
      </c>
      <c r="G907" t="str">
        <f t="shared" si="109"/>
        <v>COOS</v>
      </c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</row>
    <row r="908" spans="1:49" x14ac:dyDescent="0.25">
      <c r="A908" s="6">
        <v>2030</v>
      </c>
      <c r="B908" s="4" t="s">
        <v>55</v>
      </c>
      <c r="C908" s="6">
        <v>23.922999999999998</v>
      </c>
      <c r="D908" t="str">
        <f t="shared" si="107"/>
        <v>OR</v>
      </c>
      <c r="E908" s="6">
        <v>2030</v>
      </c>
      <c r="F908">
        <f t="shared" si="108"/>
        <v>23923</v>
      </c>
      <c r="G908" t="str">
        <f t="shared" si="109"/>
        <v>CROOK</v>
      </c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</row>
    <row r="909" spans="1:49" x14ac:dyDescent="0.25">
      <c r="A909" s="6">
        <v>2030</v>
      </c>
      <c r="B909" s="4" t="s">
        <v>56</v>
      </c>
      <c r="C909" s="6">
        <v>24.175000000000001</v>
      </c>
      <c r="D909" t="str">
        <f t="shared" si="107"/>
        <v>OR</v>
      </c>
      <c r="E909" s="6">
        <v>2030</v>
      </c>
      <c r="F909">
        <f t="shared" si="108"/>
        <v>24175</v>
      </c>
      <c r="G909" t="str">
        <f t="shared" si="109"/>
        <v>CURRY</v>
      </c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</row>
    <row r="910" spans="1:49" x14ac:dyDescent="0.25">
      <c r="A910" s="6">
        <v>2030</v>
      </c>
      <c r="B910" s="4" t="s">
        <v>57</v>
      </c>
      <c r="C910" s="6">
        <v>240.91</v>
      </c>
      <c r="D910" t="str">
        <f t="shared" si="107"/>
        <v>OR</v>
      </c>
      <c r="E910" s="6">
        <v>2030</v>
      </c>
      <c r="F910">
        <f t="shared" si="108"/>
        <v>240910</v>
      </c>
      <c r="G910" t="str">
        <f t="shared" si="109"/>
        <v>DESCHUTES</v>
      </c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</row>
    <row r="911" spans="1:49" x14ac:dyDescent="0.25">
      <c r="A911" s="6">
        <v>2030</v>
      </c>
      <c r="B911" s="4" t="s">
        <v>58</v>
      </c>
      <c r="C911" s="6">
        <v>115.56</v>
      </c>
      <c r="D911" t="str">
        <f t="shared" si="107"/>
        <v>OR</v>
      </c>
      <c r="E911" s="6">
        <v>2030</v>
      </c>
      <c r="F911">
        <f t="shared" si="108"/>
        <v>115560</v>
      </c>
      <c r="G911" t="str">
        <f t="shared" si="109"/>
        <v>DOUGLAS</v>
      </c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</row>
    <row r="912" spans="1:49" x14ac:dyDescent="0.25">
      <c r="A912" s="6">
        <v>2030</v>
      </c>
      <c r="B912" s="4" t="s">
        <v>59</v>
      </c>
      <c r="C912" s="6">
        <v>1.9419999999999999</v>
      </c>
      <c r="D912" t="str">
        <f t="shared" si="107"/>
        <v>OR</v>
      </c>
      <c r="E912" s="6">
        <v>2030</v>
      </c>
      <c r="F912">
        <f t="shared" si="108"/>
        <v>1942</v>
      </c>
      <c r="G912" t="str">
        <f t="shared" si="109"/>
        <v>GILLIAM</v>
      </c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</row>
    <row r="913" spans="1:49" x14ac:dyDescent="0.25">
      <c r="A913" s="6">
        <v>2030</v>
      </c>
      <c r="B913" s="4" t="s">
        <v>60</v>
      </c>
      <c r="C913" s="6">
        <v>7.3520000000000003</v>
      </c>
      <c r="D913" t="str">
        <f t="shared" si="107"/>
        <v>OR</v>
      </c>
      <c r="E913" s="6">
        <v>2030</v>
      </c>
      <c r="F913">
        <f t="shared" si="108"/>
        <v>7352</v>
      </c>
      <c r="G913" t="str">
        <f t="shared" si="109"/>
        <v>GRANT</v>
      </c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</row>
    <row r="914" spans="1:49" x14ac:dyDescent="0.25">
      <c r="A914" s="6">
        <v>2030</v>
      </c>
      <c r="B914" s="4" t="s">
        <v>61</v>
      </c>
      <c r="C914" s="6">
        <v>7.4260000000000002</v>
      </c>
      <c r="D914" t="str">
        <f t="shared" si="107"/>
        <v>OR</v>
      </c>
      <c r="E914" s="6">
        <v>2030</v>
      </c>
      <c r="F914">
        <f t="shared" si="108"/>
        <v>7426</v>
      </c>
      <c r="G914" t="str">
        <f t="shared" si="109"/>
        <v>HARNEY</v>
      </c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</row>
    <row r="915" spans="1:49" x14ac:dyDescent="0.25">
      <c r="A915" s="6">
        <v>2030</v>
      </c>
      <c r="B915" s="4" t="s">
        <v>62</v>
      </c>
      <c r="C915" s="6">
        <v>26.786999999999999</v>
      </c>
      <c r="D915" t="str">
        <f t="shared" si="107"/>
        <v>OR</v>
      </c>
      <c r="E915" s="6">
        <v>2030</v>
      </c>
      <c r="F915">
        <f t="shared" si="108"/>
        <v>26787</v>
      </c>
      <c r="G915" t="str">
        <f t="shared" si="109"/>
        <v>HOOD RIVER</v>
      </c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</row>
    <row r="916" spans="1:49" x14ac:dyDescent="0.25">
      <c r="A916" s="6">
        <v>2030</v>
      </c>
      <c r="B916" s="4" t="s">
        <v>63</v>
      </c>
      <c r="C916" s="6">
        <v>244.941</v>
      </c>
      <c r="D916" t="str">
        <f t="shared" si="107"/>
        <v>OR</v>
      </c>
      <c r="E916" s="6">
        <v>2030</v>
      </c>
      <c r="F916">
        <f t="shared" si="108"/>
        <v>244941</v>
      </c>
      <c r="G916" t="str">
        <f t="shared" si="109"/>
        <v>JACKSON</v>
      </c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</row>
    <row r="917" spans="1:49" x14ac:dyDescent="0.25">
      <c r="A917" s="6">
        <v>2030</v>
      </c>
      <c r="B917" s="4" t="s">
        <v>64</v>
      </c>
      <c r="C917" s="6">
        <v>26.239000000000001</v>
      </c>
      <c r="D917" t="str">
        <f t="shared" si="107"/>
        <v>OR</v>
      </c>
      <c r="E917" s="6">
        <v>2030</v>
      </c>
      <c r="F917">
        <f t="shared" si="108"/>
        <v>26239</v>
      </c>
      <c r="G917" t="str">
        <f t="shared" si="109"/>
        <v>JEFFERSON</v>
      </c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</row>
    <row r="918" spans="1:49" x14ac:dyDescent="0.25">
      <c r="A918" s="6">
        <v>2030</v>
      </c>
      <c r="B918" s="4" t="s">
        <v>65</v>
      </c>
      <c r="C918" s="6">
        <v>95.27</v>
      </c>
      <c r="D918" t="str">
        <f t="shared" si="107"/>
        <v>OR</v>
      </c>
      <c r="E918" s="6">
        <v>2030</v>
      </c>
      <c r="F918">
        <f t="shared" si="108"/>
        <v>95270</v>
      </c>
      <c r="G918" t="str">
        <f t="shared" si="109"/>
        <v>JOSEPHINE</v>
      </c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</row>
    <row r="919" spans="1:49" x14ac:dyDescent="0.25">
      <c r="A919" s="6">
        <v>2030</v>
      </c>
      <c r="B919" s="4" t="s">
        <v>66</v>
      </c>
      <c r="C919" s="6">
        <v>69.244</v>
      </c>
      <c r="D919" t="str">
        <f t="shared" si="107"/>
        <v>OR</v>
      </c>
      <c r="E919" s="6">
        <v>2030</v>
      </c>
      <c r="F919">
        <f t="shared" si="108"/>
        <v>69244</v>
      </c>
      <c r="G919" t="str">
        <f t="shared" si="109"/>
        <v>KLAMATH</v>
      </c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</row>
    <row r="920" spans="1:49" x14ac:dyDescent="0.25">
      <c r="A920" s="6">
        <v>2030</v>
      </c>
      <c r="B920" s="4" t="s">
        <v>67</v>
      </c>
      <c r="C920" s="6">
        <v>8.51</v>
      </c>
      <c r="D920" t="str">
        <f t="shared" si="107"/>
        <v>OR</v>
      </c>
      <c r="E920" s="6">
        <v>2030</v>
      </c>
      <c r="F920">
        <f t="shared" si="108"/>
        <v>8510</v>
      </c>
      <c r="G920" t="str">
        <f t="shared" si="109"/>
        <v>LAKE</v>
      </c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</row>
    <row r="921" spans="1:49" x14ac:dyDescent="0.25">
      <c r="A921" s="6">
        <v>2030</v>
      </c>
      <c r="B921" s="4" t="s">
        <v>68</v>
      </c>
      <c r="C921" s="6">
        <v>405.24400000000003</v>
      </c>
      <c r="D921" t="str">
        <f t="shared" si="107"/>
        <v>OR</v>
      </c>
      <c r="E921" s="6">
        <v>2030</v>
      </c>
      <c r="F921">
        <f t="shared" si="108"/>
        <v>405244</v>
      </c>
      <c r="G921" t="str">
        <f t="shared" si="109"/>
        <v>LANE</v>
      </c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</row>
    <row r="922" spans="1:49" x14ac:dyDescent="0.25">
      <c r="A922" s="6">
        <v>2030</v>
      </c>
      <c r="B922" s="4" t="s">
        <v>69</v>
      </c>
      <c r="C922" s="6">
        <v>54.433</v>
      </c>
      <c r="D922" t="str">
        <f t="shared" si="107"/>
        <v>OR</v>
      </c>
      <c r="E922" s="6">
        <v>2030</v>
      </c>
      <c r="F922">
        <f t="shared" si="108"/>
        <v>54433</v>
      </c>
      <c r="G922" t="str">
        <f t="shared" si="109"/>
        <v>LINCOLN</v>
      </c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</row>
    <row r="923" spans="1:49" x14ac:dyDescent="0.25">
      <c r="A923" s="6">
        <v>2030</v>
      </c>
      <c r="B923" s="4" t="s">
        <v>70</v>
      </c>
      <c r="C923" s="6">
        <v>133.61000000000001</v>
      </c>
      <c r="D923" t="str">
        <f t="shared" si="107"/>
        <v>OR</v>
      </c>
      <c r="E923" s="6">
        <v>2030</v>
      </c>
      <c r="F923">
        <f t="shared" si="108"/>
        <v>133610</v>
      </c>
      <c r="G923" t="str">
        <f t="shared" si="109"/>
        <v>LINN</v>
      </c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</row>
    <row r="924" spans="1:49" x14ac:dyDescent="0.25">
      <c r="A924" s="6">
        <v>2030</v>
      </c>
      <c r="B924" s="4" t="s">
        <v>71</v>
      </c>
      <c r="C924" s="6">
        <v>31.068000000000001</v>
      </c>
      <c r="D924" t="str">
        <f t="shared" si="107"/>
        <v>OR</v>
      </c>
      <c r="E924" s="6">
        <v>2030</v>
      </c>
      <c r="F924">
        <f t="shared" si="108"/>
        <v>31068</v>
      </c>
      <c r="G924" t="str">
        <f t="shared" si="109"/>
        <v>MALHEUR</v>
      </c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</row>
    <row r="925" spans="1:49" x14ac:dyDescent="0.25">
      <c r="A925" s="6">
        <v>2030</v>
      </c>
      <c r="B925" s="4" t="s">
        <v>72</v>
      </c>
      <c r="C925" s="6">
        <v>373.18200000000002</v>
      </c>
      <c r="D925" t="str">
        <f t="shared" si="107"/>
        <v>OR</v>
      </c>
      <c r="E925" s="6">
        <v>2030</v>
      </c>
      <c r="F925">
        <f t="shared" si="108"/>
        <v>373182</v>
      </c>
      <c r="G925" t="str">
        <f t="shared" si="109"/>
        <v>MARION</v>
      </c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</row>
    <row r="926" spans="1:49" x14ac:dyDescent="0.25">
      <c r="A926" s="6">
        <v>2030</v>
      </c>
      <c r="B926" s="4" t="s">
        <v>73</v>
      </c>
      <c r="C926" s="6">
        <v>12.343999999999999</v>
      </c>
      <c r="D926" t="str">
        <f t="shared" si="107"/>
        <v>OR</v>
      </c>
      <c r="E926" s="6">
        <v>2030</v>
      </c>
      <c r="F926">
        <f t="shared" si="108"/>
        <v>12344</v>
      </c>
      <c r="G926" t="str">
        <f t="shared" si="109"/>
        <v>MORROW</v>
      </c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</row>
    <row r="927" spans="1:49" x14ac:dyDescent="0.25">
      <c r="A927" s="6">
        <v>2030</v>
      </c>
      <c r="B927" s="4" t="s">
        <v>74</v>
      </c>
      <c r="C927" s="6">
        <v>851.60500000000002</v>
      </c>
      <c r="D927" t="str">
        <f t="shared" si="107"/>
        <v>OR</v>
      </c>
      <c r="E927" s="6">
        <v>2030</v>
      </c>
      <c r="F927">
        <f t="shared" si="108"/>
        <v>851605</v>
      </c>
      <c r="G927" t="str">
        <f t="shared" si="109"/>
        <v>MULTNOMAH</v>
      </c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</row>
    <row r="928" spans="1:49" x14ac:dyDescent="0.25">
      <c r="A928" s="6">
        <v>2030</v>
      </c>
      <c r="B928" s="4" t="s">
        <v>75</v>
      </c>
      <c r="C928" s="6">
        <v>94.727000000000004</v>
      </c>
      <c r="D928" t="str">
        <f t="shared" si="107"/>
        <v>OR</v>
      </c>
      <c r="E928" s="6">
        <v>2030</v>
      </c>
      <c r="F928">
        <f t="shared" si="108"/>
        <v>94727</v>
      </c>
      <c r="G928" t="str">
        <f t="shared" si="109"/>
        <v>POLK</v>
      </c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</row>
    <row r="929" spans="1:49" x14ac:dyDescent="0.25">
      <c r="A929" s="6">
        <v>2030</v>
      </c>
      <c r="B929" s="4" t="s">
        <v>76</v>
      </c>
      <c r="C929" s="6">
        <v>1.5760000000000001</v>
      </c>
      <c r="D929" t="str">
        <f t="shared" si="107"/>
        <v>OR</v>
      </c>
      <c r="E929" s="6">
        <v>2030</v>
      </c>
      <c r="F929">
        <f t="shared" si="108"/>
        <v>1576</v>
      </c>
      <c r="G929" t="str">
        <f t="shared" si="109"/>
        <v>SHERMAN</v>
      </c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</row>
    <row r="930" spans="1:49" x14ac:dyDescent="0.25">
      <c r="A930" s="6">
        <v>2030</v>
      </c>
      <c r="B930" s="4" t="s">
        <v>77</v>
      </c>
      <c r="C930" s="6">
        <v>27.523</v>
      </c>
      <c r="D930" t="str">
        <f t="shared" si="107"/>
        <v>OR</v>
      </c>
      <c r="E930" s="6">
        <v>2030</v>
      </c>
      <c r="F930">
        <f t="shared" si="108"/>
        <v>27523</v>
      </c>
      <c r="G930" t="str">
        <f t="shared" si="109"/>
        <v>TILLAMOOK</v>
      </c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</row>
    <row r="931" spans="1:49" x14ac:dyDescent="0.25">
      <c r="A931" s="6">
        <v>2030</v>
      </c>
      <c r="B931" s="4" t="s">
        <v>78</v>
      </c>
      <c r="C931" s="6">
        <v>83.957999999999998</v>
      </c>
      <c r="D931" t="str">
        <f t="shared" si="107"/>
        <v>OR</v>
      </c>
      <c r="E931" s="6">
        <v>2030</v>
      </c>
      <c r="F931">
        <f t="shared" si="108"/>
        <v>83958</v>
      </c>
      <c r="G931" t="str">
        <f t="shared" si="109"/>
        <v>UMATILLA</v>
      </c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</row>
    <row r="932" spans="1:49" x14ac:dyDescent="0.25">
      <c r="A932" s="6">
        <v>2030</v>
      </c>
      <c r="B932" s="4" t="s">
        <v>79</v>
      </c>
      <c r="C932" s="6">
        <v>26.934000000000001</v>
      </c>
      <c r="D932" t="str">
        <f t="shared" si="107"/>
        <v>OR</v>
      </c>
      <c r="E932" s="6">
        <v>2030</v>
      </c>
      <c r="F932">
        <f t="shared" si="108"/>
        <v>26934</v>
      </c>
      <c r="G932" t="str">
        <f t="shared" si="109"/>
        <v>UNION</v>
      </c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</row>
    <row r="933" spans="1:49" x14ac:dyDescent="0.25">
      <c r="A933" s="6">
        <v>2030</v>
      </c>
      <c r="B933" s="4" t="s">
        <v>80</v>
      </c>
      <c r="C933" s="6">
        <v>7.1580000000000004</v>
      </c>
      <c r="D933" t="str">
        <f t="shared" si="107"/>
        <v>OR</v>
      </c>
      <c r="E933" s="6">
        <v>2030</v>
      </c>
      <c r="F933">
        <f t="shared" si="108"/>
        <v>7158</v>
      </c>
      <c r="G933" t="str">
        <f t="shared" si="109"/>
        <v>WALLOWA</v>
      </c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</row>
    <row r="934" spans="1:49" x14ac:dyDescent="0.25">
      <c r="A934" s="6">
        <v>2030</v>
      </c>
      <c r="B934" s="4" t="s">
        <v>81</v>
      </c>
      <c r="C934" s="6">
        <v>27.869</v>
      </c>
      <c r="D934" t="str">
        <f t="shared" si="107"/>
        <v>OR</v>
      </c>
      <c r="E934" s="6">
        <v>2030</v>
      </c>
      <c r="F934">
        <f t="shared" si="108"/>
        <v>27869</v>
      </c>
      <c r="G934" t="str">
        <f t="shared" si="109"/>
        <v>WASCO</v>
      </c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</row>
    <row r="935" spans="1:49" x14ac:dyDescent="0.25">
      <c r="A935" s="6">
        <v>2030</v>
      </c>
      <c r="B935" s="4" t="s">
        <v>82</v>
      </c>
      <c r="C935" s="6">
        <v>747.40099999999995</v>
      </c>
      <c r="D935" t="str">
        <f t="shared" si="107"/>
        <v>OR</v>
      </c>
      <c r="E935" s="6">
        <v>2030</v>
      </c>
      <c r="F935">
        <f t="shared" si="108"/>
        <v>747401</v>
      </c>
      <c r="G935" t="str">
        <f t="shared" si="109"/>
        <v>WASHINGTON</v>
      </c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</row>
    <row r="936" spans="1:49" x14ac:dyDescent="0.25">
      <c r="A936" s="6">
        <v>2030</v>
      </c>
      <c r="B936" s="4" t="s">
        <v>83</v>
      </c>
      <c r="C936" s="6">
        <v>1.3140000000000001</v>
      </c>
      <c r="D936" t="str">
        <f t="shared" si="107"/>
        <v>OR</v>
      </c>
      <c r="E936" s="6">
        <v>2030</v>
      </c>
      <c r="F936">
        <f t="shared" si="108"/>
        <v>1314</v>
      </c>
      <c r="G936" t="str">
        <f t="shared" si="109"/>
        <v>WHEELER</v>
      </c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</row>
    <row r="937" spans="1:49" x14ac:dyDescent="0.25">
      <c r="A937" s="6">
        <v>2030</v>
      </c>
      <c r="B937" s="4" t="s">
        <v>84</v>
      </c>
      <c r="C937" s="6">
        <v>118.84399999999999</v>
      </c>
      <c r="D937" t="str">
        <f t="shared" si="107"/>
        <v>OR</v>
      </c>
      <c r="E937" s="6">
        <v>2030</v>
      </c>
      <c r="F937">
        <f t="shared" si="108"/>
        <v>118844</v>
      </c>
      <c r="G937" t="str">
        <f t="shared" si="109"/>
        <v>YAMHILL</v>
      </c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</row>
    <row r="938" spans="1:49" x14ac:dyDescent="0.25">
      <c r="A938" s="6">
        <v>2030</v>
      </c>
      <c r="B938" s="4" t="s">
        <v>85</v>
      </c>
      <c r="C938" s="6">
        <v>20.651</v>
      </c>
      <c r="D938" t="str">
        <f t="shared" si="107"/>
        <v>WA</v>
      </c>
      <c r="E938" s="6">
        <v>2030</v>
      </c>
      <c r="F938">
        <f t="shared" si="108"/>
        <v>20651</v>
      </c>
      <c r="G938" t="str">
        <f t="shared" si="109"/>
        <v>ADAMS</v>
      </c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</row>
    <row r="939" spans="1:49" x14ac:dyDescent="0.25">
      <c r="A939" s="6">
        <v>2030</v>
      </c>
      <c r="B939" s="4" t="s">
        <v>86</v>
      </c>
      <c r="C939" s="6">
        <v>25.439</v>
      </c>
      <c r="D939" t="str">
        <f t="shared" si="107"/>
        <v>WA</v>
      </c>
      <c r="E939" s="6">
        <v>2030</v>
      </c>
      <c r="F939">
        <f t="shared" si="108"/>
        <v>25439</v>
      </c>
      <c r="G939" t="str">
        <f t="shared" si="109"/>
        <v>ASOTIN</v>
      </c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</row>
    <row r="940" spans="1:49" x14ac:dyDescent="0.25">
      <c r="A940" s="6">
        <v>2030</v>
      </c>
      <c r="B940" s="4" t="s">
        <v>87</v>
      </c>
      <c r="C940" s="6">
        <v>242.59800000000001</v>
      </c>
      <c r="D940" t="str">
        <f t="shared" si="107"/>
        <v>WA</v>
      </c>
      <c r="E940" s="6">
        <v>2030</v>
      </c>
      <c r="F940">
        <f t="shared" si="108"/>
        <v>242598</v>
      </c>
      <c r="G940" t="str">
        <f t="shared" si="109"/>
        <v>BENTON</v>
      </c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</row>
    <row r="941" spans="1:49" x14ac:dyDescent="0.25">
      <c r="A941" s="6">
        <v>2030</v>
      </c>
      <c r="B941" s="4" t="s">
        <v>88</v>
      </c>
      <c r="C941" s="6">
        <v>87.707999999999998</v>
      </c>
      <c r="D941" t="str">
        <f t="shared" si="107"/>
        <v>WA</v>
      </c>
      <c r="E941" s="6">
        <v>2030</v>
      </c>
      <c r="F941">
        <f t="shared" si="108"/>
        <v>87708</v>
      </c>
      <c r="G941" t="str">
        <f t="shared" si="109"/>
        <v>CHELAN</v>
      </c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</row>
    <row r="942" spans="1:49" x14ac:dyDescent="0.25">
      <c r="A942" s="6">
        <v>2030</v>
      </c>
      <c r="B942" s="4" t="s">
        <v>89</v>
      </c>
      <c r="C942" s="6">
        <v>87.778999999999996</v>
      </c>
      <c r="D942" t="str">
        <f t="shared" si="107"/>
        <v>WA</v>
      </c>
      <c r="E942" s="6">
        <v>2030</v>
      </c>
      <c r="F942">
        <f t="shared" si="108"/>
        <v>87779</v>
      </c>
      <c r="G942" t="str">
        <f t="shared" si="109"/>
        <v>CLALLAM</v>
      </c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</row>
    <row r="943" spans="1:49" x14ac:dyDescent="0.25">
      <c r="A943" s="6">
        <v>2030</v>
      </c>
      <c r="B943" s="4" t="s">
        <v>90</v>
      </c>
      <c r="C943" s="6">
        <v>632.28200000000004</v>
      </c>
      <c r="D943" t="str">
        <f t="shared" si="107"/>
        <v>WA</v>
      </c>
      <c r="E943" s="6">
        <v>2030</v>
      </c>
      <c r="F943">
        <f t="shared" si="108"/>
        <v>632282</v>
      </c>
      <c r="G943" t="str">
        <f t="shared" si="109"/>
        <v>CLARK</v>
      </c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</row>
    <row r="944" spans="1:49" x14ac:dyDescent="0.25">
      <c r="A944" s="6">
        <v>2030</v>
      </c>
      <c r="B944" s="4" t="s">
        <v>91</v>
      </c>
      <c r="C944" s="6">
        <v>3.851</v>
      </c>
      <c r="D944" t="str">
        <f t="shared" si="107"/>
        <v>WA</v>
      </c>
      <c r="E944" s="6">
        <v>2030</v>
      </c>
      <c r="F944">
        <f t="shared" si="108"/>
        <v>3851</v>
      </c>
      <c r="G944" t="str">
        <f t="shared" si="109"/>
        <v>COLUMBIA</v>
      </c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</row>
    <row r="945" spans="1:49" x14ac:dyDescent="0.25">
      <c r="A945" s="6">
        <v>2030</v>
      </c>
      <c r="B945" s="4" t="s">
        <v>92</v>
      </c>
      <c r="C945" s="6">
        <v>112.32299999999999</v>
      </c>
      <c r="D945" t="str">
        <f t="shared" si="107"/>
        <v>WA</v>
      </c>
      <c r="E945" s="6">
        <v>2030</v>
      </c>
      <c r="F945">
        <f t="shared" si="108"/>
        <v>112323</v>
      </c>
      <c r="G945" t="str">
        <f t="shared" si="109"/>
        <v>COWLITZ</v>
      </c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</row>
    <row r="946" spans="1:49" x14ac:dyDescent="0.25">
      <c r="A946" s="6">
        <v>2030</v>
      </c>
      <c r="B946" s="4" t="s">
        <v>93</v>
      </c>
      <c r="C946" s="6">
        <v>48.472999999999999</v>
      </c>
      <c r="D946" t="str">
        <f t="shared" si="107"/>
        <v>WA</v>
      </c>
      <c r="E946" s="6">
        <v>2030</v>
      </c>
      <c r="F946">
        <f t="shared" si="108"/>
        <v>48473</v>
      </c>
      <c r="G946" t="str">
        <f t="shared" si="109"/>
        <v>DOUGLAS</v>
      </c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</row>
    <row r="947" spans="1:49" x14ac:dyDescent="0.25">
      <c r="A947" s="6">
        <v>2030</v>
      </c>
      <c r="B947" s="4" t="s">
        <v>94</v>
      </c>
      <c r="C947" s="6">
        <v>8.1760000000000002</v>
      </c>
      <c r="D947" t="str">
        <f t="shared" si="107"/>
        <v>WA</v>
      </c>
      <c r="E947" s="6">
        <v>2030</v>
      </c>
      <c r="F947">
        <f t="shared" si="108"/>
        <v>8176</v>
      </c>
      <c r="G947" t="str">
        <f t="shared" si="109"/>
        <v>FERRY</v>
      </c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</row>
    <row r="948" spans="1:49" x14ac:dyDescent="0.25">
      <c r="A948" s="6">
        <v>2030</v>
      </c>
      <c r="B948" s="4" t="s">
        <v>95</v>
      </c>
      <c r="C948" s="6">
        <v>109.938</v>
      </c>
      <c r="D948" t="str">
        <f t="shared" si="107"/>
        <v>WA</v>
      </c>
      <c r="E948" s="6">
        <v>2030</v>
      </c>
      <c r="F948">
        <f t="shared" si="108"/>
        <v>109938</v>
      </c>
      <c r="G948" t="str">
        <f t="shared" si="109"/>
        <v>FRANKLIN</v>
      </c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</row>
    <row r="949" spans="1:49" x14ac:dyDescent="0.25">
      <c r="A949" s="6">
        <v>2030</v>
      </c>
      <c r="B949" s="4" t="s">
        <v>96</v>
      </c>
      <c r="C949" s="6">
        <v>2.149</v>
      </c>
      <c r="D949" t="str">
        <f t="shared" si="107"/>
        <v>WA</v>
      </c>
      <c r="E949" s="6">
        <v>2030</v>
      </c>
      <c r="F949">
        <f t="shared" si="108"/>
        <v>2149</v>
      </c>
      <c r="G949" t="str">
        <f t="shared" si="109"/>
        <v>GARFIELD</v>
      </c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</row>
    <row r="950" spans="1:49" x14ac:dyDescent="0.25">
      <c r="A950" s="6">
        <v>2030</v>
      </c>
      <c r="B950" s="4" t="s">
        <v>97</v>
      </c>
      <c r="C950" s="6">
        <v>113.24299999999999</v>
      </c>
      <c r="D950" t="str">
        <f t="shared" si="107"/>
        <v>WA</v>
      </c>
      <c r="E950" s="6">
        <v>2030</v>
      </c>
      <c r="F950">
        <f t="shared" si="108"/>
        <v>113243</v>
      </c>
      <c r="G950" t="str">
        <f t="shared" si="109"/>
        <v>GRANT</v>
      </c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</row>
    <row r="951" spans="1:49" x14ac:dyDescent="0.25">
      <c r="A951" s="6">
        <v>2030</v>
      </c>
      <c r="B951" s="4" t="s">
        <v>98</v>
      </c>
      <c r="C951" s="6">
        <v>76.647000000000006</v>
      </c>
      <c r="D951" t="str">
        <f t="shared" si="107"/>
        <v>WA</v>
      </c>
      <c r="E951" s="6">
        <v>2030</v>
      </c>
      <c r="F951">
        <f t="shared" si="108"/>
        <v>76647</v>
      </c>
      <c r="G951" t="str">
        <f t="shared" si="109"/>
        <v>GRAYS HARBOR</v>
      </c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</row>
    <row r="952" spans="1:49" x14ac:dyDescent="0.25">
      <c r="A952" s="6">
        <v>2030</v>
      </c>
      <c r="B952" s="4" t="s">
        <v>99</v>
      </c>
      <c r="C952" s="6">
        <v>91.971000000000004</v>
      </c>
      <c r="D952" t="str">
        <f t="shared" si="107"/>
        <v>WA</v>
      </c>
      <c r="E952" s="6">
        <v>2030</v>
      </c>
      <c r="F952">
        <f t="shared" si="108"/>
        <v>91971</v>
      </c>
      <c r="G952" t="str">
        <f t="shared" si="109"/>
        <v>ISLAND</v>
      </c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</row>
    <row r="953" spans="1:49" x14ac:dyDescent="0.25">
      <c r="A953" s="6">
        <v>2030</v>
      </c>
      <c r="B953" s="4" t="s">
        <v>100</v>
      </c>
      <c r="C953" s="6">
        <v>34.136000000000003</v>
      </c>
      <c r="D953" t="str">
        <f t="shared" si="107"/>
        <v>WA</v>
      </c>
      <c r="E953" s="6">
        <v>2030</v>
      </c>
      <c r="F953">
        <f t="shared" si="108"/>
        <v>34136</v>
      </c>
      <c r="G953" t="str">
        <f t="shared" si="109"/>
        <v>JEFFERSON</v>
      </c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</row>
    <row r="954" spans="1:49" x14ac:dyDescent="0.25">
      <c r="A954" s="6">
        <v>2030</v>
      </c>
      <c r="B954" s="4" t="s">
        <v>101</v>
      </c>
      <c r="C954" s="6">
        <v>2593.1779999999999</v>
      </c>
      <c r="D954" t="str">
        <f t="shared" si="107"/>
        <v>WA</v>
      </c>
      <c r="E954" s="6">
        <v>2030</v>
      </c>
      <c r="F954">
        <f t="shared" si="108"/>
        <v>2593178</v>
      </c>
      <c r="G954" t="str">
        <f t="shared" si="109"/>
        <v>KING</v>
      </c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</row>
    <row r="955" spans="1:49" x14ac:dyDescent="0.25">
      <c r="A955" s="6">
        <v>2030</v>
      </c>
      <c r="B955" s="4" t="s">
        <v>102</v>
      </c>
      <c r="C955" s="6">
        <v>311.48500000000001</v>
      </c>
      <c r="D955" t="str">
        <f t="shared" si="107"/>
        <v>WA</v>
      </c>
      <c r="E955" s="6">
        <v>2030</v>
      </c>
      <c r="F955">
        <f t="shared" si="108"/>
        <v>311485</v>
      </c>
      <c r="G955" t="str">
        <f t="shared" si="109"/>
        <v>KITSAP</v>
      </c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</row>
    <row r="956" spans="1:49" x14ac:dyDescent="0.25">
      <c r="A956" s="6">
        <v>2030</v>
      </c>
      <c r="B956" s="4" t="s">
        <v>103</v>
      </c>
      <c r="C956" s="6">
        <v>49.509</v>
      </c>
      <c r="D956" t="str">
        <f t="shared" si="107"/>
        <v>WA</v>
      </c>
      <c r="E956" s="6">
        <v>2030</v>
      </c>
      <c r="F956">
        <f t="shared" si="108"/>
        <v>49509</v>
      </c>
      <c r="G956" t="str">
        <f t="shared" si="109"/>
        <v>KITTITAS</v>
      </c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</row>
    <row r="957" spans="1:49" x14ac:dyDescent="0.25">
      <c r="A957" s="6">
        <v>2030</v>
      </c>
      <c r="B957" s="4" t="s">
        <v>104</v>
      </c>
      <c r="C957" s="6">
        <v>24.056999999999999</v>
      </c>
      <c r="D957" t="str">
        <f t="shared" si="107"/>
        <v>WA</v>
      </c>
      <c r="E957" s="6">
        <v>2030</v>
      </c>
      <c r="F957">
        <f t="shared" si="108"/>
        <v>24057</v>
      </c>
      <c r="G957" t="str">
        <f t="shared" si="109"/>
        <v>KLICKITAT</v>
      </c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</row>
    <row r="958" spans="1:49" x14ac:dyDescent="0.25">
      <c r="A958" s="6">
        <v>2030</v>
      </c>
      <c r="B958" s="4" t="s">
        <v>105</v>
      </c>
      <c r="C958" s="6">
        <v>85.569000000000003</v>
      </c>
      <c r="D958" t="str">
        <f t="shared" si="107"/>
        <v>WA</v>
      </c>
      <c r="E958" s="6">
        <v>2030</v>
      </c>
      <c r="F958">
        <f t="shared" si="108"/>
        <v>85569</v>
      </c>
      <c r="G958" t="str">
        <f t="shared" si="109"/>
        <v>LEWIS</v>
      </c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</row>
    <row r="959" spans="1:49" x14ac:dyDescent="0.25">
      <c r="A959" s="6">
        <v>2030</v>
      </c>
      <c r="B959" s="4" t="s">
        <v>106</v>
      </c>
      <c r="C959" s="6">
        <v>10.685</v>
      </c>
      <c r="D959" t="str">
        <f t="shared" si="107"/>
        <v>WA</v>
      </c>
      <c r="E959" s="6">
        <v>2030</v>
      </c>
      <c r="F959">
        <f t="shared" si="108"/>
        <v>10685</v>
      </c>
      <c r="G959" t="str">
        <f t="shared" si="109"/>
        <v>LINCOLN</v>
      </c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</row>
    <row r="960" spans="1:49" x14ac:dyDescent="0.25">
      <c r="A960" s="6">
        <v>2030</v>
      </c>
      <c r="B960" s="4" t="s">
        <v>107</v>
      </c>
      <c r="C960" s="6">
        <v>70.527000000000001</v>
      </c>
      <c r="D960" t="str">
        <f t="shared" si="107"/>
        <v>WA</v>
      </c>
      <c r="E960" s="6">
        <v>2030</v>
      </c>
      <c r="F960">
        <f t="shared" si="108"/>
        <v>70527</v>
      </c>
      <c r="G960" t="str">
        <f t="shared" si="109"/>
        <v>MASON</v>
      </c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</row>
    <row r="961" spans="1:49" x14ac:dyDescent="0.25">
      <c r="A961" s="6">
        <v>2030</v>
      </c>
      <c r="B961" s="4" t="s">
        <v>108</v>
      </c>
      <c r="C961" s="6">
        <v>44.92</v>
      </c>
      <c r="D961" t="str">
        <f t="shared" si="107"/>
        <v>WA</v>
      </c>
      <c r="E961" s="6">
        <v>2030</v>
      </c>
      <c r="F961">
        <f t="shared" si="108"/>
        <v>44920</v>
      </c>
      <c r="G961" t="str">
        <f t="shared" si="109"/>
        <v>OKANOGAN</v>
      </c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</row>
    <row r="962" spans="1:49" x14ac:dyDescent="0.25">
      <c r="A962" s="6">
        <v>2030</v>
      </c>
      <c r="B962" s="4" t="s">
        <v>109</v>
      </c>
      <c r="C962" s="6">
        <v>22.888999999999999</v>
      </c>
      <c r="D962" t="str">
        <f t="shared" ref="D962:D1025" si="110">RIGHT(B962,2)</f>
        <v>WA</v>
      </c>
      <c r="E962" s="6">
        <v>2030</v>
      </c>
      <c r="F962">
        <f t="shared" si="108"/>
        <v>22889</v>
      </c>
      <c r="G962" t="str">
        <f t="shared" si="109"/>
        <v>PACIFIC</v>
      </c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</row>
    <row r="963" spans="1:49" x14ac:dyDescent="0.25">
      <c r="A963" s="6">
        <v>2030</v>
      </c>
      <c r="B963" s="4" t="s">
        <v>110</v>
      </c>
      <c r="C963" s="6">
        <v>14.781000000000001</v>
      </c>
      <c r="D963" t="str">
        <f t="shared" si="110"/>
        <v>WA</v>
      </c>
      <c r="E963" s="6">
        <v>2030</v>
      </c>
      <c r="F963">
        <f t="shared" ref="F963:F1026" si="111">C963*1000</f>
        <v>14781</v>
      </c>
      <c r="G963" t="str">
        <f t="shared" ref="G963:G1026" si="112">LEFT(B963,LEN(B963)-4)</f>
        <v>PEND OREILLE</v>
      </c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</row>
    <row r="964" spans="1:49" x14ac:dyDescent="0.25">
      <c r="A964" s="6">
        <v>2030</v>
      </c>
      <c r="B964" s="4" t="s">
        <v>111</v>
      </c>
      <c r="C964" s="6">
        <v>1019.235</v>
      </c>
      <c r="D964" t="str">
        <f t="shared" si="110"/>
        <v>WA</v>
      </c>
      <c r="E964" s="6">
        <v>2030</v>
      </c>
      <c r="F964">
        <f t="shared" si="111"/>
        <v>1019235</v>
      </c>
      <c r="G964" t="str">
        <f t="shared" si="112"/>
        <v>PIERCE</v>
      </c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</row>
    <row r="965" spans="1:49" x14ac:dyDescent="0.25">
      <c r="A965" s="6">
        <v>2030</v>
      </c>
      <c r="B965" s="4" t="s">
        <v>112</v>
      </c>
      <c r="C965" s="6">
        <v>20.001000000000001</v>
      </c>
      <c r="D965" t="str">
        <f t="shared" si="110"/>
        <v>WA</v>
      </c>
      <c r="E965" s="6">
        <v>2030</v>
      </c>
      <c r="F965">
        <f t="shared" si="111"/>
        <v>20001</v>
      </c>
      <c r="G965" t="str">
        <f t="shared" si="112"/>
        <v>SAN JUAN</v>
      </c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</row>
    <row r="966" spans="1:49" x14ac:dyDescent="0.25">
      <c r="A966" s="6">
        <v>2030</v>
      </c>
      <c r="B966" s="4" t="s">
        <v>113</v>
      </c>
      <c r="C966" s="6">
        <v>146.90600000000001</v>
      </c>
      <c r="D966" t="str">
        <f t="shared" si="110"/>
        <v>WA</v>
      </c>
      <c r="E966" s="6">
        <v>2030</v>
      </c>
      <c r="F966">
        <f t="shared" si="111"/>
        <v>146906</v>
      </c>
      <c r="G966" t="str">
        <f t="shared" si="112"/>
        <v>SKAGIT</v>
      </c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</row>
    <row r="967" spans="1:49" x14ac:dyDescent="0.25">
      <c r="A967" s="6">
        <v>2030</v>
      </c>
      <c r="B967" s="4" t="s">
        <v>114</v>
      </c>
      <c r="C967" s="6">
        <v>12.67</v>
      </c>
      <c r="D967" t="str">
        <f t="shared" si="110"/>
        <v>WA</v>
      </c>
      <c r="E967" s="6">
        <v>2030</v>
      </c>
      <c r="F967">
        <f t="shared" si="111"/>
        <v>12670</v>
      </c>
      <c r="G967" t="str">
        <f t="shared" si="112"/>
        <v>SKAMANIA</v>
      </c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</row>
    <row r="968" spans="1:49" x14ac:dyDescent="0.25">
      <c r="A968" s="6">
        <v>2030</v>
      </c>
      <c r="B968" s="4" t="s">
        <v>115</v>
      </c>
      <c r="C968" s="6">
        <v>935.91300000000001</v>
      </c>
      <c r="D968" t="str">
        <f t="shared" si="110"/>
        <v>WA</v>
      </c>
      <c r="E968" s="6">
        <v>2030</v>
      </c>
      <c r="F968">
        <f t="shared" si="111"/>
        <v>935913</v>
      </c>
      <c r="G968" t="str">
        <f t="shared" si="112"/>
        <v>SNOHOMISH</v>
      </c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</row>
    <row r="969" spans="1:49" x14ac:dyDescent="0.25">
      <c r="A969" s="6">
        <v>2030</v>
      </c>
      <c r="B969" s="4" t="s">
        <v>116</v>
      </c>
      <c r="C969" s="6">
        <v>554.72500000000002</v>
      </c>
      <c r="D969" t="str">
        <f t="shared" si="110"/>
        <v>WA</v>
      </c>
      <c r="E969" s="6">
        <v>2030</v>
      </c>
      <c r="F969">
        <f t="shared" si="111"/>
        <v>554725</v>
      </c>
      <c r="G969" t="str">
        <f t="shared" si="112"/>
        <v>SPOKANE</v>
      </c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</row>
    <row r="970" spans="1:49" x14ac:dyDescent="0.25">
      <c r="A970" s="6">
        <v>2030</v>
      </c>
      <c r="B970" s="4" t="s">
        <v>117</v>
      </c>
      <c r="C970" s="6">
        <v>49.046999999999997</v>
      </c>
      <c r="D970" t="str">
        <f t="shared" si="110"/>
        <v>WA</v>
      </c>
      <c r="E970" s="6">
        <v>2030</v>
      </c>
      <c r="F970">
        <f t="shared" si="111"/>
        <v>49047</v>
      </c>
      <c r="G970" t="str">
        <f t="shared" si="112"/>
        <v>STEVENS</v>
      </c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</row>
    <row r="971" spans="1:49" x14ac:dyDescent="0.25">
      <c r="A971" s="6">
        <v>2030</v>
      </c>
      <c r="B971" s="4" t="s">
        <v>118</v>
      </c>
      <c r="C971" s="6">
        <v>331.74299999999999</v>
      </c>
      <c r="D971" t="str">
        <f t="shared" si="110"/>
        <v>WA</v>
      </c>
      <c r="E971" s="6">
        <v>2030</v>
      </c>
      <c r="F971">
        <f t="shared" si="111"/>
        <v>331743</v>
      </c>
      <c r="G971" t="str">
        <f t="shared" si="112"/>
        <v>THURSTON</v>
      </c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</row>
    <row r="972" spans="1:49" x14ac:dyDescent="0.25">
      <c r="A972" s="6">
        <v>2030</v>
      </c>
      <c r="B972" s="4" t="s">
        <v>119</v>
      </c>
      <c r="C972" s="6">
        <v>4.274</v>
      </c>
      <c r="D972" t="str">
        <f t="shared" si="110"/>
        <v>WA</v>
      </c>
      <c r="E972" s="6">
        <v>2030</v>
      </c>
      <c r="F972">
        <f t="shared" si="111"/>
        <v>4274</v>
      </c>
      <c r="G972" t="str">
        <f t="shared" si="112"/>
        <v>WAHKIAKUM</v>
      </c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</row>
    <row r="973" spans="1:49" x14ac:dyDescent="0.25">
      <c r="A973" s="6">
        <v>2030</v>
      </c>
      <c r="B973" s="4" t="s">
        <v>120</v>
      </c>
      <c r="C973" s="6">
        <v>69.147999999999996</v>
      </c>
      <c r="D973" t="str">
        <f t="shared" si="110"/>
        <v>WA</v>
      </c>
      <c r="E973" s="6">
        <v>2030</v>
      </c>
      <c r="F973">
        <f t="shared" si="111"/>
        <v>69148</v>
      </c>
      <c r="G973" t="str">
        <f t="shared" si="112"/>
        <v>WALLA WALLA</v>
      </c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</row>
    <row r="974" spans="1:49" x14ac:dyDescent="0.25">
      <c r="A974" s="6">
        <v>2030</v>
      </c>
      <c r="B974" s="4" t="s">
        <v>121</v>
      </c>
      <c r="C974" s="6">
        <v>259.35199999999998</v>
      </c>
      <c r="D974" t="str">
        <f t="shared" si="110"/>
        <v>WA</v>
      </c>
      <c r="E974" s="6">
        <v>2030</v>
      </c>
      <c r="F974">
        <f t="shared" si="111"/>
        <v>259351.99999999997</v>
      </c>
      <c r="G974" t="str">
        <f t="shared" si="112"/>
        <v>WHATCOM</v>
      </c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</row>
    <row r="975" spans="1:49" x14ac:dyDescent="0.25">
      <c r="A975" s="6">
        <v>2030</v>
      </c>
      <c r="B975" s="4" t="s">
        <v>122</v>
      </c>
      <c r="C975" s="6">
        <v>51.670999999999999</v>
      </c>
      <c r="D975" t="str">
        <f t="shared" si="110"/>
        <v>WA</v>
      </c>
      <c r="E975" s="6">
        <v>2030</v>
      </c>
      <c r="F975">
        <f t="shared" si="111"/>
        <v>51671</v>
      </c>
      <c r="G975" t="str">
        <f t="shared" si="112"/>
        <v>WHITMAN</v>
      </c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</row>
    <row r="976" spans="1:49" x14ac:dyDescent="0.25">
      <c r="A976" s="6">
        <v>2030</v>
      </c>
      <c r="B976" s="4" t="s">
        <v>123</v>
      </c>
      <c r="C976" s="6">
        <v>270.61599999999999</v>
      </c>
      <c r="D976" t="str">
        <f t="shared" si="110"/>
        <v>WA</v>
      </c>
      <c r="E976" s="6">
        <v>2030</v>
      </c>
      <c r="F976">
        <f t="shared" si="111"/>
        <v>270616</v>
      </c>
      <c r="G976" t="str">
        <f t="shared" si="112"/>
        <v>YAKIMA</v>
      </c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</row>
    <row r="977" spans="1:49" x14ac:dyDescent="0.25">
      <c r="A977" s="6">
        <v>2031</v>
      </c>
      <c r="B977" s="4" t="s">
        <v>49</v>
      </c>
      <c r="C977" s="6">
        <v>16.641999999999999</v>
      </c>
      <c r="D977" t="str">
        <f t="shared" si="110"/>
        <v>OR</v>
      </c>
      <c r="E977" s="6">
        <v>2031</v>
      </c>
      <c r="F977">
        <f t="shared" si="111"/>
        <v>16642</v>
      </c>
      <c r="G977" t="str">
        <f t="shared" si="112"/>
        <v>BAKER</v>
      </c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</row>
    <row r="978" spans="1:49" x14ac:dyDescent="0.25">
      <c r="A978" s="6">
        <v>2031</v>
      </c>
      <c r="B978" s="4" t="s">
        <v>50</v>
      </c>
      <c r="C978" s="6">
        <v>105.078</v>
      </c>
      <c r="D978" t="str">
        <f t="shared" si="110"/>
        <v>OR</v>
      </c>
      <c r="E978" s="6">
        <v>2031</v>
      </c>
      <c r="F978">
        <f t="shared" si="111"/>
        <v>105078</v>
      </c>
      <c r="G978" t="str">
        <f t="shared" si="112"/>
        <v>BENTON</v>
      </c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</row>
    <row r="979" spans="1:49" x14ac:dyDescent="0.25">
      <c r="A979" s="6">
        <v>2031</v>
      </c>
      <c r="B979" s="4" t="s">
        <v>51</v>
      </c>
      <c r="C979" s="6">
        <v>478.16</v>
      </c>
      <c r="D979" t="str">
        <f t="shared" si="110"/>
        <v>OR</v>
      </c>
      <c r="E979" s="6">
        <v>2031</v>
      </c>
      <c r="F979">
        <f t="shared" si="111"/>
        <v>478160</v>
      </c>
      <c r="G979" t="str">
        <f t="shared" si="112"/>
        <v>CLACKAMAS</v>
      </c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</row>
    <row r="980" spans="1:49" x14ac:dyDescent="0.25">
      <c r="A980" s="6">
        <v>2031</v>
      </c>
      <c r="B980" s="4" t="s">
        <v>52</v>
      </c>
      <c r="C980" s="6">
        <v>41.003</v>
      </c>
      <c r="D980" t="str">
        <f t="shared" si="110"/>
        <v>OR</v>
      </c>
      <c r="E980" s="6">
        <v>2031</v>
      </c>
      <c r="F980">
        <f t="shared" si="111"/>
        <v>41003</v>
      </c>
      <c r="G980" t="str">
        <f t="shared" si="112"/>
        <v>CLATSOP</v>
      </c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</row>
    <row r="981" spans="1:49" x14ac:dyDescent="0.25">
      <c r="A981" s="6">
        <v>2031</v>
      </c>
      <c r="B981" s="4" t="s">
        <v>53</v>
      </c>
      <c r="C981" s="6">
        <v>57.771000000000001</v>
      </c>
      <c r="D981" t="str">
        <f t="shared" si="110"/>
        <v>OR</v>
      </c>
      <c r="E981" s="6">
        <v>2031</v>
      </c>
      <c r="F981">
        <f t="shared" si="111"/>
        <v>57771</v>
      </c>
      <c r="G981" t="str">
        <f t="shared" si="112"/>
        <v>COLUMBIA</v>
      </c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</row>
    <row r="982" spans="1:49" x14ac:dyDescent="0.25">
      <c r="A982" s="6">
        <v>2031</v>
      </c>
      <c r="B982" s="4" t="s">
        <v>54</v>
      </c>
      <c r="C982" s="6">
        <v>65.938999999999993</v>
      </c>
      <c r="D982" t="str">
        <f t="shared" si="110"/>
        <v>OR</v>
      </c>
      <c r="E982" s="6">
        <v>2031</v>
      </c>
      <c r="F982">
        <f t="shared" si="111"/>
        <v>65939</v>
      </c>
      <c r="G982" t="str">
        <f t="shared" si="112"/>
        <v>COOS</v>
      </c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</row>
    <row r="983" spans="1:49" x14ac:dyDescent="0.25">
      <c r="A983" s="6">
        <v>2031</v>
      </c>
      <c r="B983" s="4" t="s">
        <v>55</v>
      </c>
      <c r="C983" s="6">
        <v>24.062999999999999</v>
      </c>
      <c r="D983" t="str">
        <f t="shared" si="110"/>
        <v>OR</v>
      </c>
      <c r="E983" s="6">
        <v>2031</v>
      </c>
      <c r="F983">
        <f t="shared" si="111"/>
        <v>24063</v>
      </c>
      <c r="G983" t="str">
        <f t="shared" si="112"/>
        <v>CROOK</v>
      </c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</row>
    <row r="984" spans="1:49" x14ac:dyDescent="0.25">
      <c r="A984" s="6">
        <v>2031</v>
      </c>
      <c r="B984" s="4" t="s">
        <v>56</v>
      </c>
      <c r="C984" s="6">
        <v>24.277999999999999</v>
      </c>
      <c r="D984" t="str">
        <f t="shared" si="110"/>
        <v>OR</v>
      </c>
      <c r="E984" s="6">
        <v>2031</v>
      </c>
      <c r="F984">
        <f t="shared" si="111"/>
        <v>24278</v>
      </c>
      <c r="G984" t="str">
        <f t="shared" si="112"/>
        <v>CURRY</v>
      </c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</row>
    <row r="985" spans="1:49" x14ac:dyDescent="0.25">
      <c r="A985" s="6">
        <v>2031</v>
      </c>
      <c r="B985" s="4" t="s">
        <v>57</v>
      </c>
      <c r="C985" s="6">
        <v>245.86199999999999</v>
      </c>
      <c r="D985" t="str">
        <f t="shared" si="110"/>
        <v>OR</v>
      </c>
      <c r="E985" s="6">
        <v>2031</v>
      </c>
      <c r="F985">
        <f t="shared" si="111"/>
        <v>245862</v>
      </c>
      <c r="G985" t="str">
        <f t="shared" si="112"/>
        <v>DESCHUTES</v>
      </c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</row>
    <row r="986" spans="1:49" x14ac:dyDescent="0.25">
      <c r="A986" s="6">
        <v>2031</v>
      </c>
      <c r="B986" s="4" t="s">
        <v>58</v>
      </c>
      <c r="C986" s="6">
        <v>116.035</v>
      </c>
      <c r="D986" t="str">
        <f t="shared" si="110"/>
        <v>OR</v>
      </c>
      <c r="E986" s="6">
        <v>2031</v>
      </c>
      <c r="F986">
        <f t="shared" si="111"/>
        <v>116035</v>
      </c>
      <c r="G986" t="str">
        <f t="shared" si="112"/>
        <v>DOUGLAS</v>
      </c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</row>
    <row r="987" spans="1:49" x14ac:dyDescent="0.25">
      <c r="A987" s="6">
        <v>2031</v>
      </c>
      <c r="B987" s="4" t="s">
        <v>59</v>
      </c>
      <c r="C987" s="6">
        <v>1.946</v>
      </c>
      <c r="D987" t="str">
        <f t="shared" si="110"/>
        <v>OR</v>
      </c>
      <c r="E987" s="6">
        <v>2031</v>
      </c>
      <c r="F987">
        <f t="shared" si="111"/>
        <v>1946</v>
      </c>
      <c r="G987" t="str">
        <f t="shared" si="112"/>
        <v>GILLIAM</v>
      </c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</row>
    <row r="988" spans="1:49" x14ac:dyDescent="0.25">
      <c r="A988" s="6">
        <v>2031</v>
      </c>
      <c r="B988" s="4" t="s">
        <v>60</v>
      </c>
      <c r="C988" s="6">
        <v>7.359</v>
      </c>
      <c r="D988" t="str">
        <f t="shared" si="110"/>
        <v>OR</v>
      </c>
      <c r="E988" s="6">
        <v>2031</v>
      </c>
      <c r="F988">
        <f t="shared" si="111"/>
        <v>7359</v>
      </c>
      <c r="G988" t="str">
        <f t="shared" si="112"/>
        <v>GRANT</v>
      </c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</row>
    <row r="989" spans="1:49" x14ac:dyDescent="0.25">
      <c r="A989" s="6">
        <v>2031</v>
      </c>
      <c r="B989" s="4" t="s">
        <v>61</v>
      </c>
      <c r="C989" s="6">
        <v>7.4349999999999996</v>
      </c>
      <c r="D989" t="str">
        <f t="shared" si="110"/>
        <v>OR</v>
      </c>
      <c r="E989" s="6">
        <v>2031</v>
      </c>
      <c r="F989">
        <f t="shared" si="111"/>
        <v>7435</v>
      </c>
      <c r="G989" t="str">
        <f t="shared" si="112"/>
        <v>HARNEY</v>
      </c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</row>
    <row r="990" spans="1:49" x14ac:dyDescent="0.25">
      <c r="A990" s="6">
        <v>2031</v>
      </c>
      <c r="B990" s="4" t="s">
        <v>62</v>
      </c>
      <c r="C990" s="6">
        <v>27.026</v>
      </c>
      <c r="D990" t="str">
        <f t="shared" si="110"/>
        <v>OR</v>
      </c>
      <c r="E990" s="6">
        <v>2031</v>
      </c>
      <c r="F990">
        <f t="shared" si="111"/>
        <v>27026</v>
      </c>
      <c r="G990" t="str">
        <f t="shared" si="112"/>
        <v>HOOD RIVER</v>
      </c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</row>
    <row r="991" spans="1:49" x14ac:dyDescent="0.25">
      <c r="A991" s="6">
        <v>2031</v>
      </c>
      <c r="B991" s="4" t="s">
        <v>63</v>
      </c>
      <c r="C991" s="6">
        <v>247.11699999999999</v>
      </c>
      <c r="D991" t="str">
        <f t="shared" si="110"/>
        <v>OR</v>
      </c>
      <c r="E991" s="6">
        <v>2031</v>
      </c>
      <c r="F991">
        <f t="shared" si="111"/>
        <v>247117</v>
      </c>
      <c r="G991" t="str">
        <f t="shared" si="112"/>
        <v>JACKSON</v>
      </c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</row>
    <row r="992" spans="1:49" x14ac:dyDescent="0.25">
      <c r="A992" s="6">
        <v>2031</v>
      </c>
      <c r="B992" s="4" t="s">
        <v>64</v>
      </c>
      <c r="C992" s="6">
        <v>26.472999999999999</v>
      </c>
      <c r="D992" t="str">
        <f t="shared" si="110"/>
        <v>OR</v>
      </c>
      <c r="E992" s="6">
        <v>2031</v>
      </c>
      <c r="F992">
        <f t="shared" si="111"/>
        <v>26473</v>
      </c>
      <c r="G992" t="str">
        <f t="shared" si="112"/>
        <v>JEFFERSON</v>
      </c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</row>
    <row r="993" spans="1:49" x14ac:dyDescent="0.25">
      <c r="A993" s="6">
        <v>2031</v>
      </c>
      <c r="B993" s="4" t="s">
        <v>65</v>
      </c>
      <c r="C993" s="6">
        <v>95.957999999999998</v>
      </c>
      <c r="D993" t="str">
        <f t="shared" si="110"/>
        <v>OR</v>
      </c>
      <c r="E993" s="6">
        <v>2031</v>
      </c>
      <c r="F993">
        <f t="shared" si="111"/>
        <v>95958</v>
      </c>
      <c r="G993" t="str">
        <f t="shared" si="112"/>
        <v>JOSEPHINE</v>
      </c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</row>
    <row r="994" spans="1:49" x14ac:dyDescent="0.25">
      <c r="A994" s="6">
        <v>2031</v>
      </c>
      <c r="B994" s="4" t="s">
        <v>66</v>
      </c>
      <c r="C994" s="6">
        <v>69.423000000000002</v>
      </c>
      <c r="D994" t="str">
        <f t="shared" si="110"/>
        <v>OR</v>
      </c>
      <c r="E994" s="6">
        <v>2031</v>
      </c>
      <c r="F994">
        <f t="shared" si="111"/>
        <v>69423</v>
      </c>
      <c r="G994" t="str">
        <f t="shared" si="112"/>
        <v>KLAMATH</v>
      </c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</row>
    <row r="995" spans="1:49" x14ac:dyDescent="0.25">
      <c r="A995" s="6">
        <v>2031</v>
      </c>
      <c r="B995" s="4" t="s">
        <v>67</v>
      </c>
      <c r="C995" s="6">
        <v>8.5500000000000007</v>
      </c>
      <c r="D995" t="str">
        <f t="shared" si="110"/>
        <v>OR</v>
      </c>
      <c r="E995" s="6">
        <v>2031</v>
      </c>
      <c r="F995">
        <f t="shared" si="111"/>
        <v>8550</v>
      </c>
      <c r="G995" t="str">
        <f t="shared" si="112"/>
        <v>LAKE</v>
      </c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</row>
    <row r="996" spans="1:49" x14ac:dyDescent="0.25">
      <c r="A996" s="6">
        <v>2031</v>
      </c>
      <c r="B996" s="4" t="s">
        <v>68</v>
      </c>
      <c r="C996" s="6">
        <v>407.99</v>
      </c>
      <c r="D996" t="str">
        <f t="shared" si="110"/>
        <v>OR</v>
      </c>
      <c r="E996" s="6">
        <v>2031</v>
      </c>
      <c r="F996">
        <f t="shared" si="111"/>
        <v>407990</v>
      </c>
      <c r="G996" t="str">
        <f t="shared" si="112"/>
        <v>LANE</v>
      </c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</row>
    <row r="997" spans="1:49" x14ac:dyDescent="0.25">
      <c r="A997" s="6">
        <v>2031</v>
      </c>
      <c r="B997" s="4" t="s">
        <v>69</v>
      </c>
      <c r="C997" s="6">
        <v>54.917999999999999</v>
      </c>
      <c r="D997" t="str">
        <f t="shared" si="110"/>
        <v>OR</v>
      </c>
      <c r="E997" s="6">
        <v>2031</v>
      </c>
      <c r="F997">
        <f t="shared" si="111"/>
        <v>54918</v>
      </c>
      <c r="G997" t="str">
        <f t="shared" si="112"/>
        <v>LINCOLN</v>
      </c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</row>
    <row r="998" spans="1:49" x14ac:dyDescent="0.25">
      <c r="A998" s="6">
        <v>2031</v>
      </c>
      <c r="B998" s="4" t="s">
        <v>70</v>
      </c>
      <c r="C998" s="6">
        <v>134.41399999999999</v>
      </c>
      <c r="D998" t="str">
        <f t="shared" si="110"/>
        <v>OR</v>
      </c>
      <c r="E998" s="6">
        <v>2031</v>
      </c>
      <c r="F998">
        <f t="shared" si="111"/>
        <v>134414</v>
      </c>
      <c r="G998" t="str">
        <f t="shared" si="112"/>
        <v>LINN</v>
      </c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</row>
    <row r="999" spans="1:49" x14ac:dyDescent="0.25">
      <c r="A999" s="6">
        <v>2031</v>
      </c>
      <c r="B999" s="4" t="s">
        <v>71</v>
      </c>
      <c r="C999" s="6">
        <v>31.091000000000001</v>
      </c>
      <c r="D999" t="str">
        <f t="shared" si="110"/>
        <v>OR</v>
      </c>
      <c r="E999" s="6">
        <v>2031</v>
      </c>
      <c r="F999">
        <f t="shared" si="111"/>
        <v>31091</v>
      </c>
      <c r="G999" t="str">
        <f t="shared" si="112"/>
        <v>MALHEUR</v>
      </c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</row>
    <row r="1000" spans="1:49" x14ac:dyDescent="0.25">
      <c r="A1000" s="6">
        <v>2031</v>
      </c>
      <c r="B1000" s="4" t="s">
        <v>72</v>
      </c>
      <c r="C1000" s="6">
        <v>375.87700000000001</v>
      </c>
      <c r="D1000" t="str">
        <f t="shared" si="110"/>
        <v>OR</v>
      </c>
      <c r="E1000" s="6">
        <v>2031</v>
      </c>
      <c r="F1000">
        <f t="shared" si="111"/>
        <v>375877</v>
      </c>
      <c r="G1000" t="str">
        <f t="shared" si="112"/>
        <v>MARION</v>
      </c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</row>
    <row r="1001" spans="1:49" x14ac:dyDescent="0.25">
      <c r="A1001" s="6">
        <v>2031</v>
      </c>
      <c r="B1001" s="4" t="s">
        <v>73</v>
      </c>
      <c r="C1001" s="6">
        <v>12.417999999999999</v>
      </c>
      <c r="D1001" t="str">
        <f t="shared" si="110"/>
        <v>OR</v>
      </c>
      <c r="E1001" s="6">
        <v>2031</v>
      </c>
      <c r="F1001">
        <f t="shared" si="111"/>
        <v>12418</v>
      </c>
      <c r="G1001" t="str">
        <f t="shared" si="112"/>
        <v>MORROW</v>
      </c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</row>
    <row r="1002" spans="1:49" x14ac:dyDescent="0.25">
      <c r="A1002" s="6">
        <v>2031</v>
      </c>
      <c r="B1002" s="4" t="s">
        <v>74</v>
      </c>
      <c r="C1002" s="6">
        <v>855.12300000000005</v>
      </c>
      <c r="D1002" t="str">
        <f t="shared" si="110"/>
        <v>OR</v>
      </c>
      <c r="E1002" s="6">
        <v>2031</v>
      </c>
      <c r="F1002">
        <f t="shared" si="111"/>
        <v>855123</v>
      </c>
      <c r="G1002" t="str">
        <f t="shared" si="112"/>
        <v>MULTNOMAH</v>
      </c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</row>
    <row r="1003" spans="1:49" x14ac:dyDescent="0.25">
      <c r="A1003" s="6">
        <v>2031</v>
      </c>
      <c r="B1003" s="4" t="s">
        <v>75</v>
      </c>
      <c r="C1003" s="6">
        <v>95.766000000000005</v>
      </c>
      <c r="D1003" t="str">
        <f t="shared" si="110"/>
        <v>OR</v>
      </c>
      <c r="E1003" s="6">
        <v>2031</v>
      </c>
      <c r="F1003">
        <f t="shared" si="111"/>
        <v>95766</v>
      </c>
      <c r="G1003" t="str">
        <f t="shared" si="112"/>
        <v>POLK</v>
      </c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</row>
    <row r="1004" spans="1:49" x14ac:dyDescent="0.25">
      <c r="A1004" s="6">
        <v>2031</v>
      </c>
      <c r="B1004" s="4" t="s">
        <v>76</v>
      </c>
      <c r="C1004" s="6">
        <v>1.5680000000000001</v>
      </c>
      <c r="D1004" t="str">
        <f t="shared" si="110"/>
        <v>OR</v>
      </c>
      <c r="E1004" s="6">
        <v>2031</v>
      </c>
      <c r="F1004">
        <f t="shared" si="111"/>
        <v>1568</v>
      </c>
      <c r="G1004" t="str">
        <f t="shared" si="112"/>
        <v>SHERMAN</v>
      </c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</row>
    <row r="1005" spans="1:49" x14ac:dyDescent="0.25">
      <c r="A1005" s="6">
        <v>2031</v>
      </c>
      <c r="B1005" s="4" t="s">
        <v>77</v>
      </c>
      <c r="C1005" s="6">
        <v>27.629000000000001</v>
      </c>
      <c r="D1005" t="str">
        <f t="shared" si="110"/>
        <v>OR</v>
      </c>
      <c r="E1005" s="6">
        <v>2031</v>
      </c>
      <c r="F1005">
        <f t="shared" si="111"/>
        <v>27629</v>
      </c>
      <c r="G1005" t="str">
        <f t="shared" si="112"/>
        <v>TILLAMOOK</v>
      </c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</row>
    <row r="1006" spans="1:49" x14ac:dyDescent="0.25">
      <c r="A1006" s="6">
        <v>2031</v>
      </c>
      <c r="B1006" s="4" t="s">
        <v>78</v>
      </c>
      <c r="C1006" s="6">
        <v>84.427000000000007</v>
      </c>
      <c r="D1006" t="str">
        <f t="shared" si="110"/>
        <v>OR</v>
      </c>
      <c r="E1006" s="6">
        <v>2031</v>
      </c>
      <c r="F1006">
        <f t="shared" si="111"/>
        <v>84427</v>
      </c>
      <c r="G1006" t="str">
        <f t="shared" si="112"/>
        <v>UMATILLA</v>
      </c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</row>
    <row r="1007" spans="1:49" x14ac:dyDescent="0.25">
      <c r="A1007" s="6">
        <v>2031</v>
      </c>
      <c r="B1007" s="4" t="s">
        <v>79</v>
      </c>
      <c r="C1007" s="6">
        <v>26.995999999999999</v>
      </c>
      <c r="D1007" t="str">
        <f t="shared" si="110"/>
        <v>OR</v>
      </c>
      <c r="E1007" s="6">
        <v>2031</v>
      </c>
      <c r="F1007">
        <f t="shared" si="111"/>
        <v>26996</v>
      </c>
      <c r="G1007" t="str">
        <f t="shared" si="112"/>
        <v>UNION</v>
      </c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</row>
    <row r="1008" spans="1:49" x14ac:dyDescent="0.25">
      <c r="A1008" s="6">
        <v>2031</v>
      </c>
      <c r="B1008" s="4" t="s">
        <v>80</v>
      </c>
      <c r="C1008" s="6">
        <v>7.1740000000000004</v>
      </c>
      <c r="D1008" t="str">
        <f t="shared" si="110"/>
        <v>OR</v>
      </c>
      <c r="E1008" s="6">
        <v>2031</v>
      </c>
      <c r="F1008">
        <f t="shared" si="111"/>
        <v>7174</v>
      </c>
      <c r="G1008" t="str">
        <f t="shared" si="112"/>
        <v>WALLOWA</v>
      </c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</row>
    <row r="1009" spans="1:49" x14ac:dyDescent="0.25">
      <c r="A1009" s="6">
        <v>2031</v>
      </c>
      <c r="B1009" s="4" t="s">
        <v>81</v>
      </c>
      <c r="C1009" s="6">
        <v>27.99</v>
      </c>
      <c r="D1009" t="str">
        <f t="shared" si="110"/>
        <v>OR</v>
      </c>
      <c r="E1009" s="6">
        <v>2031</v>
      </c>
      <c r="F1009">
        <f t="shared" si="111"/>
        <v>27990</v>
      </c>
      <c r="G1009" t="str">
        <f t="shared" si="112"/>
        <v>WASCO</v>
      </c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</row>
    <row r="1010" spans="1:49" x14ac:dyDescent="0.25">
      <c r="A1010" s="6">
        <v>2031</v>
      </c>
      <c r="B1010" s="4" t="s">
        <v>82</v>
      </c>
      <c r="C1010" s="6">
        <v>759.98800000000006</v>
      </c>
      <c r="D1010" t="str">
        <f t="shared" si="110"/>
        <v>OR</v>
      </c>
      <c r="E1010" s="6">
        <v>2031</v>
      </c>
      <c r="F1010">
        <f t="shared" si="111"/>
        <v>759988</v>
      </c>
      <c r="G1010" t="str">
        <f t="shared" si="112"/>
        <v>WASHINGTON</v>
      </c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</row>
    <row r="1011" spans="1:49" x14ac:dyDescent="0.25">
      <c r="A1011" s="6">
        <v>2031</v>
      </c>
      <c r="B1011" s="4" t="s">
        <v>83</v>
      </c>
      <c r="C1011" s="6">
        <v>1.31</v>
      </c>
      <c r="D1011" t="str">
        <f t="shared" si="110"/>
        <v>OR</v>
      </c>
      <c r="E1011" s="6">
        <v>2031</v>
      </c>
      <c r="F1011">
        <f t="shared" si="111"/>
        <v>1310</v>
      </c>
      <c r="G1011" t="str">
        <f t="shared" si="112"/>
        <v>WHEELER</v>
      </c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</row>
    <row r="1012" spans="1:49" x14ac:dyDescent="0.25">
      <c r="A1012" s="6">
        <v>2031</v>
      </c>
      <c r="B1012" s="4" t="s">
        <v>84</v>
      </c>
      <c r="C1012" s="6">
        <v>119.90600000000001</v>
      </c>
      <c r="D1012" t="str">
        <f t="shared" si="110"/>
        <v>OR</v>
      </c>
      <c r="E1012" s="6">
        <v>2031</v>
      </c>
      <c r="F1012">
        <f t="shared" si="111"/>
        <v>119906</v>
      </c>
      <c r="G1012" t="str">
        <f t="shared" si="112"/>
        <v>YAMHILL</v>
      </c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</row>
    <row r="1013" spans="1:49" x14ac:dyDescent="0.25">
      <c r="A1013" s="6">
        <v>2031</v>
      </c>
      <c r="B1013" s="4" t="s">
        <v>85</v>
      </c>
      <c r="C1013" s="6">
        <v>20.734000000000002</v>
      </c>
      <c r="D1013" t="str">
        <f t="shared" si="110"/>
        <v>WA</v>
      </c>
      <c r="E1013" s="6">
        <v>2031</v>
      </c>
      <c r="F1013">
        <f t="shared" si="111"/>
        <v>20734</v>
      </c>
      <c r="G1013" t="str">
        <f t="shared" si="112"/>
        <v>ADAMS</v>
      </c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</row>
    <row r="1014" spans="1:49" x14ac:dyDescent="0.25">
      <c r="A1014" s="6">
        <v>2031</v>
      </c>
      <c r="B1014" s="4" t="s">
        <v>86</v>
      </c>
      <c r="C1014" s="6">
        <v>25.661999999999999</v>
      </c>
      <c r="D1014" t="str">
        <f t="shared" si="110"/>
        <v>WA</v>
      </c>
      <c r="E1014" s="6">
        <v>2031</v>
      </c>
      <c r="F1014">
        <f t="shared" si="111"/>
        <v>25662</v>
      </c>
      <c r="G1014" t="str">
        <f t="shared" si="112"/>
        <v>ASOTIN</v>
      </c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</row>
    <row r="1015" spans="1:49" x14ac:dyDescent="0.25">
      <c r="A1015" s="6">
        <v>2031</v>
      </c>
      <c r="B1015" s="4" t="s">
        <v>87</v>
      </c>
      <c r="C1015" s="6">
        <v>246.363</v>
      </c>
      <c r="D1015" t="str">
        <f t="shared" si="110"/>
        <v>WA</v>
      </c>
      <c r="E1015" s="6">
        <v>2031</v>
      </c>
      <c r="F1015">
        <f t="shared" si="111"/>
        <v>246363</v>
      </c>
      <c r="G1015" t="str">
        <f t="shared" si="112"/>
        <v>BENTON</v>
      </c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</row>
    <row r="1016" spans="1:49" x14ac:dyDescent="0.25">
      <c r="A1016" s="6">
        <v>2031</v>
      </c>
      <c r="B1016" s="4" t="s">
        <v>88</v>
      </c>
      <c r="C1016" s="6">
        <v>88.52</v>
      </c>
      <c r="D1016" t="str">
        <f t="shared" si="110"/>
        <v>WA</v>
      </c>
      <c r="E1016" s="6">
        <v>2031</v>
      </c>
      <c r="F1016">
        <f t="shared" si="111"/>
        <v>88520</v>
      </c>
      <c r="G1016" t="str">
        <f t="shared" si="112"/>
        <v>CHELAN</v>
      </c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</row>
    <row r="1017" spans="1:49" x14ac:dyDescent="0.25">
      <c r="A1017" s="6">
        <v>2031</v>
      </c>
      <c r="B1017" s="4" t="s">
        <v>89</v>
      </c>
      <c r="C1017" s="6">
        <v>88.772999999999996</v>
      </c>
      <c r="D1017" t="str">
        <f t="shared" si="110"/>
        <v>WA</v>
      </c>
      <c r="E1017" s="6">
        <v>2031</v>
      </c>
      <c r="F1017">
        <f t="shared" si="111"/>
        <v>88773</v>
      </c>
      <c r="G1017" t="str">
        <f t="shared" si="112"/>
        <v>CLALLAM</v>
      </c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</row>
    <row r="1018" spans="1:49" x14ac:dyDescent="0.25">
      <c r="A1018" s="6">
        <v>2031</v>
      </c>
      <c r="B1018" s="4" t="s">
        <v>90</v>
      </c>
      <c r="C1018" s="6">
        <v>645.32600000000002</v>
      </c>
      <c r="D1018" t="str">
        <f t="shared" si="110"/>
        <v>WA</v>
      </c>
      <c r="E1018" s="6">
        <v>2031</v>
      </c>
      <c r="F1018">
        <f t="shared" si="111"/>
        <v>645326</v>
      </c>
      <c r="G1018" t="str">
        <f t="shared" si="112"/>
        <v>CLARK</v>
      </c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</row>
    <row r="1019" spans="1:49" x14ac:dyDescent="0.25">
      <c r="A1019" s="6">
        <v>2031</v>
      </c>
      <c r="B1019" s="4" t="s">
        <v>91</v>
      </c>
      <c r="C1019" s="6">
        <v>3.8420000000000001</v>
      </c>
      <c r="D1019" t="str">
        <f t="shared" si="110"/>
        <v>WA</v>
      </c>
      <c r="E1019" s="6">
        <v>2031</v>
      </c>
      <c r="F1019">
        <f t="shared" si="111"/>
        <v>3842</v>
      </c>
      <c r="G1019" t="str">
        <f t="shared" si="112"/>
        <v>COLUMBIA</v>
      </c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</row>
    <row r="1020" spans="1:49" x14ac:dyDescent="0.25">
      <c r="A1020" s="6">
        <v>2031</v>
      </c>
      <c r="B1020" s="4" t="s">
        <v>92</v>
      </c>
      <c r="C1020" s="6">
        <v>112.843</v>
      </c>
      <c r="D1020" t="str">
        <f t="shared" si="110"/>
        <v>WA</v>
      </c>
      <c r="E1020" s="6">
        <v>2031</v>
      </c>
      <c r="F1020">
        <f t="shared" si="111"/>
        <v>112843</v>
      </c>
      <c r="G1020" t="str">
        <f t="shared" si="112"/>
        <v>COWLITZ</v>
      </c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</row>
    <row r="1021" spans="1:49" x14ac:dyDescent="0.25">
      <c r="A1021" s="6">
        <v>2031</v>
      </c>
      <c r="B1021" s="4" t="s">
        <v>93</v>
      </c>
      <c r="C1021" s="6">
        <v>49.021999999999998</v>
      </c>
      <c r="D1021" t="str">
        <f t="shared" si="110"/>
        <v>WA</v>
      </c>
      <c r="E1021" s="6">
        <v>2031</v>
      </c>
      <c r="F1021">
        <f t="shared" si="111"/>
        <v>49022</v>
      </c>
      <c r="G1021" t="str">
        <f t="shared" si="112"/>
        <v>DOUGLAS</v>
      </c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</row>
    <row r="1022" spans="1:49" x14ac:dyDescent="0.25">
      <c r="A1022" s="6">
        <v>2031</v>
      </c>
      <c r="B1022" s="4" t="s">
        <v>94</v>
      </c>
      <c r="C1022" s="6">
        <v>8.2119999999999997</v>
      </c>
      <c r="D1022" t="str">
        <f t="shared" si="110"/>
        <v>WA</v>
      </c>
      <c r="E1022" s="6">
        <v>2031</v>
      </c>
      <c r="F1022">
        <f t="shared" si="111"/>
        <v>8212</v>
      </c>
      <c r="G1022" t="str">
        <f t="shared" si="112"/>
        <v>FERRY</v>
      </c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</row>
    <row r="1023" spans="1:49" x14ac:dyDescent="0.25">
      <c r="A1023" s="6">
        <v>2031</v>
      </c>
      <c r="B1023" s="4" t="s">
        <v>95</v>
      </c>
      <c r="C1023" s="6">
        <v>111.426</v>
      </c>
      <c r="D1023" t="str">
        <f t="shared" si="110"/>
        <v>WA</v>
      </c>
      <c r="E1023" s="6">
        <v>2031</v>
      </c>
      <c r="F1023">
        <f t="shared" si="111"/>
        <v>111426</v>
      </c>
      <c r="G1023" t="str">
        <f t="shared" si="112"/>
        <v>FRANKLIN</v>
      </c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</row>
    <row r="1024" spans="1:49" x14ac:dyDescent="0.25">
      <c r="A1024" s="6">
        <v>2031</v>
      </c>
      <c r="B1024" s="4" t="s">
        <v>96</v>
      </c>
      <c r="C1024" s="6">
        <v>2.1429999999999998</v>
      </c>
      <c r="D1024" t="str">
        <f t="shared" si="110"/>
        <v>WA</v>
      </c>
      <c r="E1024" s="6">
        <v>2031</v>
      </c>
      <c r="F1024">
        <f t="shared" si="111"/>
        <v>2143</v>
      </c>
      <c r="G1024" t="str">
        <f t="shared" si="112"/>
        <v>GARFIELD</v>
      </c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</row>
    <row r="1025" spans="1:49" x14ac:dyDescent="0.25">
      <c r="A1025" s="6">
        <v>2031</v>
      </c>
      <c r="B1025" s="4" t="s">
        <v>97</v>
      </c>
      <c r="C1025" s="6">
        <v>114.64400000000001</v>
      </c>
      <c r="D1025" t="str">
        <f t="shared" si="110"/>
        <v>WA</v>
      </c>
      <c r="E1025" s="6">
        <v>2031</v>
      </c>
      <c r="F1025">
        <f t="shared" si="111"/>
        <v>114644</v>
      </c>
      <c r="G1025" t="str">
        <f t="shared" si="112"/>
        <v>GRANT</v>
      </c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</row>
    <row r="1026" spans="1:49" x14ac:dyDescent="0.25">
      <c r="A1026" s="6">
        <v>2031</v>
      </c>
      <c r="B1026" s="4" t="s">
        <v>98</v>
      </c>
      <c r="C1026" s="6">
        <v>76.984999999999999</v>
      </c>
      <c r="D1026" t="str">
        <f t="shared" ref="D1026:D1089" si="113">RIGHT(B1026,2)</f>
        <v>WA</v>
      </c>
      <c r="E1026" s="6">
        <v>2031</v>
      </c>
      <c r="F1026">
        <f t="shared" si="111"/>
        <v>76985</v>
      </c>
      <c r="G1026" t="str">
        <f t="shared" si="112"/>
        <v>GRAYS HARBOR</v>
      </c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</row>
    <row r="1027" spans="1:49" x14ac:dyDescent="0.25">
      <c r="A1027" s="6">
        <v>2031</v>
      </c>
      <c r="B1027" s="4" t="s">
        <v>99</v>
      </c>
      <c r="C1027" s="6">
        <v>92.73</v>
      </c>
      <c r="D1027" t="str">
        <f t="shared" si="113"/>
        <v>WA</v>
      </c>
      <c r="E1027" s="6">
        <v>2031</v>
      </c>
      <c r="F1027">
        <f t="shared" ref="F1027:F1090" si="114">C1027*1000</f>
        <v>92730</v>
      </c>
      <c r="G1027" t="str">
        <f t="shared" ref="G1027:G1090" si="115">LEFT(B1027,LEN(B1027)-4)</f>
        <v>ISLAND</v>
      </c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</row>
    <row r="1028" spans="1:49" x14ac:dyDescent="0.25">
      <c r="A1028" s="6">
        <v>2031</v>
      </c>
      <c r="B1028" s="4" t="s">
        <v>100</v>
      </c>
      <c r="C1028" s="6">
        <v>34.375999999999998</v>
      </c>
      <c r="D1028" t="str">
        <f t="shared" si="113"/>
        <v>WA</v>
      </c>
      <c r="E1028" s="6">
        <v>2031</v>
      </c>
      <c r="F1028">
        <f t="shared" si="114"/>
        <v>34376</v>
      </c>
      <c r="G1028" t="str">
        <f t="shared" si="115"/>
        <v>JEFFERSON</v>
      </c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</row>
    <row r="1029" spans="1:49" x14ac:dyDescent="0.25">
      <c r="A1029" s="6">
        <v>2031</v>
      </c>
      <c r="B1029" s="4" t="s">
        <v>101</v>
      </c>
      <c r="C1029" s="6">
        <v>2626.9229999999998</v>
      </c>
      <c r="D1029" t="str">
        <f t="shared" si="113"/>
        <v>WA</v>
      </c>
      <c r="E1029" s="6">
        <v>2031</v>
      </c>
      <c r="F1029">
        <f t="shared" si="114"/>
        <v>2626923</v>
      </c>
      <c r="G1029" t="str">
        <f t="shared" si="115"/>
        <v>KING</v>
      </c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</row>
    <row r="1030" spans="1:49" x14ac:dyDescent="0.25">
      <c r="A1030" s="6">
        <v>2031</v>
      </c>
      <c r="B1030" s="4" t="s">
        <v>102</v>
      </c>
      <c r="C1030" s="6">
        <v>315.06200000000001</v>
      </c>
      <c r="D1030" t="str">
        <f t="shared" si="113"/>
        <v>WA</v>
      </c>
      <c r="E1030" s="6">
        <v>2031</v>
      </c>
      <c r="F1030">
        <f t="shared" si="114"/>
        <v>315062</v>
      </c>
      <c r="G1030" t="str">
        <f t="shared" si="115"/>
        <v>KITSAP</v>
      </c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</row>
    <row r="1031" spans="1:49" x14ac:dyDescent="0.25">
      <c r="A1031" s="6">
        <v>2031</v>
      </c>
      <c r="B1031" s="4" t="s">
        <v>103</v>
      </c>
      <c r="C1031" s="6">
        <v>49.926000000000002</v>
      </c>
      <c r="D1031" t="str">
        <f t="shared" si="113"/>
        <v>WA</v>
      </c>
      <c r="E1031" s="6">
        <v>2031</v>
      </c>
      <c r="F1031">
        <f t="shared" si="114"/>
        <v>49926</v>
      </c>
      <c r="G1031" t="str">
        <f t="shared" si="115"/>
        <v>KITTITAS</v>
      </c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</row>
    <row r="1032" spans="1:49" x14ac:dyDescent="0.25">
      <c r="A1032" s="6">
        <v>2031</v>
      </c>
      <c r="B1032" s="4" t="s">
        <v>104</v>
      </c>
      <c r="C1032" s="6">
        <v>24.253</v>
      </c>
      <c r="D1032" t="str">
        <f t="shared" si="113"/>
        <v>WA</v>
      </c>
      <c r="E1032" s="6">
        <v>2031</v>
      </c>
      <c r="F1032">
        <f t="shared" si="114"/>
        <v>24253</v>
      </c>
      <c r="G1032" t="str">
        <f t="shared" si="115"/>
        <v>KLICKITAT</v>
      </c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</row>
    <row r="1033" spans="1:49" x14ac:dyDescent="0.25">
      <c r="A1033" s="6">
        <v>2031</v>
      </c>
      <c r="B1033" s="4" t="s">
        <v>105</v>
      </c>
      <c r="C1033" s="6">
        <v>86.206000000000003</v>
      </c>
      <c r="D1033" t="str">
        <f t="shared" si="113"/>
        <v>WA</v>
      </c>
      <c r="E1033" s="6">
        <v>2031</v>
      </c>
      <c r="F1033">
        <f t="shared" si="114"/>
        <v>86206</v>
      </c>
      <c r="G1033" t="str">
        <f t="shared" si="115"/>
        <v>LEWIS</v>
      </c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</row>
    <row r="1034" spans="1:49" x14ac:dyDescent="0.25">
      <c r="A1034" s="6">
        <v>2031</v>
      </c>
      <c r="B1034" s="4" t="s">
        <v>106</v>
      </c>
      <c r="C1034" s="6">
        <v>10.702</v>
      </c>
      <c r="D1034" t="str">
        <f t="shared" si="113"/>
        <v>WA</v>
      </c>
      <c r="E1034" s="6">
        <v>2031</v>
      </c>
      <c r="F1034">
        <f t="shared" si="114"/>
        <v>10702</v>
      </c>
      <c r="G1034" t="str">
        <f t="shared" si="115"/>
        <v>LINCOLN</v>
      </c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</row>
    <row r="1035" spans="1:49" x14ac:dyDescent="0.25">
      <c r="A1035" s="6">
        <v>2031</v>
      </c>
      <c r="B1035" s="4" t="s">
        <v>107</v>
      </c>
      <c r="C1035" s="6">
        <v>71.168999999999997</v>
      </c>
      <c r="D1035" t="str">
        <f t="shared" si="113"/>
        <v>WA</v>
      </c>
      <c r="E1035" s="6">
        <v>2031</v>
      </c>
      <c r="F1035">
        <f t="shared" si="114"/>
        <v>71169</v>
      </c>
      <c r="G1035" t="str">
        <f t="shared" si="115"/>
        <v>MASON</v>
      </c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</row>
    <row r="1036" spans="1:49" x14ac:dyDescent="0.25">
      <c r="A1036" s="6">
        <v>2031</v>
      </c>
      <c r="B1036" s="4" t="s">
        <v>108</v>
      </c>
      <c r="C1036" s="6">
        <v>45.128</v>
      </c>
      <c r="D1036" t="str">
        <f t="shared" si="113"/>
        <v>WA</v>
      </c>
      <c r="E1036" s="6">
        <v>2031</v>
      </c>
      <c r="F1036">
        <f t="shared" si="114"/>
        <v>45128</v>
      </c>
      <c r="G1036" t="str">
        <f t="shared" si="115"/>
        <v>OKANOGAN</v>
      </c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</row>
    <row r="1037" spans="1:49" x14ac:dyDescent="0.25">
      <c r="A1037" s="6">
        <v>2031</v>
      </c>
      <c r="B1037" s="4" t="s">
        <v>109</v>
      </c>
      <c r="C1037" s="6">
        <v>23.018999999999998</v>
      </c>
      <c r="D1037" t="str">
        <f t="shared" si="113"/>
        <v>WA</v>
      </c>
      <c r="E1037" s="6">
        <v>2031</v>
      </c>
      <c r="F1037">
        <f t="shared" si="114"/>
        <v>23019</v>
      </c>
      <c r="G1037" t="str">
        <f t="shared" si="115"/>
        <v>PACIFIC</v>
      </c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</row>
    <row r="1038" spans="1:49" x14ac:dyDescent="0.25">
      <c r="A1038" s="6">
        <v>2031</v>
      </c>
      <c r="B1038" s="4" t="s">
        <v>110</v>
      </c>
      <c r="C1038" s="6">
        <v>14.891</v>
      </c>
      <c r="D1038" t="str">
        <f t="shared" si="113"/>
        <v>WA</v>
      </c>
      <c r="E1038" s="6">
        <v>2031</v>
      </c>
      <c r="F1038">
        <f t="shared" si="114"/>
        <v>14891</v>
      </c>
      <c r="G1038" t="str">
        <f t="shared" si="115"/>
        <v>PEND OREILLE</v>
      </c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</row>
    <row r="1039" spans="1:49" x14ac:dyDescent="0.25">
      <c r="A1039" s="6">
        <v>2031</v>
      </c>
      <c r="B1039" s="4" t="s">
        <v>111</v>
      </c>
      <c r="C1039" s="6">
        <v>1031.528</v>
      </c>
      <c r="D1039" t="str">
        <f t="shared" si="113"/>
        <v>WA</v>
      </c>
      <c r="E1039" s="6">
        <v>2031</v>
      </c>
      <c r="F1039">
        <f t="shared" si="114"/>
        <v>1031528</v>
      </c>
      <c r="G1039" t="str">
        <f t="shared" si="115"/>
        <v>PIERCE</v>
      </c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</row>
    <row r="1040" spans="1:49" x14ac:dyDescent="0.25">
      <c r="A1040" s="6">
        <v>2031</v>
      </c>
      <c r="B1040" s="4" t="s">
        <v>112</v>
      </c>
      <c r="C1040" s="6">
        <v>20.268000000000001</v>
      </c>
      <c r="D1040" t="str">
        <f t="shared" si="113"/>
        <v>WA</v>
      </c>
      <c r="E1040" s="6">
        <v>2031</v>
      </c>
      <c r="F1040">
        <f t="shared" si="114"/>
        <v>20268</v>
      </c>
      <c r="G1040" t="str">
        <f t="shared" si="115"/>
        <v>SAN JUAN</v>
      </c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</row>
    <row r="1041" spans="1:49" x14ac:dyDescent="0.25">
      <c r="A1041" s="6">
        <v>2031</v>
      </c>
      <c r="B1041" s="4" t="s">
        <v>113</v>
      </c>
      <c r="C1041" s="6">
        <v>148.661</v>
      </c>
      <c r="D1041" t="str">
        <f t="shared" si="113"/>
        <v>WA</v>
      </c>
      <c r="E1041" s="6">
        <v>2031</v>
      </c>
      <c r="F1041">
        <f t="shared" si="114"/>
        <v>148661</v>
      </c>
      <c r="G1041" t="str">
        <f t="shared" si="115"/>
        <v>SKAGIT</v>
      </c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</row>
    <row r="1042" spans="1:49" x14ac:dyDescent="0.25">
      <c r="A1042" s="6">
        <v>2031</v>
      </c>
      <c r="B1042" s="4" t="s">
        <v>114</v>
      </c>
      <c r="C1042" s="6">
        <v>12.753</v>
      </c>
      <c r="D1042" t="str">
        <f t="shared" si="113"/>
        <v>WA</v>
      </c>
      <c r="E1042" s="6">
        <v>2031</v>
      </c>
      <c r="F1042">
        <f t="shared" si="114"/>
        <v>12753</v>
      </c>
      <c r="G1042" t="str">
        <f t="shared" si="115"/>
        <v>SKAMANIA</v>
      </c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</row>
    <row r="1043" spans="1:49" x14ac:dyDescent="0.25">
      <c r="A1043" s="6">
        <v>2031</v>
      </c>
      <c r="B1043" s="4" t="s">
        <v>115</v>
      </c>
      <c r="C1043" s="6">
        <v>947.40099999999995</v>
      </c>
      <c r="D1043" t="str">
        <f t="shared" si="113"/>
        <v>WA</v>
      </c>
      <c r="E1043" s="6">
        <v>2031</v>
      </c>
      <c r="F1043">
        <f t="shared" si="114"/>
        <v>947401</v>
      </c>
      <c r="G1043" t="str">
        <f t="shared" si="115"/>
        <v>SNOHOMISH</v>
      </c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</row>
    <row r="1044" spans="1:49" x14ac:dyDescent="0.25">
      <c r="A1044" s="6">
        <v>2031</v>
      </c>
      <c r="B1044" s="4" t="s">
        <v>116</v>
      </c>
      <c r="C1044" s="6">
        <v>558.86900000000003</v>
      </c>
      <c r="D1044" t="str">
        <f t="shared" si="113"/>
        <v>WA</v>
      </c>
      <c r="E1044" s="6">
        <v>2031</v>
      </c>
      <c r="F1044">
        <f t="shared" si="114"/>
        <v>558869</v>
      </c>
      <c r="G1044" t="str">
        <f t="shared" si="115"/>
        <v>SPOKANE</v>
      </c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</row>
    <row r="1045" spans="1:49" x14ac:dyDescent="0.25">
      <c r="A1045" s="6">
        <v>2031</v>
      </c>
      <c r="B1045" s="4" t="s">
        <v>117</v>
      </c>
      <c r="C1045" s="6">
        <v>49.384999999999998</v>
      </c>
      <c r="D1045" t="str">
        <f t="shared" si="113"/>
        <v>WA</v>
      </c>
      <c r="E1045" s="6">
        <v>2031</v>
      </c>
      <c r="F1045">
        <f t="shared" si="114"/>
        <v>49385</v>
      </c>
      <c r="G1045" t="str">
        <f t="shared" si="115"/>
        <v>STEVENS</v>
      </c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</row>
    <row r="1046" spans="1:49" x14ac:dyDescent="0.25">
      <c r="A1046" s="6">
        <v>2031</v>
      </c>
      <c r="B1046" s="4" t="s">
        <v>118</v>
      </c>
      <c r="C1046" s="6">
        <v>336.16800000000001</v>
      </c>
      <c r="D1046" t="str">
        <f t="shared" si="113"/>
        <v>WA</v>
      </c>
      <c r="E1046" s="6">
        <v>2031</v>
      </c>
      <c r="F1046">
        <f t="shared" si="114"/>
        <v>336168</v>
      </c>
      <c r="G1046" t="str">
        <f t="shared" si="115"/>
        <v>THURSTON</v>
      </c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</row>
    <row r="1047" spans="1:49" x14ac:dyDescent="0.25">
      <c r="A1047" s="6">
        <v>2031</v>
      </c>
      <c r="B1047" s="4" t="s">
        <v>119</v>
      </c>
      <c r="C1047" s="6">
        <v>4.2859999999999996</v>
      </c>
      <c r="D1047" t="str">
        <f t="shared" si="113"/>
        <v>WA</v>
      </c>
      <c r="E1047" s="6">
        <v>2031</v>
      </c>
      <c r="F1047">
        <f t="shared" si="114"/>
        <v>4286</v>
      </c>
      <c r="G1047" t="str">
        <f t="shared" si="115"/>
        <v>WAHKIAKUM</v>
      </c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</row>
    <row r="1048" spans="1:49" x14ac:dyDescent="0.25">
      <c r="A1048" s="6">
        <v>2031</v>
      </c>
      <c r="B1048" s="4" t="s">
        <v>120</v>
      </c>
      <c r="C1048" s="6">
        <v>69.433000000000007</v>
      </c>
      <c r="D1048" t="str">
        <f t="shared" si="113"/>
        <v>WA</v>
      </c>
      <c r="E1048" s="6">
        <v>2031</v>
      </c>
      <c r="F1048">
        <f t="shared" si="114"/>
        <v>69433</v>
      </c>
      <c r="G1048" t="str">
        <f t="shared" si="115"/>
        <v>WALLA WALLA</v>
      </c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</row>
    <row r="1049" spans="1:49" x14ac:dyDescent="0.25">
      <c r="A1049" s="6">
        <v>2031</v>
      </c>
      <c r="B1049" s="4" t="s">
        <v>121</v>
      </c>
      <c r="C1049" s="6">
        <v>262.68200000000002</v>
      </c>
      <c r="D1049" t="str">
        <f t="shared" si="113"/>
        <v>WA</v>
      </c>
      <c r="E1049" s="6">
        <v>2031</v>
      </c>
      <c r="F1049">
        <f t="shared" si="114"/>
        <v>262682</v>
      </c>
      <c r="G1049" t="str">
        <f t="shared" si="115"/>
        <v>WHATCOM</v>
      </c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</row>
    <row r="1050" spans="1:49" x14ac:dyDescent="0.25">
      <c r="A1050" s="6">
        <v>2031</v>
      </c>
      <c r="B1050" s="4" t="s">
        <v>122</v>
      </c>
      <c r="C1050" s="6">
        <v>51.875999999999998</v>
      </c>
      <c r="D1050" t="str">
        <f t="shared" si="113"/>
        <v>WA</v>
      </c>
      <c r="E1050" s="6">
        <v>2031</v>
      </c>
      <c r="F1050">
        <f t="shared" si="114"/>
        <v>51876</v>
      </c>
      <c r="G1050" t="str">
        <f t="shared" si="115"/>
        <v>WHITMAN</v>
      </c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</row>
    <row r="1051" spans="1:49" x14ac:dyDescent="0.25">
      <c r="A1051" s="6">
        <v>2031</v>
      </c>
      <c r="B1051" s="4" t="s">
        <v>123</v>
      </c>
      <c r="C1051" s="6">
        <v>271.92099999999999</v>
      </c>
      <c r="D1051" t="str">
        <f t="shared" si="113"/>
        <v>WA</v>
      </c>
      <c r="E1051" s="6">
        <v>2031</v>
      </c>
      <c r="F1051">
        <f t="shared" si="114"/>
        <v>271921</v>
      </c>
      <c r="G1051" t="str">
        <f t="shared" si="115"/>
        <v>YAKIMA</v>
      </c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</row>
    <row r="1052" spans="1:49" x14ac:dyDescent="0.25">
      <c r="A1052" s="6">
        <v>2032</v>
      </c>
      <c r="B1052" s="4" t="s">
        <v>49</v>
      </c>
      <c r="C1052" s="6">
        <v>16.669</v>
      </c>
      <c r="D1052" t="str">
        <f t="shared" si="113"/>
        <v>OR</v>
      </c>
      <c r="E1052" s="6">
        <v>2032</v>
      </c>
      <c r="F1052">
        <f t="shared" si="114"/>
        <v>16669</v>
      </c>
      <c r="G1052" t="str">
        <f t="shared" si="115"/>
        <v>BAKER</v>
      </c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</row>
    <row r="1053" spans="1:49" x14ac:dyDescent="0.25">
      <c r="A1053" s="6">
        <v>2032</v>
      </c>
      <c r="B1053" s="4" t="s">
        <v>50</v>
      </c>
      <c r="C1053" s="6">
        <v>106.169</v>
      </c>
      <c r="D1053" t="str">
        <f t="shared" si="113"/>
        <v>OR</v>
      </c>
      <c r="E1053" s="6">
        <v>2032</v>
      </c>
      <c r="F1053">
        <f t="shared" si="114"/>
        <v>106169</v>
      </c>
      <c r="G1053" t="str">
        <f t="shared" si="115"/>
        <v>BENTON</v>
      </c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</row>
    <row r="1054" spans="1:49" x14ac:dyDescent="0.25">
      <c r="A1054" s="6">
        <v>2032</v>
      </c>
      <c r="B1054" s="4" t="s">
        <v>51</v>
      </c>
      <c r="C1054" s="6">
        <v>482.89600000000002</v>
      </c>
      <c r="D1054" t="str">
        <f t="shared" si="113"/>
        <v>OR</v>
      </c>
      <c r="E1054" s="6">
        <v>2032</v>
      </c>
      <c r="F1054">
        <f t="shared" si="114"/>
        <v>482896</v>
      </c>
      <c r="G1054" t="str">
        <f t="shared" si="115"/>
        <v>CLACKAMAS</v>
      </c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</row>
    <row r="1055" spans="1:49" x14ac:dyDescent="0.25">
      <c r="A1055" s="6">
        <v>2032</v>
      </c>
      <c r="B1055" s="4" t="s">
        <v>52</v>
      </c>
      <c r="C1055" s="6">
        <v>41.165999999999997</v>
      </c>
      <c r="D1055" t="str">
        <f t="shared" si="113"/>
        <v>OR</v>
      </c>
      <c r="E1055" s="6">
        <v>2032</v>
      </c>
      <c r="F1055">
        <f t="shared" si="114"/>
        <v>41166</v>
      </c>
      <c r="G1055" t="str">
        <f t="shared" si="115"/>
        <v>CLATSOP</v>
      </c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</row>
    <row r="1056" spans="1:49" x14ac:dyDescent="0.25">
      <c r="A1056" s="6">
        <v>2032</v>
      </c>
      <c r="B1056" s="4" t="s">
        <v>53</v>
      </c>
      <c r="C1056" s="6">
        <v>58.262</v>
      </c>
      <c r="D1056" t="str">
        <f t="shared" si="113"/>
        <v>OR</v>
      </c>
      <c r="E1056" s="6">
        <v>2032</v>
      </c>
      <c r="F1056">
        <f t="shared" si="114"/>
        <v>58262</v>
      </c>
      <c r="G1056" t="str">
        <f t="shared" si="115"/>
        <v>COLUMBIA</v>
      </c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</row>
    <row r="1057" spans="1:49" x14ac:dyDescent="0.25">
      <c r="A1057" s="6">
        <v>2032</v>
      </c>
      <c r="B1057" s="4" t="s">
        <v>54</v>
      </c>
      <c r="C1057" s="6">
        <v>66.066999999999993</v>
      </c>
      <c r="D1057" t="str">
        <f t="shared" si="113"/>
        <v>OR</v>
      </c>
      <c r="E1057" s="6">
        <v>2032</v>
      </c>
      <c r="F1057">
        <f t="shared" si="114"/>
        <v>66067</v>
      </c>
      <c r="G1057" t="str">
        <f t="shared" si="115"/>
        <v>COOS</v>
      </c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</row>
    <row r="1058" spans="1:49" x14ac:dyDescent="0.25">
      <c r="A1058" s="6">
        <v>2032</v>
      </c>
      <c r="B1058" s="4" t="s">
        <v>55</v>
      </c>
      <c r="C1058" s="6">
        <v>24.199000000000002</v>
      </c>
      <c r="D1058" t="str">
        <f t="shared" si="113"/>
        <v>OR</v>
      </c>
      <c r="E1058" s="6">
        <v>2032</v>
      </c>
      <c r="F1058">
        <f t="shared" si="114"/>
        <v>24199</v>
      </c>
      <c r="G1058" t="str">
        <f t="shared" si="115"/>
        <v>CROOK</v>
      </c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</row>
    <row r="1059" spans="1:49" x14ac:dyDescent="0.25">
      <c r="A1059" s="6">
        <v>2032</v>
      </c>
      <c r="B1059" s="4" t="s">
        <v>56</v>
      </c>
      <c r="C1059" s="6">
        <v>24.375</v>
      </c>
      <c r="D1059" t="str">
        <f t="shared" si="113"/>
        <v>OR</v>
      </c>
      <c r="E1059" s="6">
        <v>2032</v>
      </c>
      <c r="F1059">
        <f t="shared" si="114"/>
        <v>24375</v>
      </c>
      <c r="G1059" t="str">
        <f t="shared" si="115"/>
        <v>CURRY</v>
      </c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</row>
    <row r="1060" spans="1:49" x14ac:dyDescent="0.25">
      <c r="A1060" s="6">
        <v>2032</v>
      </c>
      <c r="B1060" s="4" t="s">
        <v>57</v>
      </c>
      <c r="C1060" s="6">
        <v>250.852</v>
      </c>
      <c r="D1060" t="str">
        <f t="shared" si="113"/>
        <v>OR</v>
      </c>
      <c r="E1060" s="6">
        <v>2032</v>
      </c>
      <c r="F1060">
        <f t="shared" si="114"/>
        <v>250852</v>
      </c>
      <c r="G1060" t="str">
        <f t="shared" si="115"/>
        <v>DESCHUTES</v>
      </c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</row>
    <row r="1061" spans="1:49" x14ac:dyDescent="0.25">
      <c r="A1061" s="6">
        <v>2032</v>
      </c>
      <c r="B1061" s="4" t="s">
        <v>58</v>
      </c>
      <c r="C1061" s="6">
        <v>116.486</v>
      </c>
      <c r="D1061" t="str">
        <f t="shared" si="113"/>
        <v>OR</v>
      </c>
      <c r="E1061" s="6">
        <v>2032</v>
      </c>
      <c r="F1061">
        <f t="shared" si="114"/>
        <v>116486</v>
      </c>
      <c r="G1061" t="str">
        <f t="shared" si="115"/>
        <v>DOUGLAS</v>
      </c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</row>
    <row r="1062" spans="1:49" x14ac:dyDescent="0.25">
      <c r="A1062" s="6">
        <v>2032</v>
      </c>
      <c r="B1062" s="4" t="s">
        <v>59</v>
      </c>
      <c r="C1062" s="6">
        <v>1.95</v>
      </c>
      <c r="D1062" t="str">
        <f t="shared" si="113"/>
        <v>OR</v>
      </c>
      <c r="E1062" s="6">
        <v>2032</v>
      </c>
      <c r="F1062">
        <f t="shared" si="114"/>
        <v>1950</v>
      </c>
      <c r="G1062" t="str">
        <f t="shared" si="115"/>
        <v>GILLIAM</v>
      </c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</row>
    <row r="1063" spans="1:49" x14ac:dyDescent="0.25">
      <c r="A1063" s="6">
        <v>2032</v>
      </c>
      <c r="B1063" s="4" t="s">
        <v>60</v>
      </c>
      <c r="C1063" s="6">
        <v>7.3639999999999999</v>
      </c>
      <c r="D1063" t="str">
        <f t="shared" si="113"/>
        <v>OR</v>
      </c>
      <c r="E1063" s="6">
        <v>2032</v>
      </c>
      <c r="F1063">
        <f t="shared" si="114"/>
        <v>7364</v>
      </c>
      <c r="G1063" t="str">
        <f t="shared" si="115"/>
        <v>GRANT</v>
      </c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</row>
    <row r="1064" spans="1:49" x14ac:dyDescent="0.25">
      <c r="A1064" s="6">
        <v>2032</v>
      </c>
      <c r="B1064" s="4" t="s">
        <v>61</v>
      </c>
      <c r="C1064" s="6">
        <v>7.4420000000000002</v>
      </c>
      <c r="D1064" t="str">
        <f t="shared" si="113"/>
        <v>OR</v>
      </c>
      <c r="E1064" s="6">
        <v>2032</v>
      </c>
      <c r="F1064">
        <f t="shared" si="114"/>
        <v>7442</v>
      </c>
      <c r="G1064" t="str">
        <f t="shared" si="115"/>
        <v>HARNEY</v>
      </c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</row>
    <row r="1065" spans="1:49" x14ac:dyDescent="0.25">
      <c r="A1065" s="6">
        <v>2032</v>
      </c>
      <c r="B1065" s="4" t="s">
        <v>62</v>
      </c>
      <c r="C1065" s="6">
        <v>27.260999999999999</v>
      </c>
      <c r="D1065" t="str">
        <f t="shared" si="113"/>
        <v>OR</v>
      </c>
      <c r="E1065" s="6">
        <v>2032</v>
      </c>
      <c r="F1065">
        <f t="shared" si="114"/>
        <v>27261</v>
      </c>
      <c r="G1065" t="str">
        <f t="shared" si="115"/>
        <v>HOOD RIVER</v>
      </c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</row>
    <row r="1066" spans="1:49" x14ac:dyDescent="0.25">
      <c r="A1066" s="6">
        <v>2032</v>
      </c>
      <c r="B1066" s="4" t="s">
        <v>63</v>
      </c>
      <c r="C1066" s="6">
        <v>249.25700000000001</v>
      </c>
      <c r="D1066" t="str">
        <f t="shared" si="113"/>
        <v>OR</v>
      </c>
      <c r="E1066" s="6">
        <v>2032</v>
      </c>
      <c r="F1066">
        <f t="shared" si="114"/>
        <v>249257</v>
      </c>
      <c r="G1066" t="str">
        <f t="shared" si="115"/>
        <v>JACKSON</v>
      </c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</row>
    <row r="1067" spans="1:49" x14ac:dyDescent="0.25">
      <c r="A1067" s="6">
        <v>2032</v>
      </c>
      <c r="B1067" s="4" t="s">
        <v>64</v>
      </c>
      <c r="C1067" s="6">
        <v>26.702999999999999</v>
      </c>
      <c r="D1067" t="str">
        <f t="shared" si="113"/>
        <v>OR</v>
      </c>
      <c r="E1067" s="6">
        <v>2032</v>
      </c>
      <c r="F1067">
        <f t="shared" si="114"/>
        <v>26703</v>
      </c>
      <c r="G1067" t="str">
        <f t="shared" si="115"/>
        <v>JEFFERSON</v>
      </c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</row>
    <row r="1068" spans="1:49" x14ac:dyDescent="0.25">
      <c r="A1068" s="6">
        <v>2032</v>
      </c>
      <c r="B1068" s="4" t="s">
        <v>65</v>
      </c>
      <c r="C1068" s="6">
        <v>96.63</v>
      </c>
      <c r="D1068" t="str">
        <f t="shared" si="113"/>
        <v>OR</v>
      </c>
      <c r="E1068" s="6">
        <v>2032</v>
      </c>
      <c r="F1068">
        <f t="shared" si="114"/>
        <v>96630</v>
      </c>
      <c r="G1068" t="str">
        <f t="shared" si="115"/>
        <v>JOSEPHINE</v>
      </c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</row>
    <row r="1069" spans="1:49" x14ac:dyDescent="0.25">
      <c r="A1069" s="6">
        <v>2032</v>
      </c>
      <c r="B1069" s="4" t="s">
        <v>66</v>
      </c>
      <c r="C1069" s="6">
        <v>69.587000000000003</v>
      </c>
      <c r="D1069" t="str">
        <f t="shared" si="113"/>
        <v>OR</v>
      </c>
      <c r="E1069" s="6">
        <v>2032</v>
      </c>
      <c r="F1069">
        <f t="shared" si="114"/>
        <v>69587</v>
      </c>
      <c r="G1069" t="str">
        <f t="shared" si="115"/>
        <v>KLAMATH</v>
      </c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</row>
    <row r="1070" spans="1:49" x14ac:dyDescent="0.25">
      <c r="A1070" s="6">
        <v>2032</v>
      </c>
      <c r="B1070" s="4" t="s">
        <v>67</v>
      </c>
      <c r="C1070" s="6">
        <v>8.5879999999999992</v>
      </c>
      <c r="D1070" t="str">
        <f t="shared" si="113"/>
        <v>OR</v>
      </c>
      <c r="E1070" s="6">
        <v>2032</v>
      </c>
      <c r="F1070">
        <f t="shared" si="114"/>
        <v>8588</v>
      </c>
      <c r="G1070" t="str">
        <f t="shared" si="115"/>
        <v>LAKE</v>
      </c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</row>
    <row r="1071" spans="1:49" x14ac:dyDescent="0.25">
      <c r="A1071" s="6">
        <v>2032</v>
      </c>
      <c r="B1071" s="4" t="s">
        <v>68</v>
      </c>
      <c r="C1071" s="6">
        <v>410.66399999999999</v>
      </c>
      <c r="D1071" t="str">
        <f t="shared" si="113"/>
        <v>OR</v>
      </c>
      <c r="E1071" s="6">
        <v>2032</v>
      </c>
      <c r="F1071">
        <f t="shared" si="114"/>
        <v>410664</v>
      </c>
      <c r="G1071" t="str">
        <f t="shared" si="115"/>
        <v>LANE</v>
      </c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</row>
    <row r="1072" spans="1:49" x14ac:dyDescent="0.25">
      <c r="A1072" s="6">
        <v>2032</v>
      </c>
      <c r="B1072" s="4" t="s">
        <v>69</v>
      </c>
      <c r="C1072" s="6">
        <v>55.393999999999998</v>
      </c>
      <c r="D1072" t="str">
        <f t="shared" si="113"/>
        <v>OR</v>
      </c>
      <c r="E1072" s="6">
        <v>2032</v>
      </c>
      <c r="F1072">
        <f t="shared" si="114"/>
        <v>55394</v>
      </c>
      <c r="G1072" t="str">
        <f t="shared" si="115"/>
        <v>LINCOLN</v>
      </c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</row>
    <row r="1073" spans="1:49" x14ac:dyDescent="0.25">
      <c r="A1073" s="6">
        <v>2032</v>
      </c>
      <c r="B1073" s="4" t="s">
        <v>70</v>
      </c>
      <c r="C1073" s="6">
        <v>135.18799999999999</v>
      </c>
      <c r="D1073" t="str">
        <f t="shared" si="113"/>
        <v>OR</v>
      </c>
      <c r="E1073" s="6">
        <v>2032</v>
      </c>
      <c r="F1073">
        <f t="shared" si="114"/>
        <v>135188</v>
      </c>
      <c r="G1073" t="str">
        <f t="shared" si="115"/>
        <v>LINN</v>
      </c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</row>
    <row r="1074" spans="1:49" x14ac:dyDescent="0.25">
      <c r="A1074" s="6">
        <v>2032</v>
      </c>
      <c r="B1074" s="4" t="s">
        <v>71</v>
      </c>
      <c r="C1074" s="6">
        <v>31.106999999999999</v>
      </c>
      <c r="D1074" t="str">
        <f t="shared" si="113"/>
        <v>OR</v>
      </c>
      <c r="E1074" s="6">
        <v>2032</v>
      </c>
      <c r="F1074">
        <f t="shared" si="114"/>
        <v>31107</v>
      </c>
      <c r="G1074" t="str">
        <f t="shared" si="115"/>
        <v>MALHEUR</v>
      </c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</row>
    <row r="1075" spans="1:49" x14ac:dyDescent="0.25">
      <c r="A1075" s="6">
        <v>2032</v>
      </c>
      <c r="B1075" s="4" t="s">
        <v>72</v>
      </c>
      <c r="C1075" s="6">
        <v>378.495</v>
      </c>
      <c r="D1075" t="str">
        <f t="shared" si="113"/>
        <v>OR</v>
      </c>
      <c r="E1075" s="6">
        <v>2032</v>
      </c>
      <c r="F1075">
        <f t="shared" si="114"/>
        <v>378495</v>
      </c>
      <c r="G1075" t="str">
        <f t="shared" si="115"/>
        <v>MARION</v>
      </c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</row>
    <row r="1076" spans="1:49" x14ac:dyDescent="0.25">
      <c r="A1076" s="6">
        <v>2032</v>
      </c>
      <c r="B1076" s="4" t="s">
        <v>73</v>
      </c>
      <c r="C1076" s="6">
        <v>12.489000000000001</v>
      </c>
      <c r="D1076" t="str">
        <f t="shared" si="113"/>
        <v>OR</v>
      </c>
      <c r="E1076" s="6">
        <v>2032</v>
      </c>
      <c r="F1076">
        <f t="shared" si="114"/>
        <v>12489</v>
      </c>
      <c r="G1076" t="str">
        <f t="shared" si="115"/>
        <v>MORROW</v>
      </c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</row>
    <row r="1077" spans="1:49" x14ac:dyDescent="0.25">
      <c r="A1077" s="6">
        <v>2032</v>
      </c>
      <c r="B1077" s="4" t="s">
        <v>74</v>
      </c>
      <c r="C1077" s="6">
        <v>858.43299999999999</v>
      </c>
      <c r="D1077" t="str">
        <f t="shared" si="113"/>
        <v>OR</v>
      </c>
      <c r="E1077" s="6">
        <v>2032</v>
      </c>
      <c r="F1077">
        <f t="shared" si="114"/>
        <v>858433</v>
      </c>
      <c r="G1077" t="str">
        <f t="shared" si="115"/>
        <v>MULTNOMAH</v>
      </c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</row>
    <row r="1078" spans="1:49" x14ac:dyDescent="0.25">
      <c r="A1078" s="6">
        <v>2032</v>
      </c>
      <c r="B1078" s="4" t="s">
        <v>75</v>
      </c>
      <c r="C1078" s="6">
        <v>96.792000000000002</v>
      </c>
      <c r="D1078" t="str">
        <f t="shared" si="113"/>
        <v>OR</v>
      </c>
      <c r="E1078" s="6">
        <v>2032</v>
      </c>
      <c r="F1078">
        <f t="shared" si="114"/>
        <v>96792</v>
      </c>
      <c r="G1078" t="str">
        <f t="shared" si="115"/>
        <v>POLK</v>
      </c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</row>
    <row r="1079" spans="1:49" x14ac:dyDescent="0.25">
      <c r="A1079" s="6">
        <v>2032</v>
      </c>
      <c r="B1079" s="4" t="s">
        <v>76</v>
      </c>
      <c r="C1079" s="6">
        <v>1.5589999999999999</v>
      </c>
      <c r="D1079" t="str">
        <f t="shared" si="113"/>
        <v>OR</v>
      </c>
      <c r="E1079" s="6">
        <v>2032</v>
      </c>
      <c r="F1079">
        <f t="shared" si="114"/>
        <v>1559</v>
      </c>
      <c r="G1079" t="str">
        <f t="shared" si="115"/>
        <v>SHERMAN</v>
      </c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</row>
    <row r="1080" spans="1:49" x14ac:dyDescent="0.25">
      <c r="A1080" s="6">
        <v>2032</v>
      </c>
      <c r="B1080" s="4" t="s">
        <v>77</v>
      </c>
      <c r="C1080" s="6">
        <v>27.728000000000002</v>
      </c>
      <c r="D1080" t="str">
        <f t="shared" si="113"/>
        <v>OR</v>
      </c>
      <c r="E1080" s="6">
        <v>2032</v>
      </c>
      <c r="F1080">
        <f t="shared" si="114"/>
        <v>27728</v>
      </c>
      <c r="G1080" t="str">
        <f t="shared" si="115"/>
        <v>TILLAMOOK</v>
      </c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</row>
    <row r="1081" spans="1:49" x14ac:dyDescent="0.25">
      <c r="A1081" s="6">
        <v>2032</v>
      </c>
      <c r="B1081" s="4" t="s">
        <v>78</v>
      </c>
      <c r="C1081" s="6">
        <v>84.88</v>
      </c>
      <c r="D1081" t="str">
        <f t="shared" si="113"/>
        <v>OR</v>
      </c>
      <c r="E1081" s="6">
        <v>2032</v>
      </c>
      <c r="F1081">
        <f t="shared" si="114"/>
        <v>84880</v>
      </c>
      <c r="G1081" t="str">
        <f t="shared" si="115"/>
        <v>UMATILLA</v>
      </c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</row>
    <row r="1082" spans="1:49" x14ac:dyDescent="0.25">
      <c r="A1082" s="6">
        <v>2032</v>
      </c>
      <c r="B1082" s="4" t="s">
        <v>79</v>
      </c>
      <c r="C1082" s="6">
        <v>27.052</v>
      </c>
      <c r="D1082" t="str">
        <f t="shared" si="113"/>
        <v>OR</v>
      </c>
      <c r="E1082" s="6">
        <v>2032</v>
      </c>
      <c r="F1082">
        <f t="shared" si="114"/>
        <v>27052</v>
      </c>
      <c r="G1082" t="str">
        <f t="shared" si="115"/>
        <v>UNION</v>
      </c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</row>
    <row r="1083" spans="1:49" x14ac:dyDescent="0.25">
      <c r="A1083" s="6">
        <v>2032</v>
      </c>
      <c r="B1083" s="4" t="s">
        <v>80</v>
      </c>
      <c r="C1083" s="6">
        <v>7.1890000000000001</v>
      </c>
      <c r="D1083" t="str">
        <f t="shared" si="113"/>
        <v>OR</v>
      </c>
      <c r="E1083" s="6">
        <v>2032</v>
      </c>
      <c r="F1083">
        <f t="shared" si="114"/>
        <v>7189</v>
      </c>
      <c r="G1083" t="str">
        <f t="shared" si="115"/>
        <v>WALLOWA</v>
      </c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</row>
    <row r="1084" spans="1:49" x14ac:dyDescent="0.25">
      <c r="A1084" s="6">
        <v>2032</v>
      </c>
      <c r="B1084" s="4" t="s">
        <v>81</v>
      </c>
      <c r="C1084" s="6">
        <v>28.105</v>
      </c>
      <c r="D1084" t="str">
        <f t="shared" si="113"/>
        <v>OR</v>
      </c>
      <c r="E1084" s="6">
        <v>2032</v>
      </c>
      <c r="F1084">
        <f t="shared" si="114"/>
        <v>28105</v>
      </c>
      <c r="G1084" t="str">
        <f t="shared" si="115"/>
        <v>WASCO</v>
      </c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</row>
    <row r="1085" spans="1:49" x14ac:dyDescent="0.25">
      <c r="A1085" s="6">
        <v>2032</v>
      </c>
      <c r="B1085" s="4" t="s">
        <v>82</v>
      </c>
      <c r="C1085" s="6">
        <v>772.58799999999997</v>
      </c>
      <c r="D1085" t="str">
        <f t="shared" si="113"/>
        <v>OR</v>
      </c>
      <c r="E1085" s="6">
        <v>2032</v>
      </c>
      <c r="F1085">
        <f t="shared" si="114"/>
        <v>772588</v>
      </c>
      <c r="G1085" t="str">
        <f t="shared" si="115"/>
        <v>WASHINGTON</v>
      </c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</row>
    <row r="1086" spans="1:49" x14ac:dyDescent="0.25">
      <c r="A1086" s="6">
        <v>2032</v>
      </c>
      <c r="B1086" s="4" t="s">
        <v>83</v>
      </c>
      <c r="C1086" s="6">
        <v>1.306</v>
      </c>
      <c r="D1086" t="str">
        <f t="shared" si="113"/>
        <v>OR</v>
      </c>
      <c r="E1086" s="6">
        <v>2032</v>
      </c>
      <c r="F1086">
        <f t="shared" si="114"/>
        <v>1306</v>
      </c>
      <c r="G1086" t="str">
        <f t="shared" si="115"/>
        <v>WHEELER</v>
      </c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</row>
    <row r="1087" spans="1:49" x14ac:dyDescent="0.25">
      <c r="A1087" s="6">
        <v>2032</v>
      </c>
      <c r="B1087" s="4" t="s">
        <v>84</v>
      </c>
      <c r="C1087" s="6">
        <v>120.947</v>
      </c>
      <c r="D1087" t="str">
        <f t="shared" si="113"/>
        <v>OR</v>
      </c>
      <c r="E1087" s="6">
        <v>2032</v>
      </c>
      <c r="F1087">
        <f t="shared" si="114"/>
        <v>120947</v>
      </c>
      <c r="G1087" t="str">
        <f t="shared" si="115"/>
        <v>YAMHILL</v>
      </c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</row>
    <row r="1088" spans="1:49" x14ac:dyDescent="0.25">
      <c r="A1088" s="6">
        <v>2032</v>
      </c>
      <c r="B1088" s="4" t="s">
        <v>85</v>
      </c>
      <c r="C1088" s="6">
        <v>20.812999999999999</v>
      </c>
      <c r="D1088" t="str">
        <f t="shared" si="113"/>
        <v>WA</v>
      </c>
      <c r="E1088" s="6">
        <v>2032</v>
      </c>
      <c r="F1088">
        <f t="shared" si="114"/>
        <v>20813</v>
      </c>
      <c r="G1088" t="str">
        <f t="shared" si="115"/>
        <v>ADAMS</v>
      </c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</row>
    <row r="1089" spans="1:49" x14ac:dyDescent="0.25">
      <c r="A1089" s="6">
        <v>2032</v>
      </c>
      <c r="B1089" s="4" t="s">
        <v>86</v>
      </c>
      <c r="C1089" s="6">
        <v>25.88</v>
      </c>
      <c r="D1089" t="str">
        <f t="shared" si="113"/>
        <v>WA</v>
      </c>
      <c r="E1089" s="6">
        <v>2032</v>
      </c>
      <c r="F1089">
        <f t="shared" si="114"/>
        <v>25880</v>
      </c>
      <c r="G1089" t="str">
        <f t="shared" si="115"/>
        <v>ASOTIN</v>
      </c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</row>
    <row r="1090" spans="1:49" x14ac:dyDescent="0.25">
      <c r="A1090" s="6">
        <v>2032</v>
      </c>
      <c r="B1090" s="4" t="s">
        <v>87</v>
      </c>
      <c r="C1090" s="6">
        <v>250.124</v>
      </c>
      <c r="D1090" t="str">
        <f t="shared" ref="D1090:D1153" si="116">RIGHT(B1090,2)</f>
        <v>WA</v>
      </c>
      <c r="E1090" s="6">
        <v>2032</v>
      </c>
      <c r="F1090">
        <f t="shared" si="114"/>
        <v>250124</v>
      </c>
      <c r="G1090" t="str">
        <f t="shared" si="115"/>
        <v>BENTON</v>
      </c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</row>
    <row r="1091" spans="1:49" x14ac:dyDescent="0.25">
      <c r="A1091" s="6">
        <v>2032</v>
      </c>
      <c r="B1091" s="4" t="s">
        <v>88</v>
      </c>
      <c r="C1091" s="6">
        <v>89.319000000000003</v>
      </c>
      <c r="D1091" t="str">
        <f t="shared" si="116"/>
        <v>WA</v>
      </c>
      <c r="E1091" s="6">
        <v>2032</v>
      </c>
      <c r="F1091">
        <f t="shared" ref="F1091:F1154" si="117">C1091*1000</f>
        <v>89319</v>
      </c>
      <c r="G1091" t="str">
        <f t="shared" ref="G1091:G1154" si="118">LEFT(B1091,LEN(B1091)-4)</f>
        <v>CHELAN</v>
      </c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</row>
    <row r="1092" spans="1:49" x14ac:dyDescent="0.25">
      <c r="A1092" s="6">
        <v>2032</v>
      </c>
      <c r="B1092" s="4" t="s">
        <v>89</v>
      </c>
      <c r="C1092" s="6">
        <v>89.757000000000005</v>
      </c>
      <c r="D1092" t="str">
        <f t="shared" si="116"/>
        <v>WA</v>
      </c>
      <c r="E1092" s="6">
        <v>2032</v>
      </c>
      <c r="F1092">
        <f t="shared" si="117"/>
        <v>89757</v>
      </c>
      <c r="G1092" t="str">
        <f t="shared" si="118"/>
        <v>CLALLAM</v>
      </c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</row>
    <row r="1093" spans="1:49" x14ac:dyDescent="0.25">
      <c r="A1093" s="6">
        <v>2032</v>
      </c>
      <c r="B1093" s="4" t="s">
        <v>90</v>
      </c>
      <c r="C1093" s="6">
        <v>658.47</v>
      </c>
      <c r="D1093" t="str">
        <f t="shared" si="116"/>
        <v>WA</v>
      </c>
      <c r="E1093" s="6">
        <v>2032</v>
      </c>
      <c r="F1093">
        <f t="shared" si="117"/>
        <v>658470</v>
      </c>
      <c r="G1093" t="str">
        <f t="shared" si="118"/>
        <v>CLARK</v>
      </c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</row>
    <row r="1094" spans="1:49" x14ac:dyDescent="0.25">
      <c r="A1094" s="6">
        <v>2032</v>
      </c>
      <c r="B1094" s="4" t="s">
        <v>91</v>
      </c>
      <c r="C1094" s="6">
        <v>3.8319999999999999</v>
      </c>
      <c r="D1094" t="str">
        <f t="shared" si="116"/>
        <v>WA</v>
      </c>
      <c r="E1094" s="6">
        <v>2032</v>
      </c>
      <c r="F1094">
        <f t="shared" si="117"/>
        <v>3832</v>
      </c>
      <c r="G1094" t="str">
        <f t="shared" si="118"/>
        <v>COLUMBIA</v>
      </c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</row>
    <row r="1095" spans="1:49" x14ac:dyDescent="0.25">
      <c r="A1095" s="6">
        <v>2032</v>
      </c>
      <c r="B1095" s="4" t="s">
        <v>92</v>
      </c>
      <c r="C1095" s="6">
        <v>113.336</v>
      </c>
      <c r="D1095" t="str">
        <f t="shared" si="116"/>
        <v>WA</v>
      </c>
      <c r="E1095" s="6">
        <v>2032</v>
      </c>
      <c r="F1095">
        <f t="shared" si="117"/>
        <v>113336</v>
      </c>
      <c r="G1095" t="str">
        <f t="shared" si="118"/>
        <v>COWLITZ</v>
      </c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</row>
    <row r="1096" spans="1:49" x14ac:dyDescent="0.25">
      <c r="A1096" s="6">
        <v>2032</v>
      </c>
      <c r="B1096" s="4" t="s">
        <v>93</v>
      </c>
      <c r="C1096" s="6">
        <v>49.567</v>
      </c>
      <c r="D1096" t="str">
        <f t="shared" si="116"/>
        <v>WA</v>
      </c>
      <c r="E1096" s="6">
        <v>2032</v>
      </c>
      <c r="F1096">
        <f t="shared" si="117"/>
        <v>49567</v>
      </c>
      <c r="G1096" t="str">
        <f t="shared" si="118"/>
        <v>DOUGLAS</v>
      </c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</row>
    <row r="1097" spans="1:49" x14ac:dyDescent="0.25">
      <c r="A1097" s="6">
        <v>2032</v>
      </c>
      <c r="B1097" s="4" t="s">
        <v>94</v>
      </c>
      <c r="C1097" s="6">
        <v>8.2460000000000004</v>
      </c>
      <c r="D1097" t="str">
        <f t="shared" si="116"/>
        <v>WA</v>
      </c>
      <c r="E1097" s="6">
        <v>2032</v>
      </c>
      <c r="F1097">
        <f t="shared" si="117"/>
        <v>8246</v>
      </c>
      <c r="G1097" t="str">
        <f t="shared" si="118"/>
        <v>FERRY</v>
      </c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</row>
    <row r="1098" spans="1:49" x14ac:dyDescent="0.25">
      <c r="A1098" s="6">
        <v>2032</v>
      </c>
      <c r="B1098" s="4" t="s">
        <v>95</v>
      </c>
      <c r="C1098" s="6">
        <v>112.90600000000001</v>
      </c>
      <c r="D1098" t="str">
        <f t="shared" si="116"/>
        <v>WA</v>
      </c>
      <c r="E1098" s="6">
        <v>2032</v>
      </c>
      <c r="F1098">
        <f t="shared" si="117"/>
        <v>112906</v>
      </c>
      <c r="G1098" t="str">
        <f t="shared" si="118"/>
        <v>FRANKLIN</v>
      </c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</row>
    <row r="1099" spans="1:49" x14ac:dyDescent="0.25">
      <c r="A1099" s="6">
        <v>2032</v>
      </c>
      <c r="B1099" s="4" t="s">
        <v>96</v>
      </c>
      <c r="C1099" s="6">
        <v>2.1360000000000001</v>
      </c>
      <c r="D1099" t="str">
        <f t="shared" si="116"/>
        <v>WA</v>
      </c>
      <c r="E1099" s="6">
        <v>2032</v>
      </c>
      <c r="F1099">
        <f t="shared" si="117"/>
        <v>2136</v>
      </c>
      <c r="G1099" t="str">
        <f t="shared" si="118"/>
        <v>GARFIELD</v>
      </c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</row>
    <row r="1100" spans="1:49" x14ac:dyDescent="0.25">
      <c r="A1100" s="6">
        <v>2032</v>
      </c>
      <c r="B1100" s="4" t="s">
        <v>97</v>
      </c>
      <c r="C1100" s="6">
        <v>116.036</v>
      </c>
      <c r="D1100" t="str">
        <f t="shared" si="116"/>
        <v>WA</v>
      </c>
      <c r="E1100" s="6">
        <v>2032</v>
      </c>
      <c r="F1100">
        <f t="shared" si="117"/>
        <v>116036</v>
      </c>
      <c r="G1100" t="str">
        <f t="shared" si="118"/>
        <v>GRANT</v>
      </c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</row>
    <row r="1101" spans="1:49" x14ac:dyDescent="0.25">
      <c r="A1101" s="6">
        <v>2032</v>
      </c>
      <c r="B1101" s="4" t="s">
        <v>98</v>
      </c>
      <c r="C1101" s="6">
        <v>77.307000000000002</v>
      </c>
      <c r="D1101" t="str">
        <f t="shared" si="116"/>
        <v>WA</v>
      </c>
      <c r="E1101" s="6">
        <v>2032</v>
      </c>
      <c r="F1101">
        <f t="shared" si="117"/>
        <v>77307</v>
      </c>
      <c r="G1101" t="str">
        <f t="shared" si="118"/>
        <v>GRAYS HARBOR</v>
      </c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</row>
    <row r="1102" spans="1:49" x14ac:dyDescent="0.25">
      <c r="A1102" s="6">
        <v>2032</v>
      </c>
      <c r="B1102" s="4" t="s">
        <v>99</v>
      </c>
      <c r="C1102" s="6">
        <v>93.472999999999999</v>
      </c>
      <c r="D1102" t="str">
        <f t="shared" si="116"/>
        <v>WA</v>
      </c>
      <c r="E1102" s="6">
        <v>2032</v>
      </c>
      <c r="F1102">
        <f t="shared" si="117"/>
        <v>93473</v>
      </c>
      <c r="G1102" t="str">
        <f t="shared" si="118"/>
        <v>ISLAND</v>
      </c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</row>
    <row r="1103" spans="1:49" x14ac:dyDescent="0.25">
      <c r="A1103" s="6">
        <v>2032</v>
      </c>
      <c r="B1103" s="4" t="s">
        <v>100</v>
      </c>
      <c r="C1103" s="6">
        <v>34.609000000000002</v>
      </c>
      <c r="D1103" t="str">
        <f t="shared" si="116"/>
        <v>WA</v>
      </c>
      <c r="E1103" s="6">
        <v>2032</v>
      </c>
      <c r="F1103">
        <f t="shared" si="117"/>
        <v>34609</v>
      </c>
      <c r="G1103" t="str">
        <f t="shared" si="118"/>
        <v>JEFFERSON</v>
      </c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</row>
    <row r="1104" spans="1:49" x14ac:dyDescent="0.25">
      <c r="A1104" s="6">
        <v>2032</v>
      </c>
      <c r="B1104" s="4" t="s">
        <v>101</v>
      </c>
      <c r="C1104" s="6">
        <v>2660.511</v>
      </c>
      <c r="D1104" t="str">
        <f t="shared" si="116"/>
        <v>WA</v>
      </c>
      <c r="E1104" s="6">
        <v>2032</v>
      </c>
      <c r="F1104">
        <f t="shared" si="117"/>
        <v>2660511</v>
      </c>
      <c r="G1104" t="str">
        <f t="shared" si="118"/>
        <v>KING</v>
      </c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</row>
    <row r="1105" spans="1:49" x14ac:dyDescent="0.25">
      <c r="A1105" s="6">
        <v>2032</v>
      </c>
      <c r="B1105" s="4" t="s">
        <v>102</v>
      </c>
      <c r="C1105" s="6">
        <v>318.60899999999998</v>
      </c>
      <c r="D1105" t="str">
        <f t="shared" si="116"/>
        <v>WA</v>
      </c>
      <c r="E1105" s="6">
        <v>2032</v>
      </c>
      <c r="F1105">
        <f t="shared" si="117"/>
        <v>318609</v>
      </c>
      <c r="G1105" t="str">
        <f t="shared" si="118"/>
        <v>KITSAP</v>
      </c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</row>
    <row r="1106" spans="1:49" x14ac:dyDescent="0.25">
      <c r="A1106" s="6">
        <v>2032</v>
      </c>
      <c r="B1106" s="4" t="s">
        <v>103</v>
      </c>
      <c r="C1106" s="6">
        <v>50.335000000000001</v>
      </c>
      <c r="D1106" t="str">
        <f t="shared" si="116"/>
        <v>WA</v>
      </c>
      <c r="E1106" s="6">
        <v>2032</v>
      </c>
      <c r="F1106">
        <f t="shared" si="117"/>
        <v>50335</v>
      </c>
      <c r="G1106" t="str">
        <f t="shared" si="118"/>
        <v>KITTITAS</v>
      </c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</row>
    <row r="1107" spans="1:49" x14ac:dyDescent="0.25">
      <c r="A1107" s="6">
        <v>2032</v>
      </c>
      <c r="B1107" s="4" t="s">
        <v>104</v>
      </c>
      <c r="C1107" s="6">
        <v>24.443999999999999</v>
      </c>
      <c r="D1107" t="str">
        <f t="shared" si="116"/>
        <v>WA</v>
      </c>
      <c r="E1107" s="6">
        <v>2032</v>
      </c>
      <c r="F1107">
        <f t="shared" si="117"/>
        <v>24444</v>
      </c>
      <c r="G1107" t="str">
        <f t="shared" si="118"/>
        <v>KLICKITAT</v>
      </c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</row>
    <row r="1108" spans="1:49" x14ac:dyDescent="0.25">
      <c r="A1108" s="6">
        <v>2032</v>
      </c>
      <c r="B1108" s="4" t="s">
        <v>105</v>
      </c>
      <c r="C1108" s="6">
        <v>86.828999999999994</v>
      </c>
      <c r="D1108" t="str">
        <f t="shared" si="116"/>
        <v>WA</v>
      </c>
      <c r="E1108" s="6">
        <v>2032</v>
      </c>
      <c r="F1108">
        <f t="shared" si="117"/>
        <v>86829</v>
      </c>
      <c r="G1108" t="str">
        <f t="shared" si="118"/>
        <v>LEWIS</v>
      </c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</row>
    <row r="1109" spans="1:49" x14ac:dyDescent="0.25">
      <c r="A1109" s="6">
        <v>2032</v>
      </c>
      <c r="B1109" s="4" t="s">
        <v>106</v>
      </c>
      <c r="C1109" s="6">
        <v>10.715999999999999</v>
      </c>
      <c r="D1109" t="str">
        <f t="shared" si="116"/>
        <v>WA</v>
      </c>
      <c r="E1109" s="6">
        <v>2032</v>
      </c>
      <c r="F1109">
        <f t="shared" si="117"/>
        <v>10716</v>
      </c>
      <c r="G1109" t="str">
        <f t="shared" si="118"/>
        <v>LINCOLN</v>
      </c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</row>
    <row r="1110" spans="1:49" x14ac:dyDescent="0.25">
      <c r="A1110" s="6">
        <v>2032</v>
      </c>
      <c r="B1110" s="4" t="s">
        <v>107</v>
      </c>
      <c r="C1110" s="6">
        <v>71.8</v>
      </c>
      <c r="D1110" t="str">
        <f t="shared" si="116"/>
        <v>WA</v>
      </c>
      <c r="E1110" s="6">
        <v>2032</v>
      </c>
      <c r="F1110">
        <f t="shared" si="117"/>
        <v>71800</v>
      </c>
      <c r="G1110" t="str">
        <f t="shared" si="118"/>
        <v>MASON</v>
      </c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</row>
    <row r="1111" spans="1:49" x14ac:dyDescent="0.25">
      <c r="A1111" s="6">
        <v>2032</v>
      </c>
      <c r="B1111" s="4" t="s">
        <v>108</v>
      </c>
      <c r="C1111" s="6">
        <v>45.326000000000001</v>
      </c>
      <c r="D1111" t="str">
        <f t="shared" si="116"/>
        <v>WA</v>
      </c>
      <c r="E1111" s="6">
        <v>2032</v>
      </c>
      <c r="F1111">
        <f t="shared" si="117"/>
        <v>45326</v>
      </c>
      <c r="G1111" t="str">
        <f t="shared" si="118"/>
        <v>OKANOGAN</v>
      </c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</row>
    <row r="1112" spans="1:49" x14ac:dyDescent="0.25">
      <c r="A1112" s="6">
        <v>2032</v>
      </c>
      <c r="B1112" s="4" t="s">
        <v>109</v>
      </c>
      <c r="C1112" s="6">
        <v>23.143999999999998</v>
      </c>
      <c r="D1112" t="str">
        <f t="shared" si="116"/>
        <v>WA</v>
      </c>
      <c r="E1112" s="6">
        <v>2032</v>
      </c>
      <c r="F1112">
        <f t="shared" si="117"/>
        <v>23144</v>
      </c>
      <c r="G1112" t="str">
        <f t="shared" si="118"/>
        <v>PACIFIC</v>
      </c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</row>
    <row r="1113" spans="1:49" x14ac:dyDescent="0.25">
      <c r="A1113" s="6">
        <v>2032</v>
      </c>
      <c r="B1113" s="4" t="s">
        <v>110</v>
      </c>
      <c r="C1113" s="6">
        <v>14.997999999999999</v>
      </c>
      <c r="D1113" t="str">
        <f t="shared" si="116"/>
        <v>WA</v>
      </c>
      <c r="E1113" s="6">
        <v>2032</v>
      </c>
      <c r="F1113">
        <f t="shared" si="117"/>
        <v>14998</v>
      </c>
      <c r="G1113" t="str">
        <f t="shared" si="118"/>
        <v>PEND OREILLE</v>
      </c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</row>
    <row r="1114" spans="1:49" x14ac:dyDescent="0.25">
      <c r="A1114" s="6">
        <v>2032</v>
      </c>
      <c r="B1114" s="4" t="s">
        <v>111</v>
      </c>
      <c r="C1114" s="6">
        <v>1043.7339999999999</v>
      </c>
      <c r="D1114" t="str">
        <f t="shared" si="116"/>
        <v>WA</v>
      </c>
      <c r="E1114" s="6">
        <v>2032</v>
      </c>
      <c r="F1114">
        <f t="shared" si="117"/>
        <v>1043733.9999999999</v>
      </c>
      <c r="G1114" t="str">
        <f t="shared" si="118"/>
        <v>PIERCE</v>
      </c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</row>
    <row r="1115" spans="1:49" x14ac:dyDescent="0.25">
      <c r="A1115" s="6">
        <v>2032</v>
      </c>
      <c r="B1115" s="4" t="s">
        <v>112</v>
      </c>
      <c r="C1115" s="6">
        <v>20.533000000000001</v>
      </c>
      <c r="D1115" t="str">
        <f t="shared" si="116"/>
        <v>WA</v>
      </c>
      <c r="E1115" s="6">
        <v>2032</v>
      </c>
      <c r="F1115">
        <f t="shared" si="117"/>
        <v>20533</v>
      </c>
      <c r="G1115" t="str">
        <f t="shared" si="118"/>
        <v>SAN JUAN</v>
      </c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</row>
    <row r="1116" spans="1:49" x14ac:dyDescent="0.25">
      <c r="A1116" s="6">
        <v>2032</v>
      </c>
      <c r="B1116" s="4" t="s">
        <v>113</v>
      </c>
      <c r="C1116" s="6">
        <v>150.404</v>
      </c>
      <c r="D1116" t="str">
        <f t="shared" si="116"/>
        <v>WA</v>
      </c>
      <c r="E1116" s="6">
        <v>2032</v>
      </c>
      <c r="F1116">
        <f t="shared" si="117"/>
        <v>150404</v>
      </c>
      <c r="G1116" t="str">
        <f t="shared" si="118"/>
        <v>SKAGIT</v>
      </c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</row>
    <row r="1117" spans="1:49" x14ac:dyDescent="0.25">
      <c r="A1117" s="6">
        <v>2032</v>
      </c>
      <c r="B1117" s="4" t="s">
        <v>114</v>
      </c>
      <c r="C1117" s="6">
        <v>12.833</v>
      </c>
      <c r="D1117" t="str">
        <f t="shared" si="116"/>
        <v>WA</v>
      </c>
      <c r="E1117" s="6">
        <v>2032</v>
      </c>
      <c r="F1117">
        <f t="shared" si="117"/>
        <v>12833</v>
      </c>
      <c r="G1117" t="str">
        <f t="shared" si="118"/>
        <v>SKAMANIA</v>
      </c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</row>
    <row r="1118" spans="1:49" x14ac:dyDescent="0.25">
      <c r="A1118" s="6">
        <v>2032</v>
      </c>
      <c r="B1118" s="4" t="s">
        <v>115</v>
      </c>
      <c r="C1118" s="6">
        <v>958.81600000000003</v>
      </c>
      <c r="D1118" t="str">
        <f t="shared" si="116"/>
        <v>WA</v>
      </c>
      <c r="E1118" s="6">
        <v>2032</v>
      </c>
      <c r="F1118">
        <f t="shared" si="117"/>
        <v>958816</v>
      </c>
      <c r="G1118" t="str">
        <f t="shared" si="118"/>
        <v>SNOHOMISH</v>
      </c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</row>
    <row r="1119" spans="1:49" x14ac:dyDescent="0.25">
      <c r="A1119" s="6">
        <v>2032</v>
      </c>
      <c r="B1119" s="4" t="s">
        <v>116</v>
      </c>
      <c r="C1119" s="6">
        <v>562.91099999999994</v>
      </c>
      <c r="D1119" t="str">
        <f t="shared" si="116"/>
        <v>WA</v>
      </c>
      <c r="E1119" s="6">
        <v>2032</v>
      </c>
      <c r="F1119">
        <f t="shared" si="117"/>
        <v>562911</v>
      </c>
      <c r="G1119" t="str">
        <f t="shared" si="118"/>
        <v>SPOKANE</v>
      </c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</row>
    <row r="1120" spans="1:49" x14ac:dyDescent="0.25">
      <c r="A1120" s="6">
        <v>2032</v>
      </c>
      <c r="B1120" s="4" t="s">
        <v>117</v>
      </c>
      <c r="C1120" s="6">
        <v>49.713000000000001</v>
      </c>
      <c r="D1120" t="str">
        <f t="shared" si="116"/>
        <v>WA</v>
      </c>
      <c r="E1120" s="6">
        <v>2032</v>
      </c>
      <c r="F1120">
        <f t="shared" si="117"/>
        <v>49713</v>
      </c>
      <c r="G1120" t="str">
        <f t="shared" si="118"/>
        <v>STEVENS</v>
      </c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</row>
    <row r="1121" spans="1:49" x14ac:dyDescent="0.25">
      <c r="A1121" s="6">
        <v>2032</v>
      </c>
      <c r="B1121" s="4" t="s">
        <v>118</v>
      </c>
      <c r="C1121" s="6">
        <v>340.57600000000002</v>
      </c>
      <c r="D1121" t="str">
        <f t="shared" si="116"/>
        <v>WA</v>
      </c>
      <c r="E1121" s="6">
        <v>2032</v>
      </c>
      <c r="F1121">
        <f t="shared" si="117"/>
        <v>340576</v>
      </c>
      <c r="G1121" t="str">
        <f t="shared" si="118"/>
        <v>THURSTON</v>
      </c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</row>
    <row r="1122" spans="1:49" x14ac:dyDescent="0.25">
      <c r="A1122" s="6">
        <v>2032</v>
      </c>
      <c r="B1122" s="4" t="s">
        <v>119</v>
      </c>
      <c r="C1122" s="6">
        <v>4.2969999999999997</v>
      </c>
      <c r="D1122" t="str">
        <f t="shared" si="116"/>
        <v>WA</v>
      </c>
      <c r="E1122" s="6">
        <v>2032</v>
      </c>
      <c r="F1122">
        <f t="shared" si="117"/>
        <v>4297</v>
      </c>
      <c r="G1122" t="str">
        <f t="shared" si="118"/>
        <v>WAHKIAKUM</v>
      </c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</row>
    <row r="1123" spans="1:49" x14ac:dyDescent="0.25">
      <c r="A1123" s="6">
        <v>2032</v>
      </c>
      <c r="B1123" s="4" t="s">
        <v>120</v>
      </c>
      <c r="C1123" s="6">
        <v>69.700999999999993</v>
      </c>
      <c r="D1123" t="str">
        <f t="shared" si="116"/>
        <v>WA</v>
      </c>
      <c r="E1123" s="6">
        <v>2032</v>
      </c>
      <c r="F1123">
        <f t="shared" si="117"/>
        <v>69701</v>
      </c>
      <c r="G1123" t="str">
        <f t="shared" si="118"/>
        <v>WALLA WALLA</v>
      </c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</row>
    <row r="1124" spans="1:49" x14ac:dyDescent="0.25">
      <c r="A1124" s="6">
        <v>2032</v>
      </c>
      <c r="B1124" s="4" t="s">
        <v>121</v>
      </c>
      <c r="C1124" s="6">
        <v>265.995</v>
      </c>
      <c r="D1124" t="str">
        <f t="shared" si="116"/>
        <v>WA</v>
      </c>
      <c r="E1124" s="6">
        <v>2032</v>
      </c>
      <c r="F1124">
        <f t="shared" si="117"/>
        <v>265995</v>
      </c>
      <c r="G1124" t="str">
        <f t="shared" si="118"/>
        <v>WHATCOM</v>
      </c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</row>
    <row r="1125" spans="1:49" x14ac:dyDescent="0.25">
      <c r="A1125" s="6">
        <v>2032</v>
      </c>
      <c r="B1125" s="4" t="s">
        <v>122</v>
      </c>
      <c r="C1125" s="6">
        <v>52.07</v>
      </c>
      <c r="D1125" t="str">
        <f t="shared" si="116"/>
        <v>WA</v>
      </c>
      <c r="E1125" s="6">
        <v>2032</v>
      </c>
      <c r="F1125">
        <f t="shared" si="117"/>
        <v>52070</v>
      </c>
      <c r="G1125" t="str">
        <f t="shared" si="118"/>
        <v>WHITMAN</v>
      </c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</row>
    <row r="1126" spans="1:49" x14ac:dyDescent="0.25">
      <c r="A1126" s="6">
        <v>2032</v>
      </c>
      <c r="B1126" s="4" t="s">
        <v>123</v>
      </c>
      <c r="C1126" s="6">
        <v>273.16500000000002</v>
      </c>
      <c r="D1126" t="str">
        <f t="shared" si="116"/>
        <v>WA</v>
      </c>
      <c r="E1126" s="6">
        <v>2032</v>
      </c>
      <c r="F1126">
        <f t="shared" si="117"/>
        <v>273165</v>
      </c>
      <c r="G1126" t="str">
        <f t="shared" si="118"/>
        <v>YAKIMA</v>
      </c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</row>
    <row r="1127" spans="1:49" x14ac:dyDescent="0.25">
      <c r="A1127" s="6">
        <v>2033</v>
      </c>
      <c r="B1127" s="4" t="s">
        <v>49</v>
      </c>
      <c r="C1127" s="6">
        <v>16.693999999999999</v>
      </c>
      <c r="D1127" t="str">
        <f t="shared" si="116"/>
        <v>OR</v>
      </c>
      <c r="E1127" s="6">
        <v>2033</v>
      </c>
      <c r="F1127">
        <f t="shared" si="117"/>
        <v>16694</v>
      </c>
      <c r="G1127" t="str">
        <f t="shared" si="118"/>
        <v>BAKER</v>
      </c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</row>
    <row r="1128" spans="1:49" x14ac:dyDescent="0.25">
      <c r="A1128" s="6">
        <v>2033</v>
      </c>
      <c r="B1128" s="4" t="s">
        <v>50</v>
      </c>
      <c r="C1128" s="6">
        <v>107.247</v>
      </c>
      <c r="D1128" t="str">
        <f t="shared" si="116"/>
        <v>OR</v>
      </c>
      <c r="E1128" s="6">
        <v>2033</v>
      </c>
      <c r="F1128">
        <f t="shared" si="117"/>
        <v>107247</v>
      </c>
      <c r="G1128" t="str">
        <f t="shared" si="118"/>
        <v>BENTON</v>
      </c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</row>
    <row r="1129" spans="1:49" x14ac:dyDescent="0.25">
      <c r="A1129" s="6">
        <v>2033</v>
      </c>
      <c r="B1129" s="4" t="s">
        <v>51</v>
      </c>
      <c r="C1129" s="6">
        <v>487.56900000000002</v>
      </c>
      <c r="D1129" t="str">
        <f t="shared" si="116"/>
        <v>OR</v>
      </c>
      <c r="E1129" s="6">
        <v>2033</v>
      </c>
      <c r="F1129">
        <f t="shared" si="117"/>
        <v>487569</v>
      </c>
      <c r="G1129" t="str">
        <f t="shared" si="118"/>
        <v>CLACKAMAS</v>
      </c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</row>
    <row r="1130" spans="1:49" x14ac:dyDescent="0.25">
      <c r="A1130" s="6">
        <v>2033</v>
      </c>
      <c r="B1130" s="4" t="s">
        <v>52</v>
      </c>
      <c r="C1130" s="6">
        <v>41.320999999999998</v>
      </c>
      <c r="D1130" t="str">
        <f t="shared" si="116"/>
        <v>OR</v>
      </c>
      <c r="E1130" s="6">
        <v>2033</v>
      </c>
      <c r="F1130">
        <f t="shared" si="117"/>
        <v>41321</v>
      </c>
      <c r="G1130" t="str">
        <f t="shared" si="118"/>
        <v>CLATSOP</v>
      </c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</row>
    <row r="1131" spans="1:49" x14ac:dyDescent="0.25">
      <c r="A1131" s="6">
        <v>2033</v>
      </c>
      <c r="B1131" s="4" t="s">
        <v>53</v>
      </c>
      <c r="C1131" s="6">
        <v>58.744</v>
      </c>
      <c r="D1131" t="str">
        <f t="shared" si="116"/>
        <v>OR</v>
      </c>
      <c r="E1131" s="6">
        <v>2033</v>
      </c>
      <c r="F1131">
        <f t="shared" si="117"/>
        <v>58744</v>
      </c>
      <c r="G1131" t="str">
        <f t="shared" si="118"/>
        <v>COLUMBIA</v>
      </c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</row>
    <row r="1132" spans="1:49" x14ac:dyDescent="0.25">
      <c r="A1132" s="6">
        <v>2033</v>
      </c>
      <c r="B1132" s="4" t="s">
        <v>54</v>
      </c>
      <c r="C1132" s="6">
        <v>66.183000000000007</v>
      </c>
      <c r="D1132" t="str">
        <f t="shared" si="116"/>
        <v>OR</v>
      </c>
      <c r="E1132" s="6">
        <v>2033</v>
      </c>
      <c r="F1132">
        <f t="shared" si="117"/>
        <v>66183</v>
      </c>
      <c r="G1132" t="str">
        <f t="shared" si="118"/>
        <v>COOS</v>
      </c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</row>
    <row r="1133" spans="1:49" x14ac:dyDescent="0.25">
      <c r="A1133" s="6">
        <v>2033</v>
      </c>
      <c r="B1133" s="4" t="s">
        <v>55</v>
      </c>
      <c r="C1133" s="6">
        <v>24.329000000000001</v>
      </c>
      <c r="D1133" t="str">
        <f t="shared" si="116"/>
        <v>OR</v>
      </c>
      <c r="E1133" s="6">
        <v>2033</v>
      </c>
      <c r="F1133">
        <f t="shared" si="117"/>
        <v>24329</v>
      </c>
      <c r="G1133" t="str">
        <f t="shared" si="118"/>
        <v>CROOK</v>
      </c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</row>
    <row r="1134" spans="1:49" x14ac:dyDescent="0.25">
      <c r="A1134" s="6">
        <v>2033</v>
      </c>
      <c r="B1134" s="4" t="s">
        <v>56</v>
      </c>
      <c r="C1134" s="6">
        <v>24.468</v>
      </c>
      <c r="D1134" t="str">
        <f t="shared" si="116"/>
        <v>OR</v>
      </c>
      <c r="E1134" s="6">
        <v>2033</v>
      </c>
      <c r="F1134">
        <f t="shared" si="117"/>
        <v>24468</v>
      </c>
      <c r="G1134" t="str">
        <f t="shared" si="118"/>
        <v>CURRY</v>
      </c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</row>
    <row r="1135" spans="1:49" x14ac:dyDescent="0.25">
      <c r="A1135" s="6">
        <v>2033</v>
      </c>
      <c r="B1135" s="4" t="s">
        <v>57</v>
      </c>
      <c r="C1135" s="6">
        <v>255.886</v>
      </c>
      <c r="D1135" t="str">
        <f t="shared" si="116"/>
        <v>OR</v>
      </c>
      <c r="E1135" s="6">
        <v>2033</v>
      </c>
      <c r="F1135">
        <f t="shared" si="117"/>
        <v>255886</v>
      </c>
      <c r="G1135" t="str">
        <f t="shared" si="118"/>
        <v>DESCHUTES</v>
      </c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</row>
    <row r="1136" spans="1:49" x14ac:dyDescent="0.25">
      <c r="A1136" s="6">
        <v>2033</v>
      </c>
      <c r="B1136" s="4" t="s">
        <v>58</v>
      </c>
      <c r="C1136" s="6">
        <v>116.916</v>
      </c>
      <c r="D1136" t="str">
        <f t="shared" si="116"/>
        <v>OR</v>
      </c>
      <c r="E1136" s="6">
        <v>2033</v>
      </c>
      <c r="F1136">
        <f t="shared" si="117"/>
        <v>116916</v>
      </c>
      <c r="G1136" t="str">
        <f t="shared" si="118"/>
        <v>DOUGLAS</v>
      </c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</row>
    <row r="1137" spans="1:49" x14ac:dyDescent="0.25">
      <c r="A1137" s="6">
        <v>2033</v>
      </c>
      <c r="B1137" s="4" t="s">
        <v>59</v>
      </c>
      <c r="C1137" s="6">
        <v>1.954</v>
      </c>
      <c r="D1137" t="str">
        <f t="shared" si="116"/>
        <v>OR</v>
      </c>
      <c r="E1137" s="6">
        <v>2033</v>
      </c>
      <c r="F1137">
        <f t="shared" si="117"/>
        <v>1954</v>
      </c>
      <c r="G1137" t="str">
        <f t="shared" si="118"/>
        <v>GILLIAM</v>
      </c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</row>
    <row r="1138" spans="1:49" x14ac:dyDescent="0.25">
      <c r="A1138" s="6">
        <v>2033</v>
      </c>
      <c r="B1138" s="4" t="s">
        <v>60</v>
      </c>
      <c r="C1138" s="6">
        <v>7.3680000000000003</v>
      </c>
      <c r="D1138" t="str">
        <f t="shared" si="116"/>
        <v>OR</v>
      </c>
      <c r="E1138" s="6">
        <v>2033</v>
      </c>
      <c r="F1138">
        <f t="shared" si="117"/>
        <v>7368</v>
      </c>
      <c r="G1138" t="str">
        <f t="shared" si="118"/>
        <v>GRANT</v>
      </c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</row>
    <row r="1139" spans="1:49" x14ac:dyDescent="0.25">
      <c r="A1139" s="6">
        <v>2033</v>
      </c>
      <c r="B1139" s="4" t="s">
        <v>61</v>
      </c>
      <c r="C1139" s="6">
        <v>7.4480000000000004</v>
      </c>
      <c r="D1139" t="str">
        <f t="shared" si="116"/>
        <v>OR</v>
      </c>
      <c r="E1139" s="6">
        <v>2033</v>
      </c>
      <c r="F1139">
        <f t="shared" si="117"/>
        <v>7448</v>
      </c>
      <c r="G1139" t="str">
        <f t="shared" si="118"/>
        <v>HARNEY</v>
      </c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</row>
    <row r="1140" spans="1:49" x14ac:dyDescent="0.25">
      <c r="A1140" s="6">
        <v>2033</v>
      </c>
      <c r="B1140" s="4" t="s">
        <v>62</v>
      </c>
      <c r="C1140" s="6">
        <v>27.492000000000001</v>
      </c>
      <c r="D1140" t="str">
        <f t="shared" si="116"/>
        <v>OR</v>
      </c>
      <c r="E1140" s="6">
        <v>2033</v>
      </c>
      <c r="F1140">
        <f t="shared" si="117"/>
        <v>27492</v>
      </c>
      <c r="G1140" t="str">
        <f t="shared" si="118"/>
        <v>HOOD RIVER</v>
      </c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</row>
    <row r="1141" spans="1:49" x14ac:dyDescent="0.25">
      <c r="A1141" s="6">
        <v>2033</v>
      </c>
      <c r="B1141" s="4" t="s">
        <v>63</v>
      </c>
      <c r="C1141" s="6">
        <v>251.36799999999999</v>
      </c>
      <c r="D1141" t="str">
        <f t="shared" si="116"/>
        <v>OR</v>
      </c>
      <c r="E1141" s="6">
        <v>2033</v>
      </c>
      <c r="F1141">
        <f t="shared" si="117"/>
        <v>251368</v>
      </c>
      <c r="G1141" t="str">
        <f t="shared" si="118"/>
        <v>JACKSON</v>
      </c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</row>
    <row r="1142" spans="1:49" x14ac:dyDescent="0.25">
      <c r="A1142" s="6">
        <v>2033</v>
      </c>
      <c r="B1142" s="4" t="s">
        <v>64</v>
      </c>
      <c r="C1142" s="6">
        <v>26.928999999999998</v>
      </c>
      <c r="D1142" t="str">
        <f t="shared" si="116"/>
        <v>OR</v>
      </c>
      <c r="E1142" s="6">
        <v>2033</v>
      </c>
      <c r="F1142">
        <f t="shared" si="117"/>
        <v>26929</v>
      </c>
      <c r="G1142" t="str">
        <f t="shared" si="118"/>
        <v>JEFFERSON</v>
      </c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</row>
    <row r="1143" spans="1:49" x14ac:dyDescent="0.25">
      <c r="A1143" s="6">
        <v>2033</v>
      </c>
      <c r="B1143" s="4" t="s">
        <v>65</v>
      </c>
      <c r="C1143" s="6">
        <v>97.287999999999997</v>
      </c>
      <c r="D1143" t="str">
        <f t="shared" si="116"/>
        <v>OR</v>
      </c>
      <c r="E1143" s="6">
        <v>2033</v>
      </c>
      <c r="F1143">
        <f t="shared" si="117"/>
        <v>97288</v>
      </c>
      <c r="G1143" t="str">
        <f t="shared" si="118"/>
        <v>JOSEPHINE</v>
      </c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</row>
    <row r="1144" spans="1:49" x14ac:dyDescent="0.25">
      <c r="A1144" s="6">
        <v>2033</v>
      </c>
      <c r="B1144" s="4" t="s">
        <v>66</v>
      </c>
      <c r="C1144" s="6">
        <v>69.738</v>
      </c>
      <c r="D1144" t="str">
        <f t="shared" si="116"/>
        <v>OR</v>
      </c>
      <c r="E1144" s="6">
        <v>2033</v>
      </c>
      <c r="F1144">
        <f t="shared" si="117"/>
        <v>69738</v>
      </c>
      <c r="G1144" t="str">
        <f t="shared" si="118"/>
        <v>KLAMATH</v>
      </c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</row>
    <row r="1145" spans="1:49" x14ac:dyDescent="0.25">
      <c r="A1145" s="6">
        <v>2033</v>
      </c>
      <c r="B1145" s="4" t="s">
        <v>67</v>
      </c>
      <c r="C1145" s="6">
        <v>8.625</v>
      </c>
      <c r="D1145" t="str">
        <f t="shared" si="116"/>
        <v>OR</v>
      </c>
      <c r="E1145" s="6">
        <v>2033</v>
      </c>
      <c r="F1145">
        <f t="shared" si="117"/>
        <v>8625</v>
      </c>
      <c r="G1145" t="str">
        <f t="shared" si="118"/>
        <v>LAKE</v>
      </c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</row>
    <row r="1146" spans="1:49" x14ac:dyDescent="0.25">
      <c r="A1146" s="6">
        <v>2033</v>
      </c>
      <c r="B1146" s="4" t="s">
        <v>68</v>
      </c>
      <c r="C1146" s="6">
        <v>413.27499999999998</v>
      </c>
      <c r="D1146" t="str">
        <f t="shared" si="116"/>
        <v>OR</v>
      </c>
      <c r="E1146" s="6">
        <v>2033</v>
      </c>
      <c r="F1146">
        <f t="shared" si="117"/>
        <v>413275</v>
      </c>
      <c r="G1146" t="str">
        <f t="shared" si="118"/>
        <v>LANE</v>
      </c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</row>
    <row r="1147" spans="1:49" x14ac:dyDescent="0.25">
      <c r="A1147" s="6">
        <v>2033</v>
      </c>
      <c r="B1147" s="4" t="s">
        <v>69</v>
      </c>
      <c r="C1147" s="6">
        <v>55.860999999999997</v>
      </c>
      <c r="D1147" t="str">
        <f t="shared" si="116"/>
        <v>OR</v>
      </c>
      <c r="E1147" s="6">
        <v>2033</v>
      </c>
      <c r="F1147">
        <f t="shared" si="117"/>
        <v>55861</v>
      </c>
      <c r="G1147" t="str">
        <f t="shared" si="118"/>
        <v>LINCOLN</v>
      </c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</row>
    <row r="1148" spans="1:49" x14ac:dyDescent="0.25">
      <c r="A1148" s="6">
        <v>2033</v>
      </c>
      <c r="B1148" s="4" t="s">
        <v>70</v>
      </c>
      <c r="C1148" s="6">
        <v>135.935</v>
      </c>
      <c r="D1148" t="str">
        <f t="shared" si="116"/>
        <v>OR</v>
      </c>
      <c r="E1148" s="6">
        <v>2033</v>
      </c>
      <c r="F1148">
        <f t="shared" si="117"/>
        <v>135935</v>
      </c>
      <c r="G1148" t="str">
        <f t="shared" si="118"/>
        <v>LINN</v>
      </c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</row>
    <row r="1149" spans="1:49" x14ac:dyDescent="0.25">
      <c r="A1149" s="6">
        <v>2033</v>
      </c>
      <c r="B1149" s="4" t="s">
        <v>71</v>
      </c>
      <c r="C1149" s="6">
        <v>31.117000000000001</v>
      </c>
      <c r="D1149" t="str">
        <f t="shared" si="116"/>
        <v>OR</v>
      </c>
      <c r="E1149" s="6">
        <v>2033</v>
      </c>
      <c r="F1149">
        <f t="shared" si="117"/>
        <v>31117</v>
      </c>
      <c r="G1149" t="str">
        <f t="shared" si="118"/>
        <v>MALHEUR</v>
      </c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</row>
    <row r="1150" spans="1:49" x14ac:dyDescent="0.25">
      <c r="A1150" s="6">
        <v>2033</v>
      </c>
      <c r="B1150" s="4" t="s">
        <v>72</v>
      </c>
      <c r="C1150" s="6">
        <v>381.04500000000002</v>
      </c>
      <c r="D1150" t="str">
        <f t="shared" si="116"/>
        <v>OR</v>
      </c>
      <c r="E1150" s="6">
        <v>2033</v>
      </c>
      <c r="F1150">
        <f t="shared" si="117"/>
        <v>381045</v>
      </c>
      <c r="G1150" t="str">
        <f t="shared" si="118"/>
        <v>MARION</v>
      </c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</row>
    <row r="1151" spans="1:49" x14ac:dyDescent="0.25">
      <c r="A1151" s="6">
        <v>2033</v>
      </c>
      <c r="B1151" s="4" t="s">
        <v>73</v>
      </c>
      <c r="C1151" s="6">
        <v>12.558</v>
      </c>
      <c r="D1151" t="str">
        <f t="shared" si="116"/>
        <v>OR</v>
      </c>
      <c r="E1151" s="6">
        <v>2033</v>
      </c>
      <c r="F1151">
        <f t="shared" si="117"/>
        <v>12558</v>
      </c>
      <c r="G1151" t="str">
        <f t="shared" si="118"/>
        <v>MORROW</v>
      </c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</row>
    <row r="1152" spans="1:49" x14ac:dyDescent="0.25">
      <c r="A1152" s="6">
        <v>2033</v>
      </c>
      <c r="B1152" s="4" t="s">
        <v>74</v>
      </c>
      <c r="C1152" s="6">
        <v>861.56299999999999</v>
      </c>
      <c r="D1152" t="str">
        <f t="shared" si="116"/>
        <v>OR</v>
      </c>
      <c r="E1152" s="6">
        <v>2033</v>
      </c>
      <c r="F1152">
        <f t="shared" si="117"/>
        <v>861563</v>
      </c>
      <c r="G1152" t="str">
        <f t="shared" si="118"/>
        <v>MULTNOMAH</v>
      </c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</row>
    <row r="1153" spans="1:49" x14ac:dyDescent="0.25">
      <c r="A1153" s="6">
        <v>2033</v>
      </c>
      <c r="B1153" s="4" t="s">
        <v>75</v>
      </c>
      <c r="C1153" s="6">
        <v>97.807000000000002</v>
      </c>
      <c r="D1153" t="str">
        <f t="shared" si="116"/>
        <v>OR</v>
      </c>
      <c r="E1153" s="6">
        <v>2033</v>
      </c>
      <c r="F1153">
        <f t="shared" si="117"/>
        <v>97807</v>
      </c>
      <c r="G1153" t="str">
        <f t="shared" si="118"/>
        <v>POLK</v>
      </c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</row>
    <row r="1154" spans="1:49" x14ac:dyDescent="0.25">
      <c r="A1154" s="6">
        <v>2033</v>
      </c>
      <c r="B1154" s="4" t="s">
        <v>76</v>
      </c>
      <c r="C1154" s="6">
        <v>1.5509999999999999</v>
      </c>
      <c r="D1154" t="str">
        <f t="shared" ref="D1154:D1217" si="119">RIGHT(B1154,2)</f>
        <v>OR</v>
      </c>
      <c r="E1154" s="6">
        <v>2033</v>
      </c>
      <c r="F1154">
        <f t="shared" si="117"/>
        <v>1551</v>
      </c>
      <c r="G1154" t="str">
        <f t="shared" si="118"/>
        <v>SHERMAN</v>
      </c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</row>
    <row r="1155" spans="1:49" x14ac:dyDescent="0.25">
      <c r="A1155" s="6">
        <v>2033</v>
      </c>
      <c r="B1155" s="4" t="s">
        <v>77</v>
      </c>
      <c r="C1155" s="6">
        <v>27.821000000000002</v>
      </c>
      <c r="D1155" t="str">
        <f t="shared" si="119"/>
        <v>OR</v>
      </c>
      <c r="E1155" s="6">
        <v>2033</v>
      </c>
      <c r="F1155">
        <f t="shared" ref="F1155:F1218" si="120">C1155*1000</f>
        <v>27821</v>
      </c>
      <c r="G1155" t="str">
        <f t="shared" ref="G1155:G1218" si="121">LEFT(B1155,LEN(B1155)-4)</f>
        <v>TILLAMOOK</v>
      </c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</row>
    <row r="1156" spans="1:49" x14ac:dyDescent="0.25">
      <c r="A1156" s="6">
        <v>2033</v>
      </c>
      <c r="B1156" s="4" t="s">
        <v>78</v>
      </c>
      <c r="C1156" s="6">
        <v>85.319000000000003</v>
      </c>
      <c r="D1156" t="str">
        <f t="shared" si="119"/>
        <v>OR</v>
      </c>
      <c r="E1156" s="6">
        <v>2033</v>
      </c>
      <c r="F1156">
        <f t="shared" si="120"/>
        <v>85319</v>
      </c>
      <c r="G1156" t="str">
        <f t="shared" si="121"/>
        <v>UMATILLA</v>
      </c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</row>
    <row r="1157" spans="1:49" x14ac:dyDescent="0.25">
      <c r="A1157" s="6">
        <v>2033</v>
      </c>
      <c r="B1157" s="4" t="s">
        <v>79</v>
      </c>
      <c r="C1157" s="6">
        <v>27.103000000000002</v>
      </c>
      <c r="D1157" t="str">
        <f t="shared" si="119"/>
        <v>OR</v>
      </c>
      <c r="E1157" s="6">
        <v>2033</v>
      </c>
      <c r="F1157">
        <f t="shared" si="120"/>
        <v>27103</v>
      </c>
      <c r="G1157" t="str">
        <f t="shared" si="121"/>
        <v>UNION</v>
      </c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</row>
    <row r="1158" spans="1:49" x14ac:dyDescent="0.25">
      <c r="A1158" s="6">
        <v>2033</v>
      </c>
      <c r="B1158" s="4" t="s">
        <v>80</v>
      </c>
      <c r="C1158" s="6">
        <v>7.202</v>
      </c>
      <c r="D1158" t="str">
        <f t="shared" si="119"/>
        <v>OR</v>
      </c>
      <c r="E1158" s="6">
        <v>2033</v>
      </c>
      <c r="F1158">
        <f t="shared" si="120"/>
        <v>7202</v>
      </c>
      <c r="G1158" t="str">
        <f t="shared" si="121"/>
        <v>WALLOWA</v>
      </c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</row>
    <row r="1159" spans="1:49" x14ac:dyDescent="0.25">
      <c r="A1159" s="6">
        <v>2033</v>
      </c>
      <c r="B1159" s="4" t="s">
        <v>81</v>
      </c>
      <c r="C1159" s="6">
        <v>28.213999999999999</v>
      </c>
      <c r="D1159" t="str">
        <f t="shared" si="119"/>
        <v>OR</v>
      </c>
      <c r="E1159" s="6">
        <v>2033</v>
      </c>
      <c r="F1159">
        <f t="shared" si="120"/>
        <v>28214</v>
      </c>
      <c r="G1159" t="str">
        <f t="shared" si="121"/>
        <v>WASCO</v>
      </c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</row>
    <row r="1160" spans="1:49" x14ac:dyDescent="0.25">
      <c r="A1160" s="6">
        <v>2033</v>
      </c>
      <c r="B1160" s="4" t="s">
        <v>82</v>
      </c>
      <c r="C1160" s="6">
        <v>785.221</v>
      </c>
      <c r="D1160" t="str">
        <f t="shared" si="119"/>
        <v>OR</v>
      </c>
      <c r="E1160" s="6">
        <v>2033</v>
      </c>
      <c r="F1160">
        <f t="shared" si="120"/>
        <v>785221</v>
      </c>
      <c r="G1160" t="str">
        <f t="shared" si="121"/>
        <v>WASHINGTON</v>
      </c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</row>
    <row r="1161" spans="1:49" x14ac:dyDescent="0.25">
      <c r="A1161" s="6">
        <v>2033</v>
      </c>
      <c r="B1161" s="4" t="s">
        <v>83</v>
      </c>
      <c r="C1161" s="6">
        <v>1.302</v>
      </c>
      <c r="D1161" t="str">
        <f t="shared" si="119"/>
        <v>OR</v>
      </c>
      <c r="E1161" s="6">
        <v>2033</v>
      </c>
      <c r="F1161">
        <f t="shared" si="120"/>
        <v>1302</v>
      </c>
      <c r="G1161" t="str">
        <f t="shared" si="121"/>
        <v>WHEELER</v>
      </c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</row>
    <row r="1162" spans="1:49" x14ac:dyDescent="0.25">
      <c r="A1162" s="6">
        <v>2033</v>
      </c>
      <c r="B1162" s="4" t="s">
        <v>84</v>
      </c>
      <c r="C1162" s="6">
        <v>121.97</v>
      </c>
      <c r="D1162" t="str">
        <f t="shared" si="119"/>
        <v>OR</v>
      </c>
      <c r="E1162" s="6">
        <v>2033</v>
      </c>
      <c r="F1162">
        <f t="shared" si="120"/>
        <v>121970</v>
      </c>
      <c r="G1162" t="str">
        <f t="shared" si="121"/>
        <v>YAMHILL</v>
      </c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</row>
    <row r="1163" spans="1:49" x14ac:dyDescent="0.25">
      <c r="A1163" s="6">
        <v>2033</v>
      </c>
      <c r="B1163" s="4" t="s">
        <v>85</v>
      </c>
      <c r="C1163" s="6">
        <v>20.888000000000002</v>
      </c>
      <c r="D1163" t="str">
        <f t="shared" si="119"/>
        <v>WA</v>
      </c>
      <c r="E1163" s="6">
        <v>2033</v>
      </c>
      <c r="F1163">
        <f t="shared" si="120"/>
        <v>20888</v>
      </c>
      <c r="G1163" t="str">
        <f t="shared" si="121"/>
        <v>ADAMS</v>
      </c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</row>
    <row r="1164" spans="1:49" x14ac:dyDescent="0.25">
      <c r="A1164" s="6">
        <v>2033</v>
      </c>
      <c r="B1164" s="4" t="s">
        <v>86</v>
      </c>
      <c r="C1164" s="6">
        <v>26.094999999999999</v>
      </c>
      <c r="D1164" t="str">
        <f t="shared" si="119"/>
        <v>WA</v>
      </c>
      <c r="E1164" s="6">
        <v>2033</v>
      </c>
      <c r="F1164">
        <f t="shared" si="120"/>
        <v>26095</v>
      </c>
      <c r="G1164" t="str">
        <f t="shared" si="121"/>
        <v>ASOTIN</v>
      </c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</row>
    <row r="1165" spans="1:49" x14ac:dyDescent="0.25">
      <c r="A1165" s="6">
        <v>2033</v>
      </c>
      <c r="B1165" s="4" t="s">
        <v>87</v>
      </c>
      <c r="C1165" s="6">
        <v>253.88800000000001</v>
      </c>
      <c r="D1165" t="str">
        <f t="shared" si="119"/>
        <v>WA</v>
      </c>
      <c r="E1165" s="6">
        <v>2033</v>
      </c>
      <c r="F1165">
        <f t="shared" si="120"/>
        <v>253888</v>
      </c>
      <c r="G1165" t="str">
        <f t="shared" si="121"/>
        <v>BENTON</v>
      </c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</row>
    <row r="1166" spans="1:49" x14ac:dyDescent="0.25">
      <c r="A1166" s="6">
        <v>2033</v>
      </c>
      <c r="B1166" s="4" t="s">
        <v>88</v>
      </c>
      <c r="C1166" s="6">
        <v>90.108000000000004</v>
      </c>
      <c r="D1166" t="str">
        <f t="shared" si="119"/>
        <v>WA</v>
      </c>
      <c r="E1166" s="6">
        <v>2033</v>
      </c>
      <c r="F1166">
        <f t="shared" si="120"/>
        <v>90108</v>
      </c>
      <c r="G1166" t="str">
        <f t="shared" si="121"/>
        <v>CHELAN</v>
      </c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</row>
    <row r="1167" spans="1:49" x14ac:dyDescent="0.25">
      <c r="A1167" s="6">
        <v>2033</v>
      </c>
      <c r="B1167" s="4" t="s">
        <v>89</v>
      </c>
      <c r="C1167" s="6">
        <v>90.736000000000004</v>
      </c>
      <c r="D1167" t="str">
        <f t="shared" si="119"/>
        <v>WA</v>
      </c>
      <c r="E1167" s="6">
        <v>2033</v>
      </c>
      <c r="F1167">
        <f t="shared" si="120"/>
        <v>90736</v>
      </c>
      <c r="G1167" t="str">
        <f t="shared" si="121"/>
        <v>CLALLAM</v>
      </c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</row>
    <row r="1168" spans="1:49" x14ac:dyDescent="0.25">
      <c r="A1168" s="6">
        <v>2033</v>
      </c>
      <c r="B1168" s="4" t="s">
        <v>90</v>
      </c>
      <c r="C1168" s="6">
        <v>671.73099999999999</v>
      </c>
      <c r="D1168" t="str">
        <f t="shared" si="119"/>
        <v>WA</v>
      </c>
      <c r="E1168" s="6">
        <v>2033</v>
      </c>
      <c r="F1168">
        <f t="shared" si="120"/>
        <v>671731</v>
      </c>
      <c r="G1168" t="str">
        <f t="shared" si="121"/>
        <v>CLARK</v>
      </c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</row>
    <row r="1169" spans="1:49" x14ac:dyDescent="0.25">
      <c r="A1169" s="6">
        <v>2033</v>
      </c>
      <c r="B1169" s="4" t="s">
        <v>91</v>
      </c>
      <c r="C1169" s="6">
        <v>3.8210000000000002</v>
      </c>
      <c r="D1169" t="str">
        <f t="shared" si="119"/>
        <v>WA</v>
      </c>
      <c r="E1169" s="6">
        <v>2033</v>
      </c>
      <c r="F1169">
        <f t="shared" si="120"/>
        <v>3821</v>
      </c>
      <c r="G1169" t="str">
        <f t="shared" si="121"/>
        <v>COLUMBIA</v>
      </c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</row>
    <row r="1170" spans="1:49" x14ac:dyDescent="0.25">
      <c r="A1170" s="6">
        <v>2033</v>
      </c>
      <c r="B1170" s="4" t="s">
        <v>92</v>
      </c>
      <c r="C1170" s="6">
        <v>113.80500000000001</v>
      </c>
      <c r="D1170" t="str">
        <f t="shared" si="119"/>
        <v>WA</v>
      </c>
      <c r="E1170" s="6">
        <v>2033</v>
      </c>
      <c r="F1170">
        <f t="shared" si="120"/>
        <v>113805</v>
      </c>
      <c r="G1170" t="str">
        <f t="shared" si="121"/>
        <v>COWLITZ</v>
      </c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</row>
    <row r="1171" spans="1:49" x14ac:dyDescent="0.25">
      <c r="A1171" s="6">
        <v>2033</v>
      </c>
      <c r="B1171" s="4" t="s">
        <v>93</v>
      </c>
      <c r="C1171" s="6">
        <v>50.107999999999997</v>
      </c>
      <c r="D1171" t="str">
        <f t="shared" si="119"/>
        <v>WA</v>
      </c>
      <c r="E1171" s="6">
        <v>2033</v>
      </c>
      <c r="F1171">
        <f t="shared" si="120"/>
        <v>50108</v>
      </c>
      <c r="G1171" t="str">
        <f t="shared" si="121"/>
        <v>DOUGLAS</v>
      </c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</row>
    <row r="1172" spans="1:49" x14ac:dyDescent="0.25">
      <c r="A1172" s="6">
        <v>2033</v>
      </c>
      <c r="B1172" s="4" t="s">
        <v>94</v>
      </c>
      <c r="C1172" s="6">
        <v>8.2780000000000005</v>
      </c>
      <c r="D1172" t="str">
        <f t="shared" si="119"/>
        <v>WA</v>
      </c>
      <c r="E1172" s="6">
        <v>2033</v>
      </c>
      <c r="F1172">
        <f t="shared" si="120"/>
        <v>8278</v>
      </c>
      <c r="G1172" t="str">
        <f t="shared" si="121"/>
        <v>FERRY</v>
      </c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</row>
    <row r="1173" spans="1:49" x14ac:dyDescent="0.25">
      <c r="A1173" s="6">
        <v>2033</v>
      </c>
      <c r="B1173" s="4" t="s">
        <v>95</v>
      </c>
      <c r="C1173" s="6">
        <v>114.38200000000001</v>
      </c>
      <c r="D1173" t="str">
        <f t="shared" si="119"/>
        <v>WA</v>
      </c>
      <c r="E1173" s="6">
        <v>2033</v>
      </c>
      <c r="F1173">
        <f t="shared" si="120"/>
        <v>114382</v>
      </c>
      <c r="G1173" t="str">
        <f t="shared" si="121"/>
        <v>FRANKLIN</v>
      </c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</row>
    <row r="1174" spans="1:49" x14ac:dyDescent="0.25">
      <c r="A1174" s="6">
        <v>2033</v>
      </c>
      <c r="B1174" s="4" t="s">
        <v>96</v>
      </c>
      <c r="C1174" s="6">
        <v>2.129</v>
      </c>
      <c r="D1174" t="str">
        <f t="shared" si="119"/>
        <v>WA</v>
      </c>
      <c r="E1174" s="6">
        <v>2033</v>
      </c>
      <c r="F1174">
        <f t="shared" si="120"/>
        <v>2129</v>
      </c>
      <c r="G1174" t="str">
        <f t="shared" si="121"/>
        <v>GARFIELD</v>
      </c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</row>
    <row r="1175" spans="1:49" x14ac:dyDescent="0.25">
      <c r="A1175" s="6">
        <v>2033</v>
      </c>
      <c r="B1175" s="4" t="s">
        <v>97</v>
      </c>
      <c r="C1175" s="6">
        <v>117.422</v>
      </c>
      <c r="D1175" t="str">
        <f t="shared" si="119"/>
        <v>WA</v>
      </c>
      <c r="E1175" s="6">
        <v>2033</v>
      </c>
      <c r="F1175">
        <f t="shared" si="120"/>
        <v>117422</v>
      </c>
      <c r="G1175" t="str">
        <f t="shared" si="121"/>
        <v>GRANT</v>
      </c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</row>
    <row r="1176" spans="1:49" x14ac:dyDescent="0.25">
      <c r="A1176" s="6">
        <v>2033</v>
      </c>
      <c r="B1176" s="4" t="s">
        <v>98</v>
      </c>
      <c r="C1176" s="6">
        <v>77.614999999999995</v>
      </c>
      <c r="D1176" t="str">
        <f t="shared" si="119"/>
        <v>WA</v>
      </c>
      <c r="E1176" s="6">
        <v>2033</v>
      </c>
      <c r="F1176">
        <f t="shared" si="120"/>
        <v>77615</v>
      </c>
      <c r="G1176" t="str">
        <f t="shared" si="121"/>
        <v>GRAYS HARBOR</v>
      </c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</row>
    <row r="1177" spans="1:49" x14ac:dyDescent="0.25">
      <c r="A1177" s="6">
        <v>2033</v>
      </c>
      <c r="B1177" s="4" t="s">
        <v>99</v>
      </c>
      <c r="C1177" s="6">
        <v>94.204999999999998</v>
      </c>
      <c r="D1177" t="str">
        <f t="shared" si="119"/>
        <v>WA</v>
      </c>
      <c r="E1177" s="6">
        <v>2033</v>
      </c>
      <c r="F1177">
        <f t="shared" si="120"/>
        <v>94205</v>
      </c>
      <c r="G1177" t="str">
        <f t="shared" si="121"/>
        <v>ISLAND</v>
      </c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</row>
    <row r="1178" spans="1:49" x14ac:dyDescent="0.25">
      <c r="A1178" s="6">
        <v>2033</v>
      </c>
      <c r="B1178" s="4" t="s">
        <v>100</v>
      </c>
      <c r="C1178" s="6">
        <v>34.837000000000003</v>
      </c>
      <c r="D1178" t="str">
        <f t="shared" si="119"/>
        <v>WA</v>
      </c>
      <c r="E1178" s="6">
        <v>2033</v>
      </c>
      <c r="F1178">
        <f t="shared" si="120"/>
        <v>34837</v>
      </c>
      <c r="G1178" t="str">
        <f t="shared" si="121"/>
        <v>JEFFERSON</v>
      </c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</row>
    <row r="1179" spans="1:49" x14ac:dyDescent="0.25">
      <c r="A1179" s="6">
        <v>2033</v>
      </c>
      <c r="B1179" s="4" t="s">
        <v>101</v>
      </c>
      <c r="C1179" s="6">
        <v>2694.0169999999998</v>
      </c>
      <c r="D1179" t="str">
        <f t="shared" si="119"/>
        <v>WA</v>
      </c>
      <c r="E1179" s="6">
        <v>2033</v>
      </c>
      <c r="F1179">
        <f t="shared" si="120"/>
        <v>2694017</v>
      </c>
      <c r="G1179" t="str">
        <f t="shared" si="121"/>
        <v>KING</v>
      </c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</row>
    <row r="1180" spans="1:49" x14ac:dyDescent="0.25">
      <c r="A1180" s="6">
        <v>2033</v>
      </c>
      <c r="B1180" s="4" t="s">
        <v>102</v>
      </c>
      <c r="C1180" s="6">
        <v>322.13400000000001</v>
      </c>
      <c r="D1180" t="str">
        <f t="shared" si="119"/>
        <v>WA</v>
      </c>
      <c r="E1180" s="6">
        <v>2033</v>
      </c>
      <c r="F1180">
        <f t="shared" si="120"/>
        <v>322134</v>
      </c>
      <c r="G1180" t="str">
        <f t="shared" si="121"/>
        <v>KITSAP</v>
      </c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</row>
    <row r="1181" spans="1:49" x14ac:dyDescent="0.25">
      <c r="A1181" s="6">
        <v>2033</v>
      </c>
      <c r="B1181" s="4" t="s">
        <v>103</v>
      </c>
      <c r="C1181" s="6">
        <v>50.738</v>
      </c>
      <c r="D1181" t="str">
        <f t="shared" si="119"/>
        <v>WA</v>
      </c>
      <c r="E1181" s="6">
        <v>2033</v>
      </c>
      <c r="F1181">
        <f t="shared" si="120"/>
        <v>50738</v>
      </c>
      <c r="G1181" t="str">
        <f t="shared" si="121"/>
        <v>KITTITAS</v>
      </c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</row>
    <row r="1182" spans="1:49" x14ac:dyDescent="0.25">
      <c r="A1182" s="6">
        <v>2033</v>
      </c>
      <c r="B1182" s="4" t="s">
        <v>104</v>
      </c>
      <c r="C1182" s="6">
        <v>24.632000000000001</v>
      </c>
      <c r="D1182" t="str">
        <f t="shared" si="119"/>
        <v>WA</v>
      </c>
      <c r="E1182" s="6">
        <v>2033</v>
      </c>
      <c r="F1182">
        <f t="shared" si="120"/>
        <v>24632</v>
      </c>
      <c r="G1182" t="str">
        <f t="shared" si="121"/>
        <v>KLICKITAT</v>
      </c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</row>
    <row r="1183" spans="1:49" x14ac:dyDescent="0.25">
      <c r="A1183" s="6">
        <v>2033</v>
      </c>
      <c r="B1183" s="4" t="s">
        <v>105</v>
      </c>
      <c r="C1183" s="6">
        <v>87.438999999999993</v>
      </c>
      <c r="D1183" t="str">
        <f t="shared" si="119"/>
        <v>WA</v>
      </c>
      <c r="E1183" s="6">
        <v>2033</v>
      </c>
      <c r="F1183">
        <f t="shared" si="120"/>
        <v>87439</v>
      </c>
      <c r="G1183" t="str">
        <f t="shared" si="121"/>
        <v>LEWIS</v>
      </c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</row>
    <row r="1184" spans="1:49" x14ac:dyDescent="0.25">
      <c r="A1184" s="6">
        <v>2033</v>
      </c>
      <c r="B1184" s="4" t="s">
        <v>106</v>
      </c>
      <c r="C1184" s="6">
        <v>10.728999999999999</v>
      </c>
      <c r="D1184" t="str">
        <f t="shared" si="119"/>
        <v>WA</v>
      </c>
      <c r="E1184" s="6">
        <v>2033</v>
      </c>
      <c r="F1184">
        <f t="shared" si="120"/>
        <v>10729</v>
      </c>
      <c r="G1184" t="str">
        <f t="shared" si="121"/>
        <v>LINCOLN</v>
      </c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</row>
    <row r="1185" spans="1:49" x14ac:dyDescent="0.25">
      <c r="A1185" s="6">
        <v>2033</v>
      </c>
      <c r="B1185" s="4" t="s">
        <v>107</v>
      </c>
      <c r="C1185" s="6">
        <v>72.424000000000007</v>
      </c>
      <c r="D1185" t="str">
        <f t="shared" si="119"/>
        <v>WA</v>
      </c>
      <c r="E1185" s="6">
        <v>2033</v>
      </c>
      <c r="F1185">
        <f t="shared" si="120"/>
        <v>72424</v>
      </c>
      <c r="G1185" t="str">
        <f t="shared" si="121"/>
        <v>MASON</v>
      </c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</row>
    <row r="1186" spans="1:49" x14ac:dyDescent="0.25">
      <c r="A1186" s="6">
        <v>2033</v>
      </c>
      <c r="B1186" s="4" t="s">
        <v>108</v>
      </c>
      <c r="C1186" s="6">
        <v>45.515999999999998</v>
      </c>
      <c r="D1186" t="str">
        <f t="shared" si="119"/>
        <v>WA</v>
      </c>
      <c r="E1186" s="6">
        <v>2033</v>
      </c>
      <c r="F1186">
        <f t="shared" si="120"/>
        <v>45516</v>
      </c>
      <c r="G1186" t="str">
        <f t="shared" si="121"/>
        <v>OKANOGAN</v>
      </c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</row>
    <row r="1187" spans="1:49" x14ac:dyDescent="0.25">
      <c r="A1187" s="6">
        <v>2033</v>
      </c>
      <c r="B1187" s="4" t="s">
        <v>109</v>
      </c>
      <c r="C1187" s="6">
        <v>23.265000000000001</v>
      </c>
      <c r="D1187" t="str">
        <f t="shared" si="119"/>
        <v>WA</v>
      </c>
      <c r="E1187" s="6">
        <v>2033</v>
      </c>
      <c r="F1187">
        <f t="shared" si="120"/>
        <v>23265</v>
      </c>
      <c r="G1187" t="str">
        <f t="shared" si="121"/>
        <v>PACIFIC</v>
      </c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</row>
    <row r="1188" spans="1:49" x14ac:dyDescent="0.25">
      <c r="A1188" s="6">
        <v>2033</v>
      </c>
      <c r="B1188" s="4" t="s">
        <v>110</v>
      </c>
      <c r="C1188" s="6">
        <v>15.103</v>
      </c>
      <c r="D1188" t="str">
        <f t="shared" si="119"/>
        <v>WA</v>
      </c>
      <c r="E1188" s="6">
        <v>2033</v>
      </c>
      <c r="F1188">
        <f t="shared" si="120"/>
        <v>15103</v>
      </c>
      <c r="G1188" t="str">
        <f t="shared" si="121"/>
        <v>PEND OREILLE</v>
      </c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</row>
    <row r="1189" spans="1:49" x14ac:dyDescent="0.25">
      <c r="A1189" s="6">
        <v>2033</v>
      </c>
      <c r="B1189" s="4" t="s">
        <v>111</v>
      </c>
      <c r="C1189" s="6">
        <v>1055.885</v>
      </c>
      <c r="D1189" t="str">
        <f t="shared" si="119"/>
        <v>WA</v>
      </c>
      <c r="E1189" s="6">
        <v>2033</v>
      </c>
      <c r="F1189">
        <f t="shared" si="120"/>
        <v>1055885</v>
      </c>
      <c r="G1189" t="str">
        <f t="shared" si="121"/>
        <v>PIERCE</v>
      </c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</row>
    <row r="1190" spans="1:49" x14ac:dyDescent="0.25">
      <c r="A1190" s="6">
        <v>2033</v>
      </c>
      <c r="B1190" s="4" t="s">
        <v>112</v>
      </c>
      <c r="C1190" s="6">
        <v>20.798999999999999</v>
      </c>
      <c r="D1190" t="str">
        <f t="shared" si="119"/>
        <v>WA</v>
      </c>
      <c r="E1190" s="6">
        <v>2033</v>
      </c>
      <c r="F1190">
        <f t="shared" si="120"/>
        <v>20799</v>
      </c>
      <c r="G1190" t="str">
        <f t="shared" si="121"/>
        <v>SAN JUAN</v>
      </c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</row>
    <row r="1191" spans="1:49" x14ac:dyDescent="0.25">
      <c r="A1191" s="6">
        <v>2033</v>
      </c>
      <c r="B1191" s="4" t="s">
        <v>113</v>
      </c>
      <c r="C1191" s="6">
        <v>152.13800000000001</v>
      </c>
      <c r="D1191" t="str">
        <f t="shared" si="119"/>
        <v>WA</v>
      </c>
      <c r="E1191" s="6">
        <v>2033</v>
      </c>
      <c r="F1191">
        <f t="shared" si="120"/>
        <v>152138</v>
      </c>
      <c r="G1191" t="str">
        <f t="shared" si="121"/>
        <v>SKAGIT</v>
      </c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</row>
    <row r="1192" spans="1:49" x14ac:dyDescent="0.25">
      <c r="A1192" s="6">
        <v>2033</v>
      </c>
      <c r="B1192" s="4" t="s">
        <v>114</v>
      </c>
      <c r="C1192" s="6">
        <v>12.911</v>
      </c>
      <c r="D1192" t="str">
        <f t="shared" si="119"/>
        <v>WA</v>
      </c>
      <c r="E1192" s="6">
        <v>2033</v>
      </c>
      <c r="F1192">
        <f t="shared" si="120"/>
        <v>12911</v>
      </c>
      <c r="G1192" t="str">
        <f t="shared" si="121"/>
        <v>SKAMANIA</v>
      </c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</row>
    <row r="1193" spans="1:49" x14ac:dyDescent="0.25">
      <c r="A1193" s="6">
        <v>2033</v>
      </c>
      <c r="B1193" s="4" t="s">
        <v>115</v>
      </c>
      <c r="C1193" s="6">
        <v>970.18299999999999</v>
      </c>
      <c r="D1193" t="str">
        <f t="shared" si="119"/>
        <v>WA</v>
      </c>
      <c r="E1193" s="6">
        <v>2033</v>
      </c>
      <c r="F1193">
        <f t="shared" si="120"/>
        <v>970183</v>
      </c>
      <c r="G1193" t="str">
        <f t="shared" si="121"/>
        <v>SNOHOMISH</v>
      </c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</row>
    <row r="1194" spans="1:49" x14ac:dyDescent="0.25">
      <c r="A1194" s="6">
        <v>2033</v>
      </c>
      <c r="B1194" s="4" t="s">
        <v>116</v>
      </c>
      <c r="C1194" s="6">
        <v>566.86500000000001</v>
      </c>
      <c r="D1194" t="str">
        <f t="shared" si="119"/>
        <v>WA</v>
      </c>
      <c r="E1194" s="6">
        <v>2033</v>
      </c>
      <c r="F1194">
        <f t="shared" si="120"/>
        <v>566865</v>
      </c>
      <c r="G1194" t="str">
        <f t="shared" si="121"/>
        <v>SPOKANE</v>
      </c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</row>
    <row r="1195" spans="1:49" x14ac:dyDescent="0.25">
      <c r="A1195" s="6">
        <v>2033</v>
      </c>
      <c r="B1195" s="4" t="s">
        <v>117</v>
      </c>
      <c r="C1195" s="6">
        <v>50.033000000000001</v>
      </c>
      <c r="D1195" t="str">
        <f t="shared" si="119"/>
        <v>WA</v>
      </c>
      <c r="E1195" s="6">
        <v>2033</v>
      </c>
      <c r="F1195">
        <f t="shared" si="120"/>
        <v>50033</v>
      </c>
      <c r="G1195" t="str">
        <f t="shared" si="121"/>
        <v>STEVENS</v>
      </c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</row>
    <row r="1196" spans="1:49" x14ac:dyDescent="0.25">
      <c r="A1196" s="6">
        <v>2033</v>
      </c>
      <c r="B1196" s="4" t="s">
        <v>118</v>
      </c>
      <c r="C1196" s="6">
        <v>344.976</v>
      </c>
      <c r="D1196" t="str">
        <f t="shared" si="119"/>
        <v>WA</v>
      </c>
      <c r="E1196" s="6">
        <v>2033</v>
      </c>
      <c r="F1196">
        <f t="shared" si="120"/>
        <v>344976</v>
      </c>
      <c r="G1196" t="str">
        <f t="shared" si="121"/>
        <v>THURSTON</v>
      </c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</row>
    <row r="1197" spans="1:49" x14ac:dyDescent="0.25">
      <c r="A1197" s="6">
        <v>2033</v>
      </c>
      <c r="B1197" s="4" t="s">
        <v>119</v>
      </c>
      <c r="C1197" s="6">
        <v>4.3079999999999998</v>
      </c>
      <c r="D1197" t="str">
        <f t="shared" si="119"/>
        <v>WA</v>
      </c>
      <c r="E1197" s="6">
        <v>2033</v>
      </c>
      <c r="F1197">
        <f t="shared" si="120"/>
        <v>4308</v>
      </c>
      <c r="G1197" t="str">
        <f t="shared" si="121"/>
        <v>WAHKIAKUM</v>
      </c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</row>
    <row r="1198" spans="1:49" x14ac:dyDescent="0.25">
      <c r="A1198" s="6">
        <v>2033</v>
      </c>
      <c r="B1198" s="4" t="s">
        <v>120</v>
      </c>
      <c r="C1198" s="6">
        <v>69.954999999999998</v>
      </c>
      <c r="D1198" t="str">
        <f t="shared" si="119"/>
        <v>WA</v>
      </c>
      <c r="E1198" s="6">
        <v>2033</v>
      </c>
      <c r="F1198">
        <f t="shared" si="120"/>
        <v>69955</v>
      </c>
      <c r="G1198" t="str">
        <f t="shared" si="121"/>
        <v>WALLA WALLA</v>
      </c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</row>
    <row r="1199" spans="1:49" x14ac:dyDescent="0.25">
      <c r="A1199" s="6">
        <v>2033</v>
      </c>
      <c r="B1199" s="4" t="s">
        <v>121</v>
      </c>
      <c r="C1199" s="6">
        <v>269.29899999999998</v>
      </c>
      <c r="D1199" t="str">
        <f t="shared" si="119"/>
        <v>WA</v>
      </c>
      <c r="E1199" s="6">
        <v>2033</v>
      </c>
      <c r="F1199">
        <f t="shared" si="120"/>
        <v>269299</v>
      </c>
      <c r="G1199" t="str">
        <f t="shared" si="121"/>
        <v>WHATCOM</v>
      </c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</row>
    <row r="1200" spans="1:49" x14ac:dyDescent="0.25">
      <c r="A1200" s="6">
        <v>2033</v>
      </c>
      <c r="B1200" s="4" t="s">
        <v>122</v>
      </c>
      <c r="C1200" s="6">
        <v>52.253999999999998</v>
      </c>
      <c r="D1200" t="str">
        <f t="shared" si="119"/>
        <v>WA</v>
      </c>
      <c r="E1200" s="6">
        <v>2033</v>
      </c>
      <c r="F1200">
        <f t="shared" si="120"/>
        <v>52254</v>
      </c>
      <c r="G1200" t="str">
        <f t="shared" si="121"/>
        <v>WHITMAN</v>
      </c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</row>
    <row r="1201" spans="1:49" x14ac:dyDescent="0.25">
      <c r="A1201" s="6">
        <v>2033</v>
      </c>
      <c r="B1201" s="4" t="s">
        <v>123</v>
      </c>
      <c r="C1201" s="6">
        <v>274.35500000000002</v>
      </c>
      <c r="D1201" t="str">
        <f t="shared" si="119"/>
        <v>WA</v>
      </c>
      <c r="E1201" s="6">
        <v>2033</v>
      </c>
      <c r="F1201">
        <f t="shared" si="120"/>
        <v>274355</v>
      </c>
      <c r="G1201" t="str">
        <f t="shared" si="121"/>
        <v>YAKIMA</v>
      </c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</row>
    <row r="1202" spans="1:49" x14ac:dyDescent="0.25">
      <c r="A1202" s="6">
        <v>2034</v>
      </c>
      <c r="B1202" s="4" t="s">
        <v>49</v>
      </c>
      <c r="C1202" s="6">
        <v>16.715</v>
      </c>
      <c r="D1202" t="str">
        <f t="shared" si="119"/>
        <v>OR</v>
      </c>
      <c r="E1202" s="6">
        <v>2034</v>
      </c>
      <c r="F1202">
        <f t="shared" si="120"/>
        <v>16715</v>
      </c>
      <c r="G1202" t="str">
        <f t="shared" si="121"/>
        <v>BAKER</v>
      </c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</row>
    <row r="1203" spans="1:49" x14ac:dyDescent="0.25">
      <c r="A1203" s="6">
        <v>2034</v>
      </c>
      <c r="B1203" s="4" t="s">
        <v>50</v>
      </c>
      <c r="C1203" s="6">
        <v>108.31100000000001</v>
      </c>
      <c r="D1203" t="str">
        <f t="shared" si="119"/>
        <v>OR</v>
      </c>
      <c r="E1203" s="6">
        <v>2034</v>
      </c>
      <c r="F1203">
        <f t="shared" si="120"/>
        <v>108311</v>
      </c>
      <c r="G1203" t="str">
        <f t="shared" si="121"/>
        <v>BENTON</v>
      </c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</row>
    <row r="1204" spans="1:49" x14ac:dyDescent="0.25">
      <c r="A1204" s="6">
        <v>2034</v>
      </c>
      <c r="B1204" s="4" t="s">
        <v>51</v>
      </c>
      <c r="C1204" s="6">
        <v>492.17399999999998</v>
      </c>
      <c r="D1204" t="str">
        <f t="shared" si="119"/>
        <v>OR</v>
      </c>
      <c r="E1204" s="6">
        <v>2034</v>
      </c>
      <c r="F1204">
        <f t="shared" si="120"/>
        <v>492174</v>
      </c>
      <c r="G1204" t="str">
        <f t="shared" si="121"/>
        <v>CLACKAMAS</v>
      </c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</row>
    <row r="1205" spans="1:49" x14ac:dyDescent="0.25">
      <c r="A1205" s="6">
        <v>2034</v>
      </c>
      <c r="B1205" s="4" t="s">
        <v>52</v>
      </c>
      <c r="C1205" s="6">
        <v>41.466000000000001</v>
      </c>
      <c r="D1205" t="str">
        <f t="shared" si="119"/>
        <v>OR</v>
      </c>
      <c r="E1205" s="6">
        <v>2034</v>
      </c>
      <c r="F1205">
        <f t="shared" si="120"/>
        <v>41466</v>
      </c>
      <c r="G1205" t="str">
        <f t="shared" si="121"/>
        <v>CLATSOP</v>
      </c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</row>
    <row r="1206" spans="1:49" x14ac:dyDescent="0.25">
      <c r="A1206" s="6">
        <v>2034</v>
      </c>
      <c r="B1206" s="4" t="s">
        <v>53</v>
      </c>
      <c r="C1206" s="6">
        <v>59.216999999999999</v>
      </c>
      <c r="D1206" t="str">
        <f t="shared" si="119"/>
        <v>OR</v>
      </c>
      <c r="E1206" s="6">
        <v>2034</v>
      </c>
      <c r="F1206">
        <f t="shared" si="120"/>
        <v>59217</v>
      </c>
      <c r="G1206" t="str">
        <f t="shared" si="121"/>
        <v>COLUMBIA</v>
      </c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</row>
    <row r="1207" spans="1:49" x14ac:dyDescent="0.25">
      <c r="A1207" s="6">
        <v>2034</v>
      </c>
      <c r="B1207" s="4" t="s">
        <v>54</v>
      </c>
      <c r="C1207" s="6">
        <v>66.286000000000001</v>
      </c>
      <c r="D1207" t="str">
        <f t="shared" si="119"/>
        <v>OR</v>
      </c>
      <c r="E1207" s="6">
        <v>2034</v>
      </c>
      <c r="F1207">
        <f t="shared" si="120"/>
        <v>66286</v>
      </c>
      <c r="G1207" t="str">
        <f t="shared" si="121"/>
        <v>COOS</v>
      </c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</row>
    <row r="1208" spans="1:49" x14ac:dyDescent="0.25">
      <c r="A1208" s="6">
        <v>2034</v>
      </c>
      <c r="B1208" s="4" t="s">
        <v>55</v>
      </c>
      <c r="C1208" s="6">
        <v>24.454999999999998</v>
      </c>
      <c r="D1208" t="str">
        <f t="shared" si="119"/>
        <v>OR</v>
      </c>
      <c r="E1208" s="6">
        <v>2034</v>
      </c>
      <c r="F1208">
        <f t="shared" si="120"/>
        <v>24455</v>
      </c>
      <c r="G1208" t="str">
        <f t="shared" si="121"/>
        <v>CROOK</v>
      </c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</row>
    <row r="1209" spans="1:49" x14ac:dyDescent="0.25">
      <c r="A1209" s="6">
        <v>2034</v>
      </c>
      <c r="B1209" s="4" t="s">
        <v>56</v>
      </c>
      <c r="C1209" s="6">
        <v>24.556999999999999</v>
      </c>
      <c r="D1209" t="str">
        <f t="shared" si="119"/>
        <v>OR</v>
      </c>
      <c r="E1209" s="6">
        <v>2034</v>
      </c>
      <c r="F1209">
        <f t="shared" si="120"/>
        <v>24557</v>
      </c>
      <c r="G1209" t="str">
        <f t="shared" si="121"/>
        <v>CURRY</v>
      </c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</row>
    <row r="1210" spans="1:49" x14ac:dyDescent="0.25">
      <c r="A1210" s="6">
        <v>2034</v>
      </c>
      <c r="B1210" s="4" t="s">
        <v>57</v>
      </c>
      <c r="C1210" s="6">
        <v>260.96199999999999</v>
      </c>
      <c r="D1210" t="str">
        <f t="shared" si="119"/>
        <v>OR</v>
      </c>
      <c r="E1210" s="6">
        <v>2034</v>
      </c>
      <c r="F1210">
        <f t="shared" si="120"/>
        <v>260962</v>
      </c>
      <c r="G1210" t="str">
        <f t="shared" si="121"/>
        <v>DESCHUTES</v>
      </c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</row>
    <row r="1211" spans="1:49" x14ac:dyDescent="0.25">
      <c r="A1211" s="6">
        <v>2034</v>
      </c>
      <c r="B1211" s="4" t="s">
        <v>58</v>
      </c>
      <c r="C1211" s="6">
        <v>117.324</v>
      </c>
      <c r="D1211" t="str">
        <f t="shared" si="119"/>
        <v>OR</v>
      </c>
      <c r="E1211" s="6">
        <v>2034</v>
      </c>
      <c r="F1211">
        <f t="shared" si="120"/>
        <v>117324</v>
      </c>
      <c r="G1211" t="str">
        <f t="shared" si="121"/>
        <v>DOUGLAS</v>
      </c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</row>
    <row r="1212" spans="1:49" x14ac:dyDescent="0.25">
      <c r="A1212" s="6">
        <v>2034</v>
      </c>
      <c r="B1212" s="4" t="s">
        <v>59</v>
      </c>
      <c r="C1212" s="6">
        <v>1.9570000000000001</v>
      </c>
      <c r="D1212" t="str">
        <f t="shared" si="119"/>
        <v>OR</v>
      </c>
      <c r="E1212" s="6">
        <v>2034</v>
      </c>
      <c r="F1212">
        <f t="shared" si="120"/>
        <v>1957</v>
      </c>
      <c r="G1212" t="str">
        <f t="shared" si="121"/>
        <v>GILLIAM</v>
      </c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</row>
    <row r="1213" spans="1:49" x14ac:dyDescent="0.25">
      <c r="A1213" s="6">
        <v>2034</v>
      </c>
      <c r="B1213" s="4" t="s">
        <v>60</v>
      </c>
      <c r="C1213" s="6">
        <v>7.37</v>
      </c>
      <c r="D1213" t="str">
        <f t="shared" si="119"/>
        <v>OR</v>
      </c>
      <c r="E1213" s="6">
        <v>2034</v>
      </c>
      <c r="F1213">
        <f t="shared" si="120"/>
        <v>7370</v>
      </c>
      <c r="G1213" t="str">
        <f t="shared" si="121"/>
        <v>GRANT</v>
      </c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</row>
    <row r="1214" spans="1:49" x14ac:dyDescent="0.25">
      <c r="A1214" s="6">
        <v>2034</v>
      </c>
      <c r="B1214" s="4" t="s">
        <v>61</v>
      </c>
      <c r="C1214" s="6">
        <v>7.4509999999999996</v>
      </c>
      <c r="D1214" t="str">
        <f t="shared" si="119"/>
        <v>OR</v>
      </c>
      <c r="E1214" s="6">
        <v>2034</v>
      </c>
      <c r="F1214">
        <f t="shared" si="120"/>
        <v>7451</v>
      </c>
      <c r="G1214" t="str">
        <f t="shared" si="121"/>
        <v>HARNEY</v>
      </c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</row>
    <row r="1215" spans="1:49" x14ac:dyDescent="0.25">
      <c r="A1215" s="6">
        <v>2034</v>
      </c>
      <c r="B1215" s="4" t="s">
        <v>62</v>
      </c>
      <c r="C1215" s="6">
        <v>27.718</v>
      </c>
      <c r="D1215" t="str">
        <f t="shared" si="119"/>
        <v>OR</v>
      </c>
      <c r="E1215" s="6">
        <v>2034</v>
      </c>
      <c r="F1215">
        <f t="shared" si="120"/>
        <v>27718</v>
      </c>
      <c r="G1215" t="str">
        <f t="shared" si="121"/>
        <v>HOOD RIVER</v>
      </c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</row>
    <row r="1216" spans="1:49" x14ac:dyDescent="0.25">
      <c r="A1216" s="6">
        <v>2034</v>
      </c>
      <c r="B1216" s="4" t="s">
        <v>63</v>
      </c>
      <c r="C1216" s="6">
        <v>253.446</v>
      </c>
      <c r="D1216" t="str">
        <f t="shared" si="119"/>
        <v>OR</v>
      </c>
      <c r="E1216" s="6">
        <v>2034</v>
      </c>
      <c r="F1216">
        <f t="shared" si="120"/>
        <v>253446</v>
      </c>
      <c r="G1216" t="str">
        <f t="shared" si="121"/>
        <v>JACKSON</v>
      </c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</row>
    <row r="1217" spans="1:49" x14ac:dyDescent="0.25">
      <c r="A1217" s="6">
        <v>2034</v>
      </c>
      <c r="B1217" s="4" t="s">
        <v>64</v>
      </c>
      <c r="C1217" s="6">
        <v>27.15</v>
      </c>
      <c r="D1217" t="str">
        <f t="shared" si="119"/>
        <v>OR</v>
      </c>
      <c r="E1217" s="6">
        <v>2034</v>
      </c>
      <c r="F1217">
        <f t="shared" si="120"/>
        <v>27150</v>
      </c>
      <c r="G1217" t="str">
        <f t="shared" si="121"/>
        <v>JEFFERSON</v>
      </c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</row>
    <row r="1218" spans="1:49" x14ac:dyDescent="0.25">
      <c r="A1218" s="6">
        <v>2034</v>
      </c>
      <c r="B1218" s="4" t="s">
        <v>65</v>
      </c>
      <c r="C1218" s="6">
        <v>97.930999999999997</v>
      </c>
      <c r="D1218" t="str">
        <f t="shared" ref="D1218:D1281" si="122">RIGHT(B1218,2)</f>
        <v>OR</v>
      </c>
      <c r="E1218" s="6">
        <v>2034</v>
      </c>
      <c r="F1218">
        <f t="shared" si="120"/>
        <v>97931</v>
      </c>
      <c r="G1218" t="str">
        <f t="shared" si="121"/>
        <v>JOSEPHINE</v>
      </c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</row>
    <row r="1219" spans="1:49" x14ac:dyDescent="0.25">
      <c r="A1219" s="6">
        <v>2034</v>
      </c>
      <c r="B1219" s="4" t="s">
        <v>66</v>
      </c>
      <c r="C1219" s="6">
        <v>69.876000000000005</v>
      </c>
      <c r="D1219" t="str">
        <f t="shared" si="122"/>
        <v>OR</v>
      </c>
      <c r="E1219" s="6">
        <v>2034</v>
      </c>
      <c r="F1219">
        <f t="shared" ref="F1219:F1282" si="123">C1219*1000</f>
        <v>69876</v>
      </c>
      <c r="G1219" t="str">
        <f t="shared" ref="G1219:G1282" si="124">LEFT(B1219,LEN(B1219)-4)</f>
        <v>KLAMATH</v>
      </c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</row>
    <row r="1220" spans="1:49" x14ac:dyDescent="0.25">
      <c r="A1220" s="6">
        <v>2034</v>
      </c>
      <c r="B1220" s="4" t="s">
        <v>67</v>
      </c>
      <c r="C1220" s="6">
        <v>8.6590000000000007</v>
      </c>
      <c r="D1220" t="str">
        <f t="shared" si="122"/>
        <v>OR</v>
      </c>
      <c r="E1220" s="6">
        <v>2034</v>
      </c>
      <c r="F1220">
        <f t="shared" si="123"/>
        <v>8659</v>
      </c>
      <c r="G1220" t="str">
        <f t="shared" si="124"/>
        <v>LAKE</v>
      </c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</row>
    <row r="1221" spans="1:49" x14ac:dyDescent="0.25">
      <c r="A1221" s="6">
        <v>2034</v>
      </c>
      <c r="B1221" s="4" t="s">
        <v>68</v>
      </c>
      <c r="C1221" s="6">
        <v>415.82100000000003</v>
      </c>
      <c r="D1221" t="str">
        <f t="shared" si="122"/>
        <v>OR</v>
      </c>
      <c r="E1221" s="6">
        <v>2034</v>
      </c>
      <c r="F1221">
        <f t="shared" si="123"/>
        <v>415821</v>
      </c>
      <c r="G1221" t="str">
        <f t="shared" si="124"/>
        <v>LANE</v>
      </c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</row>
    <row r="1222" spans="1:49" x14ac:dyDescent="0.25">
      <c r="A1222" s="6">
        <v>2034</v>
      </c>
      <c r="B1222" s="4" t="s">
        <v>69</v>
      </c>
      <c r="C1222" s="6">
        <v>56.319000000000003</v>
      </c>
      <c r="D1222" t="str">
        <f t="shared" si="122"/>
        <v>OR</v>
      </c>
      <c r="E1222" s="6">
        <v>2034</v>
      </c>
      <c r="F1222">
        <f t="shared" si="123"/>
        <v>56319</v>
      </c>
      <c r="G1222" t="str">
        <f t="shared" si="124"/>
        <v>LINCOLN</v>
      </c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</row>
    <row r="1223" spans="1:49" x14ac:dyDescent="0.25">
      <c r="A1223" s="6">
        <v>2034</v>
      </c>
      <c r="B1223" s="4" t="s">
        <v>70</v>
      </c>
      <c r="C1223" s="6">
        <v>136.65600000000001</v>
      </c>
      <c r="D1223" t="str">
        <f t="shared" si="122"/>
        <v>OR</v>
      </c>
      <c r="E1223" s="6">
        <v>2034</v>
      </c>
      <c r="F1223">
        <f t="shared" si="123"/>
        <v>136656</v>
      </c>
      <c r="G1223" t="str">
        <f t="shared" si="124"/>
        <v>LINN</v>
      </c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</row>
    <row r="1224" spans="1:49" x14ac:dyDescent="0.25">
      <c r="A1224" s="6">
        <v>2034</v>
      </c>
      <c r="B1224" s="4" t="s">
        <v>71</v>
      </c>
      <c r="C1224" s="6">
        <v>31.12</v>
      </c>
      <c r="D1224" t="str">
        <f t="shared" si="122"/>
        <v>OR</v>
      </c>
      <c r="E1224" s="6">
        <v>2034</v>
      </c>
      <c r="F1224">
        <f t="shared" si="123"/>
        <v>31120</v>
      </c>
      <c r="G1224" t="str">
        <f t="shared" si="124"/>
        <v>MALHEUR</v>
      </c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</row>
    <row r="1225" spans="1:49" x14ac:dyDescent="0.25">
      <c r="A1225" s="6">
        <v>2034</v>
      </c>
      <c r="B1225" s="4" t="s">
        <v>72</v>
      </c>
      <c r="C1225" s="6">
        <v>383.524</v>
      </c>
      <c r="D1225" t="str">
        <f t="shared" si="122"/>
        <v>OR</v>
      </c>
      <c r="E1225" s="6">
        <v>2034</v>
      </c>
      <c r="F1225">
        <f t="shared" si="123"/>
        <v>383524</v>
      </c>
      <c r="G1225" t="str">
        <f t="shared" si="124"/>
        <v>MARION</v>
      </c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</row>
    <row r="1226" spans="1:49" x14ac:dyDescent="0.25">
      <c r="A1226" s="6">
        <v>2034</v>
      </c>
      <c r="B1226" s="4" t="s">
        <v>73</v>
      </c>
      <c r="C1226" s="6">
        <v>12.625999999999999</v>
      </c>
      <c r="D1226" t="str">
        <f t="shared" si="122"/>
        <v>OR</v>
      </c>
      <c r="E1226" s="6">
        <v>2034</v>
      </c>
      <c r="F1226">
        <f t="shared" si="123"/>
        <v>12626</v>
      </c>
      <c r="G1226" t="str">
        <f t="shared" si="124"/>
        <v>MORROW</v>
      </c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</row>
    <row r="1227" spans="1:49" x14ac:dyDescent="0.25">
      <c r="A1227" s="6">
        <v>2034</v>
      </c>
      <c r="B1227" s="4" t="s">
        <v>74</v>
      </c>
      <c r="C1227" s="6">
        <v>864.50599999999997</v>
      </c>
      <c r="D1227" t="str">
        <f t="shared" si="122"/>
        <v>OR</v>
      </c>
      <c r="E1227" s="6">
        <v>2034</v>
      </c>
      <c r="F1227">
        <f t="shared" si="123"/>
        <v>864506</v>
      </c>
      <c r="G1227" t="str">
        <f t="shared" si="124"/>
        <v>MULTNOMAH</v>
      </c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</row>
    <row r="1228" spans="1:49" x14ac:dyDescent="0.25">
      <c r="A1228" s="6">
        <v>2034</v>
      </c>
      <c r="B1228" s="4" t="s">
        <v>75</v>
      </c>
      <c r="C1228" s="6">
        <v>98.81</v>
      </c>
      <c r="D1228" t="str">
        <f t="shared" si="122"/>
        <v>OR</v>
      </c>
      <c r="E1228" s="6">
        <v>2034</v>
      </c>
      <c r="F1228">
        <f t="shared" si="123"/>
        <v>98810</v>
      </c>
      <c r="G1228" t="str">
        <f t="shared" si="124"/>
        <v>POLK</v>
      </c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</row>
    <row r="1229" spans="1:49" x14ac:dyDescent="0.25">
      <c r="A1229" s="6">
        <v>2034</v>
      </c>
      <c r="B1229" s="4" t="s">
        <v>76</v>
      </c>
      <c r="C1229" s="6">
        <v>1.542</v>
      </c>
      <c r="D1229" t="str">
        <f t="shared" si="122"/>
        <v>OR</v>
      </c>
      <c r="E1229" s="6">
        <v>2034</v>
      </c>
      <c r="F1229">
        <f t="shared" si="123"/>
        <v>1542</v>
      </c>
      <c r="G1229" t="str">
        <f t="shared" si="124"/>
        <v>SHERMAN</v>
      </c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</row>
    <row r="1230" spans="1:49" x14ac:dyDescent="0.25">
      <c r="A1230" s="6">
        <v>2034</v>
      </c>
      <c r="B1230" s="4" t="s">
        <v>77</v>
      </c>
      <c r="C1230" s="6">
        <v>27.908000000000001</v>
      </c>
      <c r="D1230" t="str">
        <f t="shared" si="122"/>
        <v>OR</v>
      </c>
      <c r="E1230" s="6">
        <v>2034</v>
      </c>
      <c r="F1230">
        <f t="shared" si="123"/>
        <v>27908</v>
      </c>
      <c r="G1230" t="str">
        <f t="shared" si="124"/>
        <v>TILLAMOOK</v>
      </c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</row>
    <row r="1231" spans="1:49" x14ac:dyDescent="0.25">
      <c r="A1231" s="6">
        <v>2034</v>
      </c>
      <c r="B1231" s="4" t="s">
        <v>78</v>
      </c>
      <c r="C1231" s="6">
        <v>85.742999999999995</v>
      </c>
      <c r="D1231" t="str">
        <f t="shared" si="122"/>
        <v>OR</v>
      </c>
      <c r="E1231" s="6">
        <v>2034</v>
      </c>
      <c r="F1231">
        <f t="shared" si="123"/>
        <v>85743</v>
      </c>
      <c r="G1231" t="str">
        <f t="shared" si="124"/>
        <v>UMATILLA</v>
      </c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</row>
    <row r="1232" spans="1:49" x14ac:dyDescent="0.25">
      <c r="A1232" s="6">
        <v>2034</v>
      </c>
      <c r="B1232" s="4" t="s">
        <v>79</v>
      </c>
      <c r="C1232" s="6">
        <v>27.148</v>
      </c>
      <c r="D1232" t="str">
        <f t="shared" si="122"/>
        <v>OR</v>
      </c>
      <c r="E1232" s="6">
        <v>2034</v>
      </c>
      <c r="F1232">
        <f t="shared" si="123"/>
        <v>27148</v>
      </c>
      <c r="G1232" t="str">
        <f t="shared" si="124"/>
        <v>UNION</v>
      </c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</row>
    <row r="1233" spans="1:49" x14ac:dyDescent="0.25">
      <c r="A1233" s="6">
        <v>2034</v>
      </c>
      <c r="B1233" s="4" t="s">
        <v>80</v>
      </c>
      <c r="C1233" s="6">
        <v>7.2140000000000004</v>
      </c>
      <c r="D1233" t="str">
        <f t="shared" si="122"/>
        <v>OR</v>
      </c>
      <c r="E1233" s="6">
        <v>2034</v>
      </c>
      <c r="F1233">
        <f t="shared" si="123"/>
        <v>7214</v>
      </c>
      <c r="G1233" t="str">
        <f t="shared" si="124"/>
        <v>WALLOWA</v>
      </c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</row>
    <row r="1234" spans="1:49" x14ac:dyDescent="0.25">
      <c r="A1234" s="6">
        <v>2034</v>
      </c>
      <c r="B1234" s="4" t="s">
        <v>81</v>
      </c>
      <c r="C1234" s="6">
        <v>28.315999999999999</v>
      </c>
      <c r="D1234" t="str">
        <f t="shared" si="122"/>
        <v>OR</v>
      </c>
      <c r="E1234" s="6">
        <v>2034</v>
      </c>
      <c r="F1234">
        <f t="shared" si="123"/>
        <v>28316</v>
      </c>
      <c r="G1234" t="str">
        <f t="shared" si="124"/>
        <v>WASCO</v>
      </c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</row>
    <row r="1235" spans="1:49" x14ac:dyDescent="0.25">
      <c r="A1235" s="6">
        <v>2034</v>
      </c>
      <c r="B1235" s="4" t="s">
        <v>82</v>
      </c>
      <c r="C1235" s="6">
        <v>797.87599999999998</v>
      </c>
      <c r="D1235" t="str">
        <f t="shared" si="122"/>
        <v>OR</v>
      </c>
      <c r="E1235" s="6">
        <v>2034</v>
      </c>
      <c r="F1235">
        <f t="shared" si="123"/>
        <v>797876</v>
      </c>
      <c r="G1235" t="str">
        <f t="shared" si="124"/>
        <v>WASHINGTON</v>
      </c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</row>
    <row r="1236" spans="1:49" x14ac:dyDescent="0.25">
      <c r="A1236" s="6">
        <v>2034</v>
      </c>
      <c r="B1236" s="4" t="s">
        <v>83</v>
      </c>
      <c r="C1236" s="6">
        <v>1.2969999999999999</v>
      </c>
      <c r="D1236" t="str">
        <f t="shared" si="122"/>
        <v>OR</v>
      </c>
      <c r="E1236" s="6">
        <v>2034</v>
      </c>
      <c r="F1236">
        <f t="shared" si="123"/>
        <v>1297</v>
      </c>
      <c r="G1236" t="str">
        <f t="shared" si="124"/>
        <v>WHEELER</v>
      </c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</row>
    <row r="1237" spans="1:49" x14ac:dyDescent="0.25">
      <c r="A1237" s="6">
        <v>2034</v>
      </c>
      <c r="B1237" s="4" t="s">
        <v>84</v>
      </c>
      <c r="C1237" s="6">
        <v>122.973</v>
      </c>
      <c r="D1237" t="str">
        <f t="shared" si="122"/>
        <v>OR</v>
      </c>
      <c r="E1237" s="6">
        <v>2034</v>
      </c>
      <c r="F1237">
        <f t="shared" si="123"/>
        <v>122973</v>
      </c>
      <c r="G1237" t="str">
        <f t="shared" si="124"/>
        <v>YAMHILL</v>
      </c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</row>
    <row r="1238" spans="1:49" x14ac:dyDescent="0.25">
      <c r="A1238" s="6">
        <v>2034</v>
      </c>
      <c r="B1238" s="4" t="s">
        <v>85</v>
      </c>
      <c r="C1238" s="6">
        <v>20.959</v>
      </c>
      <c r="D1238" t="str">
        <f t="shared" si="122"/>
        <v>WA</v>
      </c>
      <c r="E1238" s="6">
        <v>2034</v>
      </c>
      <c r="F1238">
        <f t="shared" si="123"/>
        <v>20959</v>
      </c>
      <c r="G1238" t="str">
        <f t="shared" si="124"/>
        <v>ADAMS</v>
      </c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</row>
    <row r="1239" spans="1:49" x14ac:dyDescent="0.25">
      <c r="A1239" s="6">
        <v>2034</v>
      </c>
      <c r="B1239" s="4" t="s">
        <v>86</v>
      </c>
      <c r="C1239" s="6">
        <v>26.306000000000001</v>
      </c>
      <c r="D1239" t="str">
        <f t="shared" si="122"/>
        <v>WA</v>
      </c>
      <c r="E1239" s="6">
        <v>2034</v>
      </c>
      <c r="F1239">
        <f t="shared" si="123"/>
        <v>26306</v>
      </c>
      <c r="G1239" t="str">
        <f t="shared" si="124"/>
        <v>ASOTIN</v>
      </c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</row>
    <row r="1240" spans="1:49" x14ac:dyDescent="0.25">
      <c r="A1240" s="6">
        <v>2034</v>
      </c>
      <c r="B1240" s="4" t="s">
        <v>87</v>
      </c>
      <c r="C1240" s="6">
        <v>257.65199999999999</v>
      </c>
      <c r="D1240" t="str">
        <f t="shared" si="122"/>
        <v>WA</v>
      </c>
      <c r="E1240" s="6">
        <v>2034</v>
      </c>
      <c r="F1240">
        <f t="shared" si="123"/>
        <v>257652</v>
      </c>
      <c r="G1240" t="str">
        <f t="shared" si="124"/>
        <v>BENTON</v>
      </c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</row>
    <row r="1241" spans="1:49" x14ac:dyDescent="0.25">
      <c r="A1241" s="6">
        <v>2034</v>
      </c>
      <c r="B1241" s="4" t="s">
        <v>88</v>
      </c>
      <c r="C1241" s="6">
        <v>90.885999999999996</v>
      </c>
      <c r="D1241" t="str">
        <f t="shared" si="122"/>
        <v>WA</v>
      </c>
      <c r="E1241" s="6">
        <v>2034</v>
      </c>
      <c r="F1241">
        <f t="shared" si="123"/>
        <v>90886</v>
      </c>
      <c r="G1241" t="str">
        <f t="shared" si="124"/>
        <v>CHELAN</v>
      </c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</row>
    <row r="1242" spans="1:49" x14ac:dyDescent="0.25">
      <c r="A1242" s="6">
        <v>2034</v>
      </c>
      <c r="B1242" s="4" t="s">
        <v>89</v>
      </c>
      <c r="C1242" s="6">
        <v>91.706999999999994</v>
      </c>
      <c r="D1242" t="str">
        <f t="shared" si="122"/>
        <v>WA</v>
      </c>
      <c r="E1242" s="6">
        <v>2034</v>
      </c>
      <c r="F1242">
        <f t="shared" si="123"/>
        <v>91707</v>
      </c>
      <c r="G1242" t="str">
        <f t="shared" si="124"/>
        <v>CLALLAM</v>
      </c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</row>
    <row r="1243" spans="1:49" x14ac:dyDescent="0.25">
      <c r="A1243" s="6">
        <v>2034</v>
      </c>
      <c r="B1243" s="4" t="s">
        <v>90</v>
      </c>
      <c r="C1243" s="6">
        <v>685.10199999999998</v>
      </c>
      <c r="D1243" t="str">
        <f t="shared" si="122"/>
        <v>WA</v>
      </c>
      <c r="E1243" s="6">
        <v>2034</v>
      </c>
      <c r="F1243">
        <f t="shared" si="123"/>
        <v>685102</v>
      </c>
      <c r="G1243" t="str">
        <f t="shared" si="124"/>
        <v>CLARK</v>
      </c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</row>
    <row r="1244" spans="1:49" x14ac:dyDescent="0.25">
      <c r="A1244" s="6">
        <v>2034</v>
      </c>
      <c r="B1244" s="4" t="s">
        <v>91</v>
      </c>
      <c r="C1244" s="6">
        <v>3.81</v>
      </c>
      <c r="D1244" t="str">
        <f t="shared" si="122"/>
        <v>WA</v>
      </c>
      <c r="E1244" s="6">
        <v>2034</v>
      </c>
      <c r="F1244">
        <f t="shared" si="123"/>
        <v>3810</v>
      </c>
      <c r="G1244" t="str">
        <f t="shared" si="124"/>
        <v>COLUMBIA</v>
      </c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</row>
    <row r="1245" spans="1:49" x14ac:dyDescent="0.25">
      <c r="A1245" s="6">
        <v>2034</v>
      </c>
      <c r="B1245" s="4" t="s">
        <v>92</v>
      </c>
      <c r="C1245" s="6">
        <v>114.25</v>
      </c>
      <c r="D1245" t="str">
        <f t="shared" si="122"/>
        <v>WA</v>
      </c>
      <c r="E1245" s="6">
        <v>2034</v>
      </c>
      <c r="F1245">
        <f t="shared" si="123"/>
        <v>114250</v>
      </c>
      <c r="G1245" t="str">
        <f t="shared" si="124"/>
        <v>COWLITZ</v>
      </c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</row>
    <row r="1246" spans="1:49" x14ac:dyDescent="0.25">
      <c r="A1246" s="6">
        <v>2034</v>
      </c>
      <c r="B1246" s="4" t="s">
        <v>93</v>
      </c>
      <c r="C1246" s="6">
        <v>50.643999999999998</v>
      </c>
      <c r="D1246" t="str">
        <f t="shared" si="122"/>
        <v>WA</v>
      </c>
      <c r="E1246" s="6">
        <v>2034</v>
      </c>
      <c r="F1246">
        <f t="shared" si="123"/>
        <v>50644</v>
      </c>
      <c r="G1246" t="str">
        <f t="shared" si="124"/>
        <v>DOUGLAS</v>
      </c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</row>
    <row r="1247" spans="1:49" x14ac:dyDescent="0.25">
      <c r="A1247" s="6">
        <v>2034</v>
      </c>
      <c r="B1247" s="4" t="s">
        <v>94</v>
      </c>
      <c r="C1247" s="6">
        <v>8.3079999999999998</v>
      </c>
      <c r="D1247" t="str">
        <f t="shared" si="122"/>
        <v>WA</v>
      </c>
      <c r="E1247" s="6">
        <v>2034</v>
      </c>
      <c r="F1247">
        <f t="shared" si="123"/>
        <v>8308</v>
      </c>
      <c r="G1247" t="str">
        <f t="shared" si="124"/>
        <v>FERRY</v>
      </c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</row>
    <row r="1248" spans="1:49" x14ac:dyDescent="0.25">
      <c r="A1248" s="6">
        <v>2034</v>
      </c>
      <c r="B1248" s="4" t="s">
        <v>95</v>
      </c>
      <c r="C1248" s="6">
        <v>115.851</v>
      </c>
      <c r="D1248" t="str">
        <f t="shared" si="122"/>
        <v>WA</v>
      </c>
      <c r="E1248" s="6">
        <v>2034</v>
      </c>
      <c r="F1248">
        <f t="shared" si="123"/>
        <v>115851</v>
      </c>
      <c r="G1248" t="str">
        <f t="shared" si="124"/>
        <v>FRANKLIN</v>
      </c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</row>
    <row r="1249" spans="1:49" x14ac:dyDescent="0.25">
      <c r="A1249" s="6">
        <v>2034</v>
      </c>
      <c r="B1249" s="4" t="s">
        <v>96</v>
      </c>
      <c r="C1249" s="6">
        <v>2.1219999999999999</v>
      </c>
      <c r="D1249" t="str">
        <f t="shared" si="122"/>
        <v>WA</v>
      </c>
      <c r="E1249" s="6">
        <v>2034</v>
      </c>
      <c r="F1249">
        <f t="shared" si="123"/>
        <v>2122</v>
      </c>
      <c r="G1249" t="str">
        <f t="shared" si="124"/>
        <v>GARFIELD</v>
      </c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</row>
    <row r="1250" spans="1:49" x14ac:dyDescent="0.25">
      <c r="A1250" s="6">
        <v>2034</v>
      </c>
      <c r="B1250" s="4" t="s">
        <v>97</v>
      </c>
      <c r="C1250" s="6">
        <v>118.8</v>
      </c>
      <c r="D1250" t="str">
        <f t="shared" si="122"/>
        <v>WA</v>
      </c>
      <c r="E1250" s="6">
        <v>2034</v>
      </c>
      <c r="F1250">
        <f t="shared" si="123"/>
        <v>118800</v>
      </c>
      <c r="G1250" t="str">
        <f t="shared" si="124"/>
        <v>GRANT</v>
      </c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</row>
    <row r="1251" spans="1:49" x14ac:dyDescent="0.25">
      <c r="A1251" s="6">
        <v>2034</v>
      </c>
      <c r="B1251" s="4" t="s">
        <v>98</v>
      </c>
      <c r="C1251" s="6">
        <v>77.91</v>
      </c>
      <c r="D1251" t="str">
        <f t="shared" si="122"/>
        <v>WA</v>
      </c>
      <c r="E1251" s="6">
        <v>2034</v>
      </c>
      <c r="F1251">
        <f t="shared" si="123"/>
        <v>77910</v>
      </c>
      <c r="G1251" t="str">
        <f t="shared" si="124"/>
        <v>GRAYS HARBOR</v>
      </c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</row>
    <row r="1252" spans="1:49" x14ac:dyDescent="0.25">
      <c r="A1252" s="6">
        <v>2034</v>
      </c>
      <c r="B1252" s="4" t="s">
        <v>99</v>
      </c>
      <c r="C1252" s="6">
        <v>94.924000000000007</v>
      </c>
      <c r="D1252" t="str">
        <f t="shared" si="122"/>
        <v>WA</v>
      </c>
      <c r="E1252" s="6">
        <v>2034</v>
      </c>
      <c r="F1252">
        <f t="shared" si="123"/>
        <v>94924</v>
      </c>
      <c r="G1252" t="str">
        <f t="shared" si="124"/>
        <v>ISLAND</v>
      </c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</row>
    <row r="1253" spans="1:49" x14ac:dyDescent="0.25">
      <c r="A1253" s="6">
        <v>2034</v>
      </c>
      <c r="B1253" s="4" t="s">
        <v>100</v>
      </c>
      <c r="C1253" s="6">
        <v>35.06</v>
      </c>
      <c r="D1253" t="str">
        <f t="shared" si="122"/>
        <v>WA</v>
      </c>
      <c r="E1253" s="6">
        <v>2034</v>
      </c>
      <c r="F1253">
        <f t="shared" si="123"/>
        <v>35060</v>
      </c>
      <c r="G1253" t="str">
        <f t="shared" si="124"/>
        <v>JEFFERSON</v>
      </c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</row>
    <row r="1254" spans="1:49" x14ac:dyDescent="0.25">
      <c r="A1254" s="6">
        <v>2034</v>
      </c>
      <c r="B1254" s="4" t="s">
        <v>101</v>
      </c>
      <c r="C1254" s="6">
        <v>2727.41</v>
      </c>
      <c r="D1254" t="str">
        <f t="shared" si="122"/>
        <v>WA</v>
      </c>
      <c r="E1254" s="6">
        <v>2034</v>
      </c>
      <c r="F1254">
        <f t="shared" si="123"/>
        <v>2727410</v>
      </c>
      <c r="G1254" t="str">
        <f t="shared" si="124"/>
        <v>KING</v>
      </c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</row>
    <row r="1255" spans="1:49" x14ac:dyDescent="0.25">
      <c r="A1255" s="6">
        <v>2034</v>
      </c>
      <c r="B1255" s="4" t="s">
        <v>102</v>
      </c>
      <c r="C1255" s="6">
        <v>325.63499999999999</v>
      </c>
      <c r="D1255" t="str">
        <f t="shared" si="122"/>
        <v>WA</v>
      </c>
      <c r="E1255" s="6">
        <v>2034</v>
      </c>
      <c r="F1255">
        <f t="shared" si="123"/>
        <v>325635</v>
      </c>
      <c r="G1255" t="str">
        <f t="shared" si="124"/>
        <v>KITSAP</v>
      </c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</row>
    <row r="1256" spans="1:49" x14ac:dyDescent="0.25">
      <c r="A1256" s="6">
        <v>2034</v>
      </c>
      <c r="B1256" s="4" t="s">
        <v>103</v>
      </c>
      <c r="C1256" s="6">
        <v>51.134</v>
      </c>
      <c r="D1256" t="str">
        <f t="shared" si="122"/>
        <v>WA</v>
      </c>
      <c r="E1256" s="6">
        <v>2034</v>
      </c>
      <c r="F1256">
        <f t="shared" si="123"/>
        <v>51134</v>
      </c>
      <c r="G1256" t="str">
        <f t="shared" si="124"/>
        <v>KITTITAS</v>
      </c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</row>
    <row r="1257" spans="1:49" x14ac:dyDescent="0.25">
      <c r="A1257" s="6">
        <v>2034</v>
      </c>
      <c r="B1257" s="4" t="s">
        <v>104</v>
      </c>
      <c r="C1257" s="6">
        <v>24.815000000000001</v>
      </c>
      <c r="D1257" t="str">
        <f t="shared" si="122"/>
        <v>WA</v>
      </c>
      <c r="E1257" s="6">
        <v>2034</v>
      </c>
      <c r="F1257">
        <f t="shared" si="123"/>
        <v>24815</v>
      </c>
      <c r="G1257" t="str">
        <f t="shared" si="124"/>
        <v>KLICKITAT</v>
      </c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</row>
    <row r="1258" spans="1:49" x14ac:dyDescent="0.25">
      <c r="A1258" s="6">
        <v>2034</v>
      </c>
      <c r="B1258" s="4" t="s">
        <v>105</v>
      </c>
      <c r="C1258" s="6">
        <v>88.036000000000001</v>
      </c>
      <c r="D1258" t="str">
        <f t="shared" si="122"/>
        <v>WA</v>
      </c>
      <c r="E1258" s="6">
        <v>2034</v>
      </c>
      <c r="F1258">
        <f t="shared" si="123"/>
        <v>88036</v>
      </c>
      <c r="G1258" t="str">
        <f t="shared" si="124"/>
        <v>LEWIS</v>
      </c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</row>
    <row r="1259" spans="1:49" x14ac:dyDescent="0.25">
      <c r="A1259" s="6">
        <v>2034</v>
      </c>
      <c r="B1259" s="4" t="s">
        <v>106</v>
      </c>
      <c r="C1259" s="6">
        <v>10.739000000000001</v>
      </c>
      <c r="D1259" t="str">
        <f t="shared" si="122"/>
        <v>WA</v>
      </c>
      <c r="E1259" s="6">
        <v>2034</v>
      </c>
      <c r="F1259">
        <f t="shared" si="123"/>
        <v>10739</v>
      </c>
      <c r="G1259" t="str">
        <f t="shared" si="124"/>
        <v>LINCOLN</v>
      </c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</row>
    <row r="1260" spans="1:49" x14ac:dyDescent="0.25">
      <c r="A1260" s="6">
        <v>2034</v>
      </c>
      <c r="B1260" s="4" t="s">
        <v>107</v>
      </c>
      <c r="C1260" s="6">
        <v>73.037999999999997</v>
      </c>
      <c r="D1260" t="str">
        <f t="shared" si="122"/>
        <v>WA</v>
      </c>
      <c r="E1260" s="6">
        <v>2034</v>
      </c>
      <c r="F1260">
        <f t="shared" si="123"/>
        <v>73038</v>
      </c>
      <c r="G1260" t="str">
        <f t="shared" si="124"/>
        <v>MASON</v>
      </c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</row>
    <row r="1261" spans="1:49" x14ac:dyDescent="0.25">
      <c r="A1261" s="6">
        <v>2034</v>
      </c>
      <c r="B1261" s="4" t="s">
        <v>108</v>
      </c>
      <c r="C1261" s="6">
        <v>45.697000000000003</v>
      </c>
      <c r="D1261" t="str">
        <f t="shared" si="122"/>
        <v>WA</v>
      </c>
      <c r="E1261" s="6">
        <v>2034</v>
      </c>
      <c r="F1261">
        <f t="shared" si="123"/>
        <v>45697</v>
      </c>
      <c r="G1261" t="str">
        <f t="shared" si="124"/>
        <v>OKANOGAN</v>
      </c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</row>
    <row r="1262" spans="1:49" x14ac:dyDescent="0.25">
      <c r="A1262" s="6">
        <v>2034</v>
      </c>
      <c r="B1262" s="4" t="s">
        <v>109</v>
      </c>
      <c r="C1262" s="6">
        <v>23.382000000000001</v>
      </c>
      <c r="D1262" t="str">
        <f t="shared" si="122"/>
        <v>WA</v>
      </c>
      <c r="E1262" s="6">
        <v>2034</v>
      </c>
      <c r="F1262">
        <f t="shared" si="123"/>
        <v>23382</v>
      </c>
      <c r="G1262" t="str">
        <f t="shared" si="124"/>
        <v>PACIFIC</v>
      </c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</row>
    <row r="1263" spans="1:49" x14ac:dyDescent="0.25">
      <c r="A1263" s="6">
        <v>2034</v>
      </c>
      <c r="B1263" s="4" t="s">
        <v>110</v>
      </c>
      <c r="C1263" s="6">
        <v>15.205</v>
      </c>
      <c r="D1263" t="str">
        <f t="shared" si="122"/>
        <v>WA</v>
      </c>
      <c r="E1263" s="6">
        <v>2034</v>
      </c>
      <c r="F1263">
        <f t="shared" si="123"/>
        <v>15205</v>
      </c>
      <c r="G1263" t="str">
        <f t="shared" si="124"/>
        <v>PEND OREILLE</v>
      </c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</row>
    <row r="1264" spans="1:49" x14ac:dyDescent="0.25">
      <c r="A1264" s="6">
        <v>2034</v>
      </c>
      <c r="B1264" s="4" t="s">
        <v>111</v>
      </c>
      <c r="C1264" s="6">
        <v>1067.9670000000001</v>
      </c>
      <c r="D1264" t="str">
        <f t="shared" si="122"/>
        <v>WA</v>
      </c>
      <c r="E1264" s="6">
        <v>2034</v>
      </c>
      <c r="F1264">
        <f t="shared" si="123"/>
        <v>1067967</v>
      </c>
      <c r="G1264" t="str">
        <f t="shared" si="124"/>
        <v>PIERCE</v>
      </c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</row>
    <row r="1265" spans="1:49" x14ac:dyDescent="0.25">
      <c r="A1265" s="6">
        <v>2034</v>
      </c>
      <c r="B1265" s="4" t="s">
        <v>112</v>
      </c>
      <c r="C1265" s="6">
        <v>21.062999999999999</v>
      </c>
      <c r="D1265" t="str">
        <f t="shared" si="122"/>
        <v>WA</v>
      </c>
      <c r="E1265" s="6">
        <v>2034</v>
      </c>
      <c r="F1265">
        <f t="shared" si="123"/>
        <v>21063</v>
      </c>
      <c r="G1265" t="str">
        <f t="shared" si="124"/>
        <v>SAN JUAN</v>
      </c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</row>
    <row r="1266" spans="1:49" x14ac:dyDescent="0.25">
      <c r="A1266" s="6">
        <v>2034</v>
      </c>
      <c r="B1266" s="4" t="s">
        <v>113</v>
      </c>
      <c r="C1266" s="6">
        <v>153.86199999999999</v>
      </c>
      <c r="D1266" t="str">
        <f t="shared" si="122"/>
        <v>WA</v>
      </c>
      <c r="E1266" s="6">
        <v>2034</v>
      </c>
      <c r="F1266">
        <f t="shared" si="123"/>
        <v>153862</v>
      </c>
      <c r="G1266" t="str">
        <f t="shared" si="124"/>
        <v>SKAGIT</v>
      </c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</row>
    <row r="1267" spans="1:49" x14ac:dyDescent="0.25">
      <c r="A1267" s="6">
        <v>2034</v>
      </c>
      <c r="B1267" s="4" t="s">
        <v>114</v>
      </c>
      <c r="C1267" s="6">
        <v>12.987</v>
      </c>
      <c r="D1267" t="str">
        <f t="shared" si="122"/>
        <v>WA</v>
      </c>
      <c r="E1267" s="6">
        <v>2034</v>
      </c>
      <c r="F1267">
        <f t="shared" si="123"/>
        <v>12987</v>
      </c>
      <c r="G1267" t="str">
        <f t="shared" si="124"/>
        <v>SKAMANIA</v>
      </c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</row>
    <row r="1268" spans="1:49" x14ac:dyDescent="0.25">
      <c r="A1268" s="6">
        <v>2034</v>
      </c>
      <c r="B1268" s="4" t="s">
        <v>115</v>
      </c>
      <c r="C1268" s="6">
        <v>981.49300000000005</v>
      </c>
      <c r="D1268" t="str">
        <f t="shared" si="122"/>
        <v>WA</v>
      </c>
      <c r="E1268" s="6">
        <v>2034</v>
      </c>
      <c r="F1268">
        <f t="shared" si="123"/>
        <v>981493</v>
      </c>
      <c r="G1268" t="str">
        <f t="shared" si="124"/>
        <v>SNOHOMISH</v>
      </c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</row>
    <row r="1269" spans="1:49" x14ac:dyDescent="0.25">
      <c r="A1269" s="6">
        <v>2034</v>
      </c>
      <c r="B1269" s="4" t="s">
        <v>116</v>
      </c>
      <c r="C1269" s="6">
        <v>570.72799999999995</v>
      </c>
      <c r="D1269" t="str">
        <f t="shared" si="122"/>
        <v>WA</v>
      </c>
      <c r="E1269" s="6">
        <v>2034</v>
      </c>
      <c r="F1269">
        <f t="shared" si="123"/>
        <v>570728</v>
      </c>
      <c r="G1269" t="str">
        <f t="shared" si="124"/>
        <v>SPOKANE</v>
      </c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</row>
    <row r="1270" spans="1:49" x14ac:dyDescent="0.25">
      <c r="A1270" s="6">
        <v>2034</v>
      </c>
      <c r="B1270" s="4" t="s">
        <v>117</v>
      </c>
      <c r="C1270" s="6">
        <v>50.344000000000001</v>
      </c>
      <c r="D1270" t="str">
        <f t="shared" si="122"/>
        <v>WA</v>
      </c>
      <c r="E1270" s="6">
        <v>2034</v>
      </c>
      <c r="F1270">
        <f t="shared" si="123"/>
        <v>50344</v>
      </c>
      <c r="G1270" t="str">
        <f t="shared" si="124"/>
        <v>STEVENS</v>
      </c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</row>
    <row r="1271" spans="1:49" x14ac:dyDescent="0.25">
      <c r="A1271" s="6">
        <v>2034</v>
      </c>
      <c r="B1271" s="4" t="s">
        <v>118</v>
      </c>
      <c r="C1271" s="6">
        <v>349.36500000000001</v>
      </c>
      <c r="D1271" t="str">
        <f t="shared" si="122"/>
        <v>WA</v>
      </c>
      <c r="E1271" s="6">
        <v>2034</v>
      </c>
      <c r="F1271">
        <f t="shared" si="123"/>
        <v>349365</v>
      </c>
      <c r="G1271" t="str">
        <f t="shared" si="124"/>
        <v>THURSTON</v>
      </c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</row>
    <row r="1272" spans="1:49" x14ac:dyDescent="0.25">
      <c r="A1272" s="6">
        <v>2034</v>
      </c>
      <c r="B1272" s="4" t="s">
        <v>119</v>
      </c>
      <c r="C1272" s="6">
        <v>4.3170000000000002</v>
      </c>
      <c r="D1272" t="str">
        <f t="shared" si="122"/>
        <v>WA</v>
      </c>
      <c r="E1272" s="6">
        <v>2034</v>
      </c>
      <c r="F1272">
        <f t="shared" si="123"/>
        <v>4317</v>
      </c>
      <c r="G1272" t="str">
        <f t="shared" si="124"/>
        <v>WAHKIAKUM</v>
      </c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</row>
    <row r="1273" spans="1:49" x14ac:dyDescent="0.25">
      <c r="A1273" s="6">
        <v>2034</v>
      </c>
      <c r="B1273" s="4" t="s">
        <v>120</v>
      </c>
      <c r="C1273" s="6">
        <v>70.195999999999998</v>
      </c>
      <c r="D1273" t="str">
        <f t="shared" si="122"/>
        <v>WA</v>
      </c>
      <c r="E1273" s="6">
        <v>2034</v>
      </c>
      <c r="F1273">
        <f t="shared" si="123"/>
        <v>70196</v>
      </c>
      <c r="G1273" t="str">
        <f t="shared" si="124"/>
        <v>WALLA WALLA</v>
      </c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</row>
    <row r="1274" spans="1:49" x14ac:dyDescent="0.25">
      <c r="A1274" s="6">
        <v>2034</v>
      </c>
      <c r="B1274" s="4" t="s">
        <v>121</v>
      </c>
      <c r="C1274" s="6">
        <v>272.58999999999997</v>
      </c>
      <c r="D1274" t="str">
        <f t="shared" si="122"/>
        <v>WA</v>
      </c>
      <c r="E1274" s="6">
        <v>2034</v>
      </c>
      <c r="F1274">
        <f t="shared" si="123"/>
        <v>272590</v>
      </c>
      <c r="G1274" t="str">
        <f t="shared" si="124"/>
        <v>WHATCOM</v>
      </c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</row>
    <row r="1275" spans="1:49" x14ac:dyDescent="0.25">
      <c r="A1275" s="6">
        <v>2034</v>
      </c>
      <c r="B1275" s="4" t="s">
        <v>122</v>
      </c>
      <c r="C1275" s="6">
        <v>52.427999999999997</v>
      </c>
      <c r="D1275" t="str">
        <f t="shared" si="122"/>
        <v>WA</v>
      </c>
      <c r="E1275" s="6">
        <v>2034</v>
      </c>
      <c r="F1275">
        <f t="shared" si="123"/>
        <v>52428</v>
      </c>
      <c r="G1275" t="str">
        <f t="shared" si="124"/>
        <v>WHITMAN</v>
      </c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</row>
    <row r="1276" spans="1:49" x14ac:dyDescent="0.25">
      <c r="A1276" s="6">
        <v>2034</v>
      </c>
      <c r="B1276" s="4" t="s">
        <v>123</v>
      </c>
      <c r="C1276" s="6">
        <v>275.49</v>
      </c>
      <c r="D1276" t="str">
        <f t="shared" si="122"/>
        <v>WA</v>
      </c>
      <c r="E1276" s="6">
        <v>2034</v>
      </c>
      <c r="F1276">
        <f t="shared" si="123"/>
        <v>275490</v>
      </c>
      <c r="G1276" t="str">
        <f t="shared" si="124"/>
        <v>YAKIMA</v>
      </c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</row>
    <row r="1277" spans="1:49" x14ac:dyDescent="0.25">
      <c r="A1277" s="6">
        <v>2035</v>
      </c>
      <c r="B1277" s="4" t="s">
        <v>49</v>
      </c>
      <c r="C1277" s="6">
        <v>16.733000000000001</v>
      </c>
      <c r="D1277" t="str">
        <f t="shared" si="122"/>
        <v>OR</v>
      </c>
      <c r="E1277" s="6">
        <v>2035</v>
      </c>
      <c r="F1277">
        <f t="shared" si="123"/>
        <v>16733</v>
      </c>
      <c r="G1277" t="str">
        <f t="shared" si="124"/>
        <v>BAKER</v>
      </c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</row>
    <row r="1278" spans="1:49" x14ac:dyDescent="0.25">
      <c r="A1278" s="6">
        <v>2035</v>
      </c>
      <c r="B1278" s="4" t="s">
        <v>50</v>
      </c>
      <c r="C1278" s="6">
        <v>109.361</v>
      </c>
      <c r="D1278" t="str">
        <f t="shared" si="122"/>
        <v>OR</v>
      </c>
      <c r="E1278" s="6">
        <v>2035</v>
      </c>
      <c r="F1278">
        <f t="shared" si="123"/>
        <v>109361</v>
      </c>
      <c r="G1278" t="str">
        <f t="shared" si="124"/>
        <v>BENTON</v>
      </c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</row>
    <row r="1279" spans="1:49" x14ac:dyDescent="0.25">
      <c r="A1279" s="6">
        <v>2035</v>
      </c>
      <c r="B1279" s="4" t="s">
        <v>51</v>
      </c>
      <c r="C1279" s="6">
        <v>496.71300000000002</v>
      </c>
      <c r="D1279" t="str">
        <f t="shared" si="122"/>
        <v>OR</v>
      </c>
      <c r="E1279" s="6">
        <v>2035</v>
      </c>
      <c r="F1279">
        <f t="shared" si="123"/>
        <v>496713</v>
      </c>
      <c r="G1279" t="str">
        <f t="shared" si="124"/>
        <v>CLACKAMAS</v>
      </c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</row>
    <row r="1280" spans="1:49" x14ac:dyDescent="0.25">
      <c r="A1280" s="6">
        <v>2035</v>
      </c>
      <c r="B1280" s="4" t="s">
        <v>52</v>
      </c>
      <c r="C1280" s="6">
        <v>41.603000000000002</v>
      </c>
      <c r="D1280" t="str">
        <f t="shared" si="122"/>
        <v>OR</v>
      </c>
      <c r="E1280" s="6">
        <v>2035</v>
      </c>
      <c r="F1280">
        <f t="shared" si="123"/>
        <v>41603</v>
      </c>
      <c r="G1280" t="str">
        <f t="shared" si="124"/>
        <v>CLATSOP</v>
      </c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</row>
    <row r="1281" spans="1:49" x14ac:dyDescent="0.25">
      <c r="A1281" s="6">
        <v>2035</v>
      </c>
      <c r="B1281" s="4" t="s">
        <v>53</v>
      </c>
      <c r="C1281" s="6">
        <v>59.68</v>
      </c>
      <c r="D1281" t="str">
        <f t="shared" si="122"/>
        <v>OR</v>
      </c>
      <c r="E1281" s="6">
        <v>2035</v>
      </c>
      <c r="F1281">
        <f t="shared" si="123"/>
        <v>59680</v>
      </c>
      <c r="G1281" t="str">
        <f t="shared" si="124"/>
        <v>COLUMBIA</v>
      </c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</row>
    <row r="1282" spans="1:49" x14ac:dyDescent="0.25">
      <c r="A1282" s="6">
        <v>2035</v>
      </c>
      <c r="B1282" s="4" t="s">
        <v>54</v>
      </c>
      <c r="C1282" s="6">
        <v>66.376000000000005</v>
      </c>
      <c r="D1282" t="str">
        <f t="shared" ref="D1282:D1345" si="125">RIGHT(B1282,2)</f>
        <v>OR</v>
      </c>
      <c r="E1282" s="6">
        <v>2035</v>
      </c>
      <c r="F1282">
        <f t="shared" si="123"/>
        <v>66376</v>
      </c>
      <c r="G1282" t="str">
        <f t="shared" si="124"/>
        <v>COOS</v>
      </c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</row>
    <row r="1283" spans="1:49" x14ac:dyDescent="0.25">
      <c r="A1283" s="6">
        <v>2035</v>
      </c>
      <c r="B1283" s="4" t="s">
        <v>55</v>
      </c>
      <c r="C1283" s="6">
        <v>24.576000000000001</v>
      </c>
      <c r="D1283" t="str">
        <f t="shared" si="125"/>
        <v>OR</v>
      </c>
      <c r="E1283" s="6">
        <v>2035</v>
      </c>
      <c r="F1283">
        <f t="shared" ref="F1283:F1346" si="126">C1283*1000</f>
        <v>24576</v>
      </c>
      <c r="G1283" t="str">
        <f t="shared" ref="G1283:G1346" si="127">LEFT(B1283,LEN(B1283)-4)</f>
        <v>CROOK</v>
      </c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</row>
    <row r="1284" spans="1:49" x14ac:dyDescent="0.25">
      <c r="A1284" s="6">
        <v>2035</v>
      </c>
      <c r="B1284" s="4" t="s">
        <v>56</v>
      </c>
      <c r="C1284" s="6">
        <v>24.640999999999998</v>
      </c>
      <c r="D1284" t="str">
        <f t="shared" si="125"/>
        <v>OR</v>
      </c>
      <c r="E1284" s="6">
        <v>2035</v>
      </c>
      <c r="F1284">
        <f t="shared" si="126"/>
        <v>24641</v>
      </c>
      <c r="G1284" t="str">
        <f t="shared" si="127"/>
        <v>CURRY</v>
      </c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</row>
    <row r="1285" spans="1:49" x14ac:dyDescent="0.25">
      <c r="A1285" s="6">
        <v>2035</v>
      </c>
      <c r="B1285" s="4" t="s">
        <v>57</v>
      </c>
      <c r="C1285" s="6">
        <v>266.08100000000002</v>
      </c>
      <c r="D1285" t="str">
        <f t="shared" si="125"/>
        <v>OR</v>
      </c>
      <c r="E1285" s="6">
        <v>2035</v>
      </c>
      <c r="F1285">
        <f t="shared" si="126"/>
        <v>266081</v>
      </c>
      <c r="G1285" t="str">
        <f t="shared" si="127"/>
        <v>DESCHUTES</v>
      </c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</row>
    <row r="1286" spans="1:49" x14ac:dyDescent="0.25">
      <c r="A1286" s="6">
        <v>2035</v>
      </c>
      <c r="B1286" s="4" t="s">
        <v>58</v>
      </c>
      <c r="C1286" s="6">
        <v>117.712</v>
      </c>
      <c r="D1286" t="str">
        <f t="shared" si="125"/>
        <v>OR</v>
      </c>
      <c r="E1286" s="6">
        <v>2035</v>
      </c>
      <c r="F1286">
        <f t="shared" si="126"/>
        <v>117712</v>
      </c>
      <c r="G1286" t="str">
        <f t="shared" si="127"/>
        <v>DOUGLAS</v>
      </c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</row>
    <row r="1287" spans="1:49" x14ac:dyDescent="0.25">
      <c r="A1287" s="6">
        <v>2035</v>
      </c>
      <c r="B1287" s="4" t="s">
        <v>59</v>
      </c>
      <c r="C1287" s="6">
        <v>1.96</v>
      </c>
      <c r="D1287" t="str">
        <f t="shared" si="125"/>
        <v>OR</v>
      </c>
      <c r="E1287" s="6">
        <v>2035</v>
      </c>
      <c r="F1287">
        <f t="shared" si="126"/>
        <v>1960</v>
      </c>
      <c r="G1287" t="str">
        <f t="shared" si="127"/>
        <v>GILLIAM</v>
      </c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</row>
    <row r="1288" spans="1:49" x14ac:dyDescent="0.25">
      <c r="A1288" s="6">
        <v>2035</v>
      </c>
      <c r="B1288" s="4" t="s">
        <v>60</v>
      </c>
      <c r="C1288" s="6">
        <v>7.3710000000000004</v>
      </c>
      <c r="D1288" t="str">
        <f t="shared" si="125"/>
        <v>OR</v>
      </c>
      <c r="E1288" s="6">
        <v>2035</v>
      </c>
      <c r="F1288">
        <f t="shared" si="126"/>
        <v>7371</v>
      </c>
      <c r="G1288" t="str">
        <f t="shared" si="127"/>
        <v>GRANT</v>
      </c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</row>
    <row r="1289" spans="1:49" x14ac:dyDescent="0.25">
      <c r="A1289" s="6">
        <v>2035</v>
      </c>
      <c r="B1289" s="4" t="s">
        <v>61</v>
      </c>
      <c r="C1289" s="6">
        <v>7.4530000000000003</v>
      </c>
      <c r="D1289" t="str">
        <f t="shared" si="125"/>
        <v>OR</v>
      </c>
      <c r="E1289" s="6">
        <v>2035</v>
      </c>
      <c r="F1289">
        <f t="shared" si="126"/>
        <v>7453</v>
      </c>
      <c r="G1289" t="str">
        <f t="shared" si="127"/>
        <v>HARNEY</v>
      </c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</row>
    <row r="1290" spans="1:49" x14ac:dyDescent="0.25">
      <c r="A1290" s="6">
        <v>2035</v>
      </c>
      <c r="B1290" s="4" t="s">
        <v>62</v>
      </c>
      <c r="C1290" s="6">
        <v>27.94</v>
      </c>
      <c r="D1290" t="str">
        <f t="shared" si="125"/>
        <v>OR</v>
      </c>
      <c r="E1290" s="6">
        <v>2035</v>
      </c>
      <c r="F1290">
        <f t="shared" si="126"/>
        <v>27940</v>
      </c>
      <c r="G1290" t="str">
        <f t="shared" si="127"/>
        <v>HOOD RIVER</v>
      </c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</row>
    <row r="1291" spans="1:49" x14ac:dyDescent="0.25">
      <c r="A1291" s="6">
        <v>2035</v>
      </c>
      <c r="B1291" s="4" t="s">
        <v>63</v>
      </c>
      <c r="C1291" s="6">
        <v>255.49299999999999</v>
      </c>
      <c r="D1291" t="str">
        <f t="shared" si="125"/>
        <v>OR</v>
      </c>
      <c r="E1291" s="6">
        <v>2035</v>
      </c>
      <c r="F1291">
        <f t="shared" si="126"/>
        <v>255493</v>
      </c>
      <c r="G1291" t="str">
        <f t="shared" si="127"/>
        <v>JACKSON</v>
      </c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</row>
    <row r="1292" spans="1:49" x14ac:dyDescent="0.25">
      <c r="A1292" s="6">
        <v>2035</v>
      </c>
      <c r="B1292" s="4" t="s">
        <v>64</v>
      </c>
      <c r="C1292" s="6">
        <v>27.367999999999999</v>
      </c>
      <c r="D1292" t="str">
        <f t="shared" si="125"/>
        <v>OR</v>
      </c>
      <c r="E1292" s="6">
        <v>2035</v>
      </c>
      <c r="F1292">
        <f t="shared" si="126"/>
        <v>27368</v>
      </c>
      <c r="G1292" t="str">
        <f t="shared" si="127"/>
        <v>JEFFERSON</v>
      </c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</row>
    <row r="1293" spans="1:49" x14ac:dyDescent="0.25">
      <c r="A1293" s="6">
        <v>2035</v>
      </c>
      <c r="B1293" s="4" t="s">
        <v>65</v>
      </c>
      <c r="C1293" s="6">
        <v>98.56</v>
      </c>
      <c r="D1293" t="str">
        <f t="shared" si="125"/>
        <v>OR</v>
      </c>
      <c r="E1293" s="6">
        <v>2035</v>
      </c>
      <c r="F1293">
        <f t="shared" si="126"/>
        <v>98560</v>
      </c>
      <c r="G1293" t="str">
        <f t="shared" si="127"/>
        <v>JOSEPHINE</v>
      </c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</row>
    <row r="1294" spans="1:49" x14ac:dyDescent="0.25">
      <c r="A1294" s="6">
        <v>2035</v>
      </c>
      <c r="B1294" s="4" t="s">
        <v>66</v>
      </c>
      <c r="C1294" s="6">
        <v>70.001000000000005</v>
      </c>
      <c r="D1294" t="str">
        <f t="shared" si="125"/>
        <v>OR</v>
      </c>
      <c r="E1294" s="6">
        <v>2035</v>
      </c>
      <c r="F1294">
        <f t="shared" si="126"/>
        <v>70001</v>
      </c>
      <c r="G1294" t="str">
        <f t="shared" si="127"/>
        <v>KLAMATH</v>
      </c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</row>
    <row r="1295" spans="1:49" x14ac:dyDescent="0.25">
      <c r="A1295" s="6">
        <v>2035</v>
      </c>
      <c r="B1295" s="4" t="s">
        <v>67</v>
      </c>
      <c r="C1295" s="6">
        <v>8.6920000000000002</v>
      </c>
      <c r="D1295" t="str">
        <f t="shared" si="125"/>
        <v>OR</v>
      </c>
      <c r="E1295" s="6">
        <v>2035</v>
      </c>
      <c r="F1295">
        <f t="shared" si="126"/>
        <v>8692</v>
      </c>
      <c r="G1295" t="str">
        <f t="shared" si="127"/>
        <v>LAKE</v>
      </c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</row>
    <row r="1296" spans="1:49" x14ac:dyDescent="0.25">
      <c r="A1296" s="6">
        <v>2035</v>
      </c>
      <c r="B1296" s="4" t="s">
        <v>68</v>
      </c>
      <c r="C1296" s="6">
        <v>418.303</v>
      </c>
      <c r="D1296" t="str">
        <f t="shared" si="125"/>
        <v>OR</v>
      </c>
      <c r="E1296" s="6">
        <v>2035</v>
      </c>
      <c r="F1296">
        <f t="shared" si="126"/>
        <v>418303</v>
      </c>
      <c r="G1296" t="str">
        <f t="shared" si="127"/>
        <v>LANE</v>
      </c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</row>
    <row r="1297" spans="1:49" x14ac:dyDescent="0.25">
      <c r="A1297" s="6">
        <v>2035</v>
      </c>
      <c r="B1297" s="4" t="s">
        <v>69</v>
      </c>
      <c r="C1297" s="6">
        <v>56.768000000000001</v>
      </c>
      <c r="D1297" t="str">
        <f t="shared" si="125"/>
        <v>OR</v>
      </c>
      <c r="E1297" s="6">
        <v>2035</v>
      </c>
      <c r="F1297">
        <f t="shared" si="126"/>
        <v>56768</v>
      </c>
      <c r="G1297" t="str">
        <f t="shared" si="127"/>
        <v>LINCOLN</v>
      </c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</row>
    <row r="1298" spans="1:49" x14ac:dyDescent="0.25">
      <c r="A1298" s="6">
        <v>2035</v>
      </c>
      <c r="B1298" s="4" t="s">
        <v>70</v>
      </c>
      <c r="C1298" s="6">
        <v>137.35</v>
      </c>
      <c r="D1298" t="str">
        <f t="shared" si="125"/>
        <v>OR</v>
      </c>
      <c r="E1298" s="6">
        <v>2035</v>
      </c>
      <c r="F1298">
        <f t="shared" si="126"/>
        <v>137350</v>
      </c>
      <c r="G1298" t="str">
        <f t="shared" si="127"/>
        <v>LINN</v>
      </c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</row>
    <row r="1299" spans="1:49" x14ac:dyDescent="0.25">
      <c r="A1299" s="6">
        <v>2035</v>
      </c>
      <c r="B1299" s="4" t="s">
        <v>71</v>
      </c>
      <c r="C1299" s="6">
        <v>31.116</v>
      </c>
      <c r="D1299" t="str">
        <f t="shared" si="125"/>
        <v>OR</v>
      </c>
      <c r="E1299" s="6">
        <v>2035</v>
      </c>
      <c r="F1299">
        <f t="shared" si="126"/>
        <v>31116</v>
      </c>
      <c r="G1299" t="str">
        <f t="shared" si="127"/>
        <v>MALHEUR</v>
      </c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</row>
    <row r="1300" spans="1:49" x14ac:dyDescent="0.25">
      <c r="A1300" s="6">
        <v>2035</v>
      </c>
      <c r="B1300" s="4" t="s">
        <v>72</v>
      </c>
      <c r="C1300" s="6">
        <v>385.93400000000003</v>
      </c>
      <c r="D1300" t="str">
        <f t="shared" si="125"/>
        <v>OR</v>
      </c>
      <c r="E1300" s="6">
        <v>2035</v>
      </c>
      <c r="F1300">
        <f t="shared" si="126"/>
        <v>385934</v>
      </c>
      <c r="G1300" t="str">
        <f t="shared" si="127"/>
        <v>MARION</v>
      </c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</row>
    <row r="1301" spans="1:49" x14ac:dyDescent="0.25">
      <c r="A1301" s="6">
        <v>2035</v>
      </c>
      <c r="B1301" s="4" t="s">
        <v>73</v>
      </c>
      <c r="C1301" s="6">
        <v>12.691000000000001</v>
      </c>
      <c r="D1301" t="str">
        <f t="shared" si="125"/>
        <v>OR</v>
      </c>
      <c r="E1301" s="6">
        <v>2035</v>
      </c>
      <c r="F1301">
        <f t="shared" si="126"/>
        <v>12691</v>
      </c>
      <c r="G1301" t="str">
        <f t="shared" si="127"/>
        <v>MORROW</v>
      </c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</row>
    <row r="1302" spans="1:49" x14ac:dyDescent="0.25">
      <c r="A1302" s="6">
        <v>2035</v>
      </c>
      <c r="B1302" s="4" t="s">
        <v>74</v>
      </c>
      <c r="C1302" s="6">
        <v>867.26599999999996</v>
      </c>
      <c r="D1302" t="str">
        <f t="shared" si="125"/>
        <v>OR</v>
      </c>
      <c r="E1302" s="6">
        <v>2035</v>
      </c>
      <c r="F1302">
        <f t="shared" si="126"/>
        <v>867266</v>
      </c>
      <c r="G1302" t="str">
        <f t="shared" si="127"/>
        <v>MULTNOMAH</v>
      </c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</row>
    <row r="1303" spans="1:49" x14ac:dyDescent="0.25">
      <c r="A1303" s="6">
        <v>2035</v>
      </c>
      <c r="B1303" s="4" t="s">
        <v>75</v>
      </c>
      <c r="C1303" s="6">
        <v>99.801000000000002</v>
      </c>
      <c r="D1303" t="str">
        <f t="shared" si="125"/>
        <v>OR</v>
      </c>
      <c r="E1303" s="6">
        <v>2035</v>
      </c>
      <c r="F1303">
        <f t="shared" si="126"/>
        <v>99801</v>
      </c>
      <c r="G1303" t="str">
        <f t="shared" si="127"/>
        <v>POLK</v>
      </c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</row>
    <row r="1304" spans="1:49" x14ac:dyDescent="0.25">
      <c r="A1304" s="6">
        <v>2035</v>
      </c>
      <c r="B1304" s="4" t="s">
        <v>76</v>
      </c>
      <c r="C1304" s="6">
        <v>1.532</v>
      </c>
      <c r="D1304" t="str">
        <f t="shared" si="125"/>
        <v>OR</v>
      </c>
      <c r="E1304" s="6">
        <v>2035</v>
      </c>
      <c r="F1304">
        <f t="shared" si="126"/>
        <v>1532</v>
      </c>
      <c r="G1304" t="str">
        <f t="shared" si="127"/>
        <v>SHERMAN</v>
      </c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</row>
    <row r="1305" spans="1:49" x14ac:dyDescent="0.25">
      <c r="A1305" s="6">
        <v>2035</v>
      </c>
      <c r="B1305" s="4" t="s">
        <v>77</v>
      </c>
      <c r="C1305" s="6">
        <v>27.989000000000001</v>
      </c>
      <c r="D1305" t="str">
        <f t="shared" si="125"/>
        <v>OR</v>
      </c>
      <c r="E1305" s="6">
        <v>2035</v>
      </c>
      <c r="F1305">
        <f t="shared" si="126"/>
        <v>27989</v>
      </c>
      <c r="G1305" t="str">
        <f t="shared" si="127"/>
        <v>TILLAMOOK</v>
      </c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</row>
    <row r="1306" spans="1:49" x14ac:dyDescent="0.25">
      <c r="A1306" s="6">
        <v>2035</v>
      </c>
      <c r="B1306" s="4" t="s">
        <v>78</v>
      </c>
      <c r="C1306" s="6">
        <v>86.153000000000006</v>
      </c>
      <c r="D1306" t="str">
        <f t="shared" si="125"/>
        <v>OR</v>
      </c>
      <c r="E1306" s="6">
        <v>2035</v>
      </c>
      <c r="F1306">
        <f t="shared" si="126"/>
        <v>86153</v>
      </c>
      <c r="G1306" t="str">
        <f t="shared" si="127"/>
        <v>UMATILLA</v>
      </c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</row>
    <row r="1307" spans="1:49" x14ac:dyDescent="0.25">
      <c r="A1307" s="6">
        <v>2035</v>
      </c>
      <c r="B1307" s="4" t="s">
        <v>79</v>
      </c>
      <c r="C1307" s="6">
        <v>27.189</v>
      </c>
      <c r="D1307" t="str">
        <f t="shared" si="125"/>
        <v>OR</v>
      </c>
      <c r="E1307" s="6">
        <v>2035</v>
      </c>
      <c r="F1307">
        <f t="shared" si="126"/>
        <v>27189</v>
      </c>
      <c r="G1307" t="str">
        <f t="shared" si="127"/>
        <v>UNION</v>
      </c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</row>
    <row r="1308" spans="1:49" x14ac:dyDescent="0.25">
      <c r="A1308" s="6">
        <v>2035</v>
      </c>
      <c r="B1308" s="4" t="s">
        <v>80</v>
      </c>
      <c r="C1308" s="6">
        <v>7.2240000000000002</v>
      </c>
      <c r="D1308" t="str">
        <f t="shared" si="125"/>
        <v>OR</v>
      </c>
      <c r="E1308" s="6">
        <v>2035</v>
      </c>
      <c r="F1308">
        <f t="shared" si="126"/>
        <v>7224</v>
      </c>
      <c r="G1308" t="str">
        <f t="shared" si="127"/>
        <v>WALLOWA</v>
      </c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</row>
    <row r="1309" spans="1:49" x14ac:dyDescent="0.25">
      <c r="A1309" s="6">
        <v>2035</v>
      </c>
      <c r="B1309" s="4" t="s">
        <v>81</v>
      </c>
      <c r="C1309" s="6">
        <v>28.413</v>
      </c>
      <c r="D1309" t="str">
        <f t="shared" si="125"/>
        <v>OR</v>
      </c>
      <c r="E1309" s="6">
        <v>2035</v>
      </c>
      <c r="F1309">
        <f t="shared" si="126"/>
        <v>28413</v>
      </c>
      <c r="G1309" t="str">
        <f t="shared" si="127"/>
        <v>WASCO</v>
      </c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</row>
    <row r="1310" spans="1:49" x14ac:dyDescent="0.25">
      <c r="A1310" s="6">
        <v>2035</v>
      </c>
      <c r="B1310" s="4" t="s">
        <v>82</v>
      </c>
      <c r="C1310" s="6">
        <v>810.55600000000004</v>
      </c>
      <c r="D1310" t="str">
        <f t="shared" si="125"/>
        <v>OR</v>
      </c>
      <c r="E1310" s="6">
        <v>2035</v>
      </c>
      <c r="F1310">
        <f t="shared" si="126"/>
        <v>810556</v>
      </c>
      <c r="G1310" t="str">
        <f t="shared" si="127"/>
        <v>WASHINGTON</v>
      </c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</row>
    <row r="1311" spans="1:49" x14ac:dyDescent="0.25">
      <c r="A1311" s="6">
        <v>2035</v>
      </c>
      <c r="B1311" s="4" t="s">
        <v>83</v>
      </c>
      <c r="C1311" s="6">
        <v>1.2929999999999999</v>
      </c>
      <c r="D1311" t="str">
        <f t="shared" si="125"/>
        <v>OR</v>
      </c>
      <c r="E1311" s="6">
        <v>2035</v>
      </c>
      <c r="F1311">
        <f t="shared" si="126"/>
        <v>1293</v>
      </c>
      <c r="G1311" t="str">
        <f t="shared" si="127"/>
        <v>WHEELER</v>
      </c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</row>
    <row r="1312" spans="1:49" x14ac:dyDescent="0.25">
      <c r="A1312" s="6">
        <v>2035</v>
      </c>
      <c r="B1312" s="4" t="s">
        <v>84</v>
      </c>
      <c r="C1312" s="6">
        <v>123.956</v>
      </c>
      <c r="D1312" t="str">
        <f t="shared" si="125"/>
        <v>OR</v>
      </c>
      <c r="E1312" s="6">
        <v>2035</v>
      </c>
      <c r="F1312">
        <f t="shared" si="126"/>
        <v>123956</v>
      </c>
      <c r="G1312" t="str">
        <f t="shared" si="127"/>
        <v>YAMHILL</v>
      </c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</row>
    <row r="1313" spans="1:49" x14ac:dyDescent="0.25">
      <c r="A1313" s="6">
        <v>2035</v>
      </c>
      <c r="B1313" s="4" t="s">
        <v>85</v>
      </c>
      <c r="C1313" s="6">
        <v>21.026</v>
      </c>
      <c r="D1313" t="str">
        <f t="shared" si="125"/>
        <v>WA</v>
      </c>
      <c r="E1313" s="6">
        <v>2035</v>
      </c>
      <c r="F1313">
        <f t="shared" si="126"/>
        <v>21026</v>
      </c>
      <c r="G1313" t="str">
        <f t="shared" si="127"/>
        <v>ADAMS</v>
      </c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</row>
    <row r="1314" spans="1:49" x14ac:dyDescent="0.25">
      <c r="A1314" s="6">
        <v>2035</v>
      </c>
      <c r="B1314" s="4" t="s">
        <v>86</v>
      </c>
      <c r="C1314" s="6">
        <v>26.513999999999999</v>
      </c>
      <c r="D1314" t="str">
        <f t="shared" si="125"/>
        <v>WA</v>
      </c>
      <c r="E1314" s="6">
        <v>2035</v>
      </c>
      <c r="F1314">
        <f t="shared" si="126"/>
        <v>26514</v>
      </c>
      <c r="G1314" t="str">
        <f t="shared" si="127"/>
        <v>ASOTIN</v>
      </c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</row>
    <row r="1315" spans="1:49" x14ac:dyDescent="0.25">
      <c r="A1315" s="6">
        <v>2035</v>
      </c>
      <c r="B1315" s="4" t="s">
        <v>87</v>
      </c>
      <c r="C1315" s="6">
        <v>261.416</v>
      </c>
      <c r="D1315" t="str">
        <f t="shared" si="125"/>
        <v>WA</v>
      </c>
      <c r="E1315" s="6">
        <v>2035</v>
      </c>
      <c r="F1315">
        <f t="shared" si="126"/>
        <v>261416</v>
      </c>
      <c r="G1315" t="str">
        <f t="shared" si="127"/>
        <v>BENTON</v>
      </c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</row>
    <row r="1316" spans="1:49" x14ac:dyDescent="0.25">
      <c r="A1316" s="6">
        <v>2035</v>
      </c>
      <c r="B1316" s="4" t="s">
        <v>88</v>
      </c>
      <c r="C1316" s="6">
        <v>91.652000000000001</v>
      </c>
      <c r="D1316" t="str">
        <f t="shared" si="125"/>
        <v>WA</v>
      </c>
      <c r="E1316" s="6">
        <v>2035</v>
      </c>
      <c r="F1316">
        <f t="shared" si="126"/>
        <v>91652</v>
      </c>
      <c r="G1316" t="str">
        <f t="shared" si="127"/>
        <v>CHELAN</v>
      </c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</row>
    <row r="1317" spans="1:49" x14ac:dyDescent="0.25">
      <c r="A1317" s="6">
        <v>2035</v>
      </c>
      <c r="B1317" s="4" t="s">
        <v>89</v>
      </c>
      <c r="C1317" s="6">
        <v>92.671000000000006</v>
      </c>
      <c r="D1317" t="str">
        <f t="shared" si="125"/>
        <v>WA</v>
      </c>
      <c r="E1317" s="6">
        <v>2035</v>
      </c>
      <c r="F1317">
        <f t="shared" si="126"/>
        <v>92671</v>
      </c>
      <c r="G1317" t="str">
        <f t="shared" si="127"/>
        <v>CLALLAM</v>
      </c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</row>
    <row r="1318" spans="1:49" x14ac:dyDescent="0.25">
      <c r="A1318" s="6">
        <v>2035</v>
      </c>
      <c r="B1318" s="4" t="s">
        <v>90</v>
      </c>
      <c r="C1318" s="6">
        <v>698.58299999999997</v>
      </c>
      <c r="D1318" t="str">
        <f t="shared" si="125"/>
        <v>WA</v>
      </c>
      <c r="E1318" s="6">
        <v>2035</v>
      </c>
      <c r="F1318">
        <f t="shared" si="126"/>
        <v>698583</v>
      </c>
      <c r="G1318" t="str">
        <f t="shared" si="127"/>
        <v>CLARK</v>
      </c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</row>
    <row r="1319" spans="1:49" x14ac:dyDescent="0.25">
      <c r="A1319" s="6">
        <v>2035</v>
      </c>
      <c r="B1319" s="4" t="s">
        <v>91</v>
      </c>
      <c r="C1319" s="6">
        <v>3.7970000000000002</v>
      </c>
      <c r="D1319" t="str">
        <f t="shared" si="125"/>
        <v>WA</v>
      </c>
      <c r="E1319" s="6">
        <v>2035</v>
      </c>
      <c r="F1319">
        <f t="shared" si="126"/>
        <v>3797</v>
      </c>
      <c r="G1319" t="str">
        <f t="shared" si="127"/>
        <v>COLUMBIA</v>
      </c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</row>
    <row r="1320" spans="1:49" x14ac:dyDescent="0.25">
      <c r="A1320" s="6">
        <v>2035</v>
      </c>
      <c r="B1320" s="4" t="s">
        <v>92</v>
      </c>
      <c r="C1320" s="6">
        <v>114.672</v>
      </c>
      <c r="D1320" t="str">
        <f t="shared" si="125"/>
        <v>WA</v>
      </c>
      <c r="E1320" s="6">
        <v>2035</v>
      </c>
      <c r="F1320">
        <f t="shared" si="126"/>
        <v>114672</v>
      </c>
      <c r="G1320" t="str">
        <f t="shared" si="127"/>
        <v>COWLITZ</v>
      </c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</row>
    <row r="1321" spans="1:49" x14ac:dyDescent="0.25">
      <c r="A1321" s="6">
        <v>2035</v>
      </c>
      <c r="B1321" s="4" t="s">
        <v>93</v>
      </c>
      <c r="C1321" s="6">
        <v>51.177</v>
      </c>
      <c r="D1321" t="str">
        <f t="shared" si="125"/>
        <v>WA</v>
      </c>
      <c r="E1321" s="6">
        <v>2035</v>
      </c>
      <c r="F1321">
        <f t="shared" si="126"/>
        <v>51177</v>
      </c>
      <c r="G1321" t="str">
        <f t="shared" si="127"/>
        <v>DOUGLAS</v>
      </c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</row>
    <row r="1322" spans="1:49" x14ac:dyDescent="0.25">
      <c r="A1322" s="6">
        <v>2035</v>
      </c>
      <c r="B1322" s="4" t="s">
        <v>94</v>
      </c>
      <c r="C1322" s="6">
        <v>8.3369999999999997</v>
      </c>
      <c r="D1322" t="str">
        <f t="shared" si="125"/>
        <v>WA</v>
      </c>
      <c r="E1322" s="6">
        <v>2035</v>
      </c>
      <c r="F1322">
        <f t="shared" si="126"/>
        <v>8337</v>
      </c>
      <c r="G1322" t="str">
        <f t="shared" si="127"/>
        <v>FERRY</v>
      </c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</row>
    <row r="1323" spans="1:49" x14ac:dyDescent="0.25">
      <c r="A1323" s="6">
        <v>2035</v>
      </c>
      <c r="B1323" s="4" t="s">
        <v>95</v>
      </c>
      <c r="C1323" s="6">
        <v>117.31399999999999</v>
      </c>
      <c r="D1323" t="str">
        <f t="shared" si="125"/>
        <v>WA</v>
      </c>
      <c r="E1323" s="6">
        <v>2035</v>
      </c>
      <c r="F1323">
        <f t="shared" si="126"/>
        <v>117314</v>
      </c>
      <c r="G1323" t="str">
        <f t="shared" si="127"/>
        <v>FRANKLIN</v>
      </c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</row>
    <row r="1324" spans="1:49" x14ac:dyDescent="0.25">
      <c r="A1324" s="6">
        <v>2035</v>
      </c>
      <c r="B1324" s="4" t="s">
        <v>96</v>
      </c>
      <c r="C1324" s="6">
        <v>2.1139999999999999</v>
      </c>
      <c r="D1324" t="str">
        <f t="shared" si="125"/>
        <v>WA</v>
      </c>
      <c r="E1324" s="6">
        <v>2035</v>
      </c>
      <c r="F1324">
        <f t="shared" si="126"/>
        <v>2114</v>
      </c>
      <c r="G1324" t="str">
        <f t="shared" si="127"/>
        <v>GARFIELD</v>
      </c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</row>
    <row r="1325" spans="1:49" x14ac:dyDescent="0.25">
      <c r="A1325" s="6">
        <v>2035</v>
      </c>
      <c r="B1325" s="4" t="s">
        <v>97</v>
      </c>
      <c r="C1325" s="6">
        <v>120.17100000000001</v>
      </c>
      <c r="D1325" t="str">
        <f t="shared" si="125"/>
        <v>WA</v>
      </c>
      <c r="E1325" s="6">
        <v>2035</v>
      </c>
      <c r="F1325">
        <f t="shared" si="126"/>
        <v>120171</v>
      </c>
      <c r="G1325" t="str">
        <f t="shared" si="127"/>
        <v>GRANT</v>
      </c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</row>
    <row r="1326" spans="1:49" x14ac:dyDescent="0.25">
      <c r="A1326" s="6">
        <v>2035</v>
      </c>
      <c r="B1326" s="4" t="s">
        <v>98</v>
      </c>
      <c r="C1326" s="6">
        <v>78.191000000000003</v>
      </c>
      <c r="D1326" t="str">
        <f t="shared" si="125"/>
        <v>WA</v>
      </c>
      <c r="E1326" s="6">
        <v>2035</v>
      </c>
      <c r="F1326">
        <f t="shared" si="126"/>
        <v>78191</v>
      </c>
      <c r="G1326" t="str">
        <f t="shared" si="127"/>
        <v>GRAYS HARBOR</v>
      </c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</row>
    <row r="1327" spans="1:49" x14ac:dyDescent="0.25">
      <c r="A1327" s="6">
        <v>2035</v>
      </c>
      <c r="B1327" s="4" t="s">
        <v>99</v>
      </c>
      <c r="C1327" s="6">
        <v>95.63</v>
      </c>
      <c r="D1327" t="str">
        <f t="shared" si="125"/>
        <v>WA</v>
      </c>
      <c r="E1327" s="6">
        <v>2035</v>
      </c>
      <c r="F1327">
        <f t="shared" si="126"/>
        <v>95630</v>
      </c>
      <c r="G1327" t="str">
        <f t="shared" si="127"/>
        <v>ISLAND</v>
      </c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</row>
    <row r="1328" spans="1:49" x14ac:dyDescent="0.25">
      <c r="A1328" s="6">
        <v>2035</v>
      </c>
      <c r="B1328" s="4" t="s">
        <v>100</v>
      </c>
      <c r="C1328" s="6">
        <v>35.277999999999999</v>
      </c>
      <c r="D1328" t="str">
        <f t="shared" si="125"/>
        <v>WA</v>
      </c>
      <c r="E1328" s="6">
        <v>2035</v>
      </c>
      <c r="F1328">
        <f t="shared" si="126"/>
        <v>35278</v>
      </c>
      <c r="G1328" t="str">
        <f t="shared" si="127"/>
        <v>JEFFERSON</v>
      </c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</row>
    <row r="1329" spans="1:49" x14ac:dyDescent="0.25">
      <c r="A1329" s="6">
        <v>2035</v>
      </c>
      <c r="B1329" s="4" t="s">
        <v>101</v>
      </c>
      <c r="C1329" s="6">
        <v>2760.6990000000001</v>
      </c>
      <c r="D1329" t="str">
        <f t="shared" si="125"/>
        <v>WA</v>
      </c>
      <c r="E1329" s="6">
        <v>2035</v>
      </c>
      <c r="F1329">
        <f t="shared" si="126"/>
        <v>2760699</v>
      </c>
      <c r="G1329" t="str">
        <f t="shared" si="127"/>
        <v>KING</v>
      </c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</row>
    <row r="1330" spans="1:49" x14ac:dyDescent="0.25">
      <c r="A1330" s="6">
        <v>2035</v>
      </c>
      <c r="B1330" s="4" t="s">
        <v>102</v>
      </c>
      <c r="C1330" s="6">
        <v>329.11200000000002</v>
      </c>
      <c r="D1330" t="str">
        <f t="shared" si="125"/>
        <v>WA</v>
      </c>
      <c r="E1330" s="6">
        <v>2035</v>
      </c>
      <c r="F1330">
        <f t="shared" si="126"/>
        <v>329112</v>
      </c>
      <c r="G1330" t="str">
        <f t="shared" si="127"/>
        <v>KITSAP</v>
      </c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</row>
    <row r="1331" spans="1:49" x14ac:dyDescent="0.25">
      <c r="A1331" s="6">
        <v>2035</v>
      </c>
      <c r="B1331" s="4" t="s">
        <v>103</v>
      </c>
      <c r="C1331" s="6">
        <v>51.524000000000001</v>
      </c>
      <c r="D1331" t="str">
        <f t="shared" si="125"/>
        <v>WA</v>
      </c>
      <c r="E1331" s="6">
        <v>2035</v>
      </c>
      <c r="F1331">
        <f t="shared" si="126"/>
        <v>51524</v>
      </c>
      <c r="G1331" t="str">
        <f t="shared" si="127"/>
        <v>KITTITAS</v>
      </c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</row>
    <row r="1332" spans="1:49" x14ac:dyDescent="0.25">
      <c r="A1332" s="6">
        <v>2035</v>
      </c>
      <c r="B1332" s="4" t="s">
        <v>104</v>
      </c>
      <c r="C1332" s="6">
        <v>24.994</v>
      </c>
      <c r="D1332" t="str">
        <f t="shared" si="125"/>
        <v>WA</v>
      </c>
      <c r="E1332" s="6">
        <v>2035</v>
      </c>
      <c r="F1332">
        <f t="shared" si="126"/>
        <v>24994</v>
      </c>
      <c r="G1332" t="str">
        <f t="shared" si="127"/>
        <v>KLICKITAT</v>
      </c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</row>
    <row r="1333" spans="1:49" x14ac:dyDescent="0.25">
      <c r="A1333" s="6">
        <v>2035</v>
      </c>
      <c r="B1333" s="4" t="s">
        <v>105</v>
      </c>
      <c r="C1333" s="6">
        <v>88.620999999999995</v>
      </c>
      <c r="D1333" t="str">
        <f t="shared" si="125"/>
        <v>WA</v>
      </c>
      <c r="E1333" s="6">
        <v>2035</v>
      </c>
      <c r="F1333">
        <f t="shared" si="126"/>
        <v>88621</v>
      </c>
      <c r="G1333" t="str">
        <f t="shared" si="127"/>
        <v>LEWIS</v>
      </c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</row>
    <row r="1334" spans="1:49" x14ac:dyDescent="0.25">
      <c r="A1334" s="6">
        <v>2035</v>
      </c>
      <c r="B1334" s="4" t="s">
        <v>106</v>
      </c>
      <c r="C1334" s="6">
        <v>10.747</v>
      </c>
      <c r="D1334" t="str">
        <f t="shared" si="125"/>
        <v>WA</v>
      </c>
      <c r="E1334" s="6">
        <v>2035</v>
      </c>
      <c r="F1334">
        <f t="shared" si="126"/>
        <v>10747</v>
      </c>
      <c r="G1334" t="str">
        <f t="shared" si="127"/>
        <v>LINCOLN</v>
      </c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</row>
    <row r="1335" spans="1:49" x14ac:dyDescent="0.25">
      <c r="A1335" s="6">
        <v>2035</v>
      </c>
      <c r="B1335" s="4" t="s">
        <v>107</v>
      </c>
      <c r="C1335" s="6">
        <v>73.644000000000005</v>
      </c>
      <c r="D1335" t="str">
        <f t="shared" si="125"/>
        <v>WA</v>
      </c>
      <c r="E1335" s="6">
        <v>2035</v>
      </c>
      <c r="F1335">
        <f t="shared" si="126"/>
        <v>73644</v>
      </c>
      <c r="G1335" t="str">
        <f t="shared" si="127"/>
        <v>MASON</v>
      </c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</row>
    <row r="1336" spans="1:49" x14ac:dyDescent="0.25">
      <c r="A1336" s="6">
        <v>2035</v>
      </c>
      <c r="B1336" s="4" t="s">
        <v>108</v>
      </c>
      <c r="C1336" s="6">
        <v>45.871000000000002</v>
      </c>
      <c r="D1336" t="str">
        <f t="shared" si="125"/>
        <v>WA</v>
      </c>
      <c r="E1336" s="6">
        <v>2035</v>
      </c>
      <c r="F1336">
        <f t="shared" si="126"/>
        <v>45871</v>
      </c>
      <c r="G1336" t="str">
        <f t="shared" si="127"/>
        <v>OKANOGAN</v>
      </c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</row>
    <row r="1337" spans="1:49" x14ac:dyDescent="0.25">
      <c r="A1337" s="6">
        <v>2035</v>
      </c>
      <c r="B1337" s="4" t="s">
        <v>109</v>
      </c>
      <c r="C1337" s="6">
        <v>23.495999999999999</v>
      </c>
      <c r="D1337" t="str">
        <f t="shared" si="125"/>
        <v>WA</v>
      </c>
      <c r="E1337" s="6">
        <v>2035</v>
      </c>
      <c r="F1337">
        <f t="shared" si="126"/>
        <v>23496</v>
      </c>
      <c r="G1337" t="str">
        <f t="shared" si="127"/>
        <v>PACIFIC</v>
      </c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</row>
    <row r="1338" spans="1:49" x14ac:dyDescent="0.25">
      <c r="A1338" s="6">
        <v>2035</v>
      </c>
      <c r="B1338" s="4" t="s">
        <v>110</v>
      </c>
      <c r="C1338" s="6">
        <v>15.305999999999999</v>
      </c>
      <c r="D1338" t="str">
        <f t="shared" si="125"/>
        <v>WA</v>
      </c>
      <c r="E1338" s="6">
        <v>2035</v>
      </c>
      <c r="F1338">
        <f t="shared" si="126"/>
        <v>15306</v>
      </c>
      <c r="G1338" t="str">
        <f t="shared" si="127"/>
        <v>PEND OREILLE</v>
      </c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</row>
    <row r="1339" spans="1:49" x14ac:dyDescent="0.25">
      <c r="A1339" s="6">
        <v>2035</v>
      </c>
      <c r="B1339" s="4" t="s">
        <v>111</v>
      </c>
      <c r="C1339" s="6">
        <v>1079.9860000000001</v>
      </c>
      <c r="D1339" t="str">
        <f t="shared" si="125"/>
        <v>WA</v>
      </c>
      <c r="E1339" s="6">
        <v>2035</v>
      </c>
      <c r="F1339">
        <f t="shared" si="126"/>
        <v>1079986</v>
      </c>
      <c r="G1339" t="str">
        <f t="shared" si="127"/>
        <v>PIERCE</v>
      </c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</row>
    <row r="1340" spans="1:49" x14ac:dyDescent="0.25">
      <c r="A1340" s="6">
        <v>2035</v>
      </c>
      <c r="B1340" s="4" t="s">
        <v>112</v>
      </c>
      <c r="C1340" s="6">
        <v>21.327000000000002</v>
      </c>
      <c r="D1340" t="str">
        <f t="shared" si="125"/>
        <v>WA</v>
      </c>
      <c r="E1340" s="6">
        <v>2035</v>
      </c>
      <c r="F1340">
        <f t="shared" si="126"/>
        <v>21327</v>
      </c>
      <c r="G1340" t="str">
        <f t="shared" si="127"/>
        <v>SAN JUAN</v>
      </c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</row>
    <row r="1341" spans="1:49" x14ac:dyDescent="0.25">
      <c r="A1341" s="6">
        <v>2035</v>
      </c>
      <c r="B1341" s="4" t="s">
        <v>113</v>
      </c>
      <c r="C1341" s="6">
        <v>155.57599999999999</v>
      </c>
      <c r="D1341" t="str">
        <f t="shared" si="125"/>
        <v>WA</v>
      </c>
      <c r="E1341" s="6">
        <v>2035</v>
      </c>
      <c r="F1341">
        <f t="shared" si="126"/>
        <v>155576</v>
      </c>
      <c r="G1341" t="str">
        <f t="shared" si="127"/>
        <v>SKAGIT</v>
      </c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</row>
    <row r="1342" spans="1:49" x14ac:dyDescent="0.25">
      <c r="A1342" s="6">
        <v>2035</v>
      </c>
      <c r="B1342" s="4" t="s">
        <v>114</v>
      </c>
      <c r="C1342" s="6">
        <v>13.06</v>
      </c>
      <c r="D1342" t="str">
        <f t="shared" si="125"/>
        <v>WA</v>
      </c>
      <c r="E1342" s="6">
        <v>2035</v>
      </c>
      <c r="F1342">
        <f t="shared" si="126"/>
        <v>13060</v>
      </c>
      <c r="G1342" t="str">
        <f t="shared" si="127"/>
        <v>SKAMANIA</v>
      </c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</row>
    <row r="1343" spans="1:49" x14ac:dyDescent="0.25">
      <c r="A1343" s="6">
        <v>2035</v>
      </c>
      <c r="B1343" s="4" t="s">
        <v>115</v>
      </c>
      <c r="C1343" s="6">
        <v>992.74900000000002</v>
      </c>
      <c r="D1343" t="str">
        <f t="shared" si="125"/>
        <v>WA</v>
      </c>
      <c r="E1343" s="6">
        <v>2035</v>
      </c>
      <c r="F1343">
        <f t="shared" si="126"/>
        <v>992749</v>
      </c>
      <c r="G1343" t="str">
        <f t="shared" si="127"/>
        <v>SNOHOMISH</v>
      </c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</row>
    <row r="1344" spans="1:49" x14ac:dyDescent="0.25">
      <c r="A1344" s="6">
        <v>2035</v>
      </c>
      <c r="B1344" s="4" t="s">
        <v>116</v>
      </c>
      <c r="C1344" s="6">
        <v>574.50099999999998</v>
      </c>
      <c r="D1344" t="str">
        <f t="shared" si="125"/>
        <v>WA</v>
      </c>
      <c r="E1344" s="6">
        <v>2035</v>
      </c>
      <c r="F1344">
        <f t="shared" si="126"/>
        <v>574501</v>
      </c>
      <c r="G1344" t="str">
        <f t="shared" si="127"/>
        <v>SPOKANE</v>
      </c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</row>
    <row r="1345" spans="1:49" x14ac:dyDescent="0.25">
      <c r="A1345" s="6">
        <v>2035</v>
      </c>
      <c r="B1345" s="4" t="s">
        <v>117</v>
      </c>
      <c r="C1345" s="6">
        <v>50.646999999999998</v>
      </c>
      <c r="D1345" t="str">
        <f t="shared" si="125"/>
        <v>WA</v>
      </c>
      <c r="E1345" s="6">
        <v>2035</v>
      </c>
      <c r="F1345">
        <f t="shared" si="126"/>
        <v>50647</v>
      </c>
      <c r="G1345" t="str">
        <f t="shared" si="127"/>
        <v>STEVENS</v>
      </c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</row>
    <row r="1346" spans="1:49" x14ac:dyDescent="0.25">
      <c r="A1346" s="6">
        <v>2035</v>
      </c>
      <c r="B1346" s="4" t="s">
        <v>118</v>
      </c>
      <c r="C1346" s="6">
        <v>353.74299999999999</v>
      </c>
      <c r="D1346" t="str">
        <f t="shared" ref="D1346:D1409" si="128">RIGHT(B1346,2)</f>
        <v>WA</v>
      </c>
      <c r="E1346" s="6">
        <v>2035</v>
      </c>
      <c r="F1346">
        <f t="shared" si="126"/>
        <v>353743</v>
      </c>
      <c r="G1346" t="str">
        <f t="shared" si="127"/>
        <v>THURSTON</v>
      </c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</row>
    <row r="1347" spans="1:49" x14ac:dyDescent="0.25">
      <c r="A1347" s="6">
        <v>2035</v>
      </c>
      <c r="B1347" s="4" t="s">
        <v>119</v>
      </c>
      <c r="C1347" s="6">
        <v>4.3250000000000002</v>
      </c>
      <c r="D1347" t="str">
        <f t="shared" si="128"/>
        <v>WA</v>
      </c>
      <c r="E1347" s="6">
        <v>2035</v>
      </c>
      <c r="F1347">
        <f t="shared" ref="F1347:F1410" si="129">C1347*1000</f>
        <v>4325</v>
      </c>
      <c r="G1347" t="str">
        <f t="shared" ref="G1347:G1410" si="130">LEFT(B1347,LEN(B1347)-4)</f>
        <v>WAHKIAKUM</v>
      </c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</row>
    <row r="1348" spans="1:49" x14ac:dyDescent="0.25">
      <c r="A1348" s="6">
        <v>2035</v>
      </c>
      <c r="B1348" s="4" t="s">
        <v>120</v>
      </c>
      <c r="C1348" s="6">
        <v>70.421999999999997</v>
      </c>
      <c r="D1348" t="str">
        <f t="shared" si="128"/>
        <v>WA</v>
      </c>
      <c r="E1348" s="6">
        <v>2035</v>
      </c>
      <c r="F1348">
        <f t="shared" si="129"/>
        <v>70422</v>
      </c>
      <c r="G1348" t="str">
        <f t="shared" si="130"/>
        <v>WALLA WALLA</v>
      </c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</row>
    <row r="1349" spans="1:49" x14ac:dyDescent="0.25">
      <c r="A1349" s="6">
        <v>2035</v>
      </c>
      <c r="B1349" s="4" t="s">
        <v>121</v>
      </c>
      <c r="C1349" s="6">
        <v>275.87</v>
      </c>
      <c r="D1349" t="str">
        <f t="shared" si="128"/>
        <v>WA</v>
      </c>
      <c r="E1349" s="6">
        <v>2035</v>
      </c>
      <c r="F1349">
        <f t="shared" si="129"/>
        <v>275870</v>
      </c>
      <c r="G1349" t="str">
        <f t="shared" si="130"/>
        <v>WHATCOM</v>
      </c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</row>
    <row r="1350" spans="1:49" x14ac:dyDescent="0.25">
      <c r="A1350" s="6">
        <v>2035</v>
      </c>
      <c r="B1350" s="4" t="s">
        <v>122</v>
      </c>
      <c r="C1350" s="6">
        <v>52.591000000000001</v>
      </c>
      <c r="D1350" t="str">
        <f t="shared" si="128"/>
        <v>WA</v>
      </c>
      <c r="E1350" s="6">
        <v>2035</v>
      </c>
      <c r="F1350">
        <f t="shared" si="129"/>
        <v>52591</v>
      </c>
      <c r="G1350" t="str">
        <f t="shared" si="130"/>
        <v>WHITMAN</v>
      </c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</row>
    <row r="1351" spans="1:49" x14ac:dyDescent="0.25">
      <c r="A1351" s="6">
        <v>2035</v>
      </c>
      <c r="B1351" s="4" t="s">
        <v>123</v>
      </c>
      <c r="C1351" s="6">
        <v>276.57100000000003</v>
      </c>
      <c r="D1351" t="str">
        <f t="shared" si="128"/>
        <v>WA</v>
      </c>
      <c r="E1351" s="6">
        <v>2035</v>
      </c>
      <c r="F1351">
        <f t="shared" si="129"/>
        <v>276571</v>
      </c>
      <c r="G1351" t="str">
        <f t="shared" si="130"/>
        <v>YAKIMA</v>
      </c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</row>
    <row r="1352" spans="1:49" x14ac:dyDescent="0.25">
      <c r="A1352" s="6">
        <v>2036</v>
      </c>
      <c r="B1352" s="4" t="s">
        <v>49</v>
      </c>
      <c r="C1352" s="6">
        <v>16.748000000000001</v>
      </c>
      <c r="D1352" t="str">
        <f t="shared" si="128"/>
        <v>OR</v>
      </c>
      <c r="E1352" s="6">
        <v>2036</v>
      </c>
      <c r="F1352">
        <f t="shared" si="129"/>
        <v>16748</v>
      </c>
      <c r="G1352" t="str">
        <f t="shared" si="130"/>
        <v>BAKER</v>
      </c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</row>
    <row r="1353" spans="1:49" x14ac:dyDescent="0.25">
      <c r="A1353" s="6">
        <v>2036</v>
      </c>
      <c r="B1353" s="4" t="s">
        <v>50</v>
      </c>
      <c r="C1353" s="6">
        <v>110.399</v>
      </c>
      <c r="D1353" t="str">
        <f t="shared" si="128"/>
        <v>OR</v>
      </c>
      <c r="E1353" s="6">
        <v>2036</v>
      </c>
      <c r="F1353">
        <f t="shared" si="129"/>
        <v>110399</v>
      </c>
      <c r="G1353" t="str">
        <f t="shared" si="130"/>
        <v>BENTON</v>
      </c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</row>
    <row r="1354" spans="1:49" x14ac:dyDescent="0.25">
      <c r="A1354" s="6">
        <v>2036</v>
      </c>
      <c r="B1354" s="4" t="s">
        <v>51</v>
      </c>
      <c r="C1354" s="6">
        <v>501.19</v>
      </c>
      <c r="D1354" t="str">
        <f t="shared" si="128"/>
        <v>OR</v>
      </c>
      <c r="E1354" s="6">
        <v>2036</v>
      </c>
      <c r="F1354">
        <f t="shared" si="129"/>
        <v>501190</v>
      </c>
      <c r="G1354" t="str">
        <f t="shared" si="130"/>
        <v>CLACKAMAS</v>
      </c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</row>
    <row r="1355" spans="1:49" x14ac:dyDescent="0.25">
      <c r="A1355" s="6">
        <v>2036</v>
      </c>
      <c r="B1355" s="4" t="s">
        <v>52</v>
      </c>
      <c r="C1355" s="6">
        <v>41.731000000000002</v>
      </c>
      <c r="D1355" t="str">
        <f t="shared" si="128"/>
        <v>OR</v>
      </c>
      <c r="E1355" s="6">
        <v>2036</v>
      </c>
      <c r="F1355">
        <f t="shared" si="129"/>
        <v>41731</v>
      </c>
      <c r="G1355" t="str">
        <f t="shared" si="130"/>
        <v>CLATSOP</v>
      </c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</row>
    <row r="1356" spans="1:49" x14ac:dyDescent="0.25">
      <c r="A1356" s="6">
        <v>2036</v>
      </c>
      <c r="B1356" s="4" t="s">
        <v>53</v>
      </c>
      <c r="C1356" s="6">
        <v>60.134</v>
      </c>
      <c r="D1356" t="str">
        <f t="shared" si="128"/>
        <v>OR</v>
      </c>
      <c r="E1356" s="6">
        <v>2036</v>
      </c>
      <c r="F1356">
        <f t="shared" si="129"/>
        <v>60134</v>
      </c>
      <c r="G1356" t="str">
        <f t="shared" si="130"/>
        <v>COLUMBIA</v>
      </c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</row>
    <row r="1357" spans="1:49" x14ac:dyDescent="0.25">
      <c r="A1357" s="6">
        <v>2036</v>
      </c>
      <c r="B1357" s="4" t="s">
        <v>54</v>
      </c>
      <c r="C1357" s="6">
        <v>66.454999999999998</v>
      </c>
      <c r="D1357" t="str">
        <f t="shared" si="128"/>
        <v>OR</v>
      </c>
      <c r="E1357" s="6">
        <v>2036</v>
      </c>
      <c r="F1357">
        <f t="shared" si="129"/>
        <v>66455</v>
      </c>
      <c r="G1357" t="str">
        <f t="shared" si="130"/>
        <v>COOS</v>
      </c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</row>
    <row r="1358" spans="1:49" x14ac:dyDescent="0.25">
      <c r="A1358" s="6">
        <v>2036</v>
      </c>
      <c r="B1358" s="4" t="s">
        <v>55</v>
      </c>
      <c r="C1358" s="6">
        <v>24.692</v>
      </c>
      <c r="D1358" t="str">
        <f t="shared" si="128"/>
        <v>OR</v>
      </c>
      <c r="E1358" s="6">
        <v>2036</v>
      </c>
      <c r="F1358">
        <f t="shared" si="129"/>
        <v>24692</v>
      </c>
      <c r="G1358" t="str">
        <f t="shared" si="130"/>
        <v>CROOK</v>
      </c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</row>
    <row r="1359" spans="1:49" x14ac:dyDescent="0.25">
      <c r="A1359" s="6">
        <v>2036</v>
      </c>
      <c r="B1359" s="4" t="s">
        <v>56</v>
      </c>
      <c r="C1359" s="6">
        <v>24.721</v>
      </c>
      <c r="D1359" t="str">
        <f t="shared" si="128"/>
        <v>OR</v>
      </c>
      <c r="E1359" s="6">
        <v>2036</v>
      </c>
      <c r="F1359">
        <f t="shared" si="129"/>
        <v>24721</v>
      </c>
      <c r="G1359" t="str">
        <f t="shared" si="130"/>
        <v>CURRY</v>
      </c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</row>
    <row r="1360" spans="1:49" x14ac:dyDescent="0.25">
      <c r="A1360" s="6">
        <v>2036</v>
      </c>
      <c r="B1360" s="4" t="s">
        <v>57</v>
      </c>
      <c r="C1360" s="6">
        <v>271.245</v>
      </c>
      <c r="D1360" t="str">
        <f t="shared" si="128"/>
        <v>OR</v>
      </c>
      <c r="E1360" s="6">
        <v>2036</v>
      </c>
      <c r="F1360">
        <f t="shared" si="129"/>
        <v>271245</v>
      </c>
      <c r="G1360" t="str">
        <f t="shared" si="130"/>
        <v>DESCHUTES</v>
      </c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</row>
    <row r="1361" spans="1:49" x14ac:dyDescent="0.25">
      <c r="A1361" s="6">
        <v>2036</v>
      </c>
      <c r="B1361" s="4" t="s">
        <v>58</v>
      </c>
      <c r="C1361" s="6">
        <v>118.08</v>
      </c>
      <c r="D1361" t="str">
        <f t="shared" si="128"/>
        <v>OR</v>
      </c>
      <c r="E1361" s="6">
        <v>2036</v>
      </c>
      <c r="F1361">
        <f t="shared" si="129"/>
        <v>118080</v>
      </c>
      <c r="G1361" t="str">
        <f t="shared" si="130"/>
        <v>DOUGLAS</v>
      </c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</row>
    <row r="1362" spans="1:49" x14ac:dyDescent="0.25">
      <c r="A1362" s="6">
        <v>2036</v>
      </c>
      <c r="B1362" s="4" t="s">
        <v>59</v>
      </c>
      <c r="C1362" s="6">
        <v>1.9630000000000001</v>
      </c>
      <c r="D1362" t="str">
        <f t="shared" si="128"/>
        <v>OR</v>
      </c>
      <c r="E1362" s="6">
        <v>2036</v>
      </c>
      <c r="F1362">
        <f t="shared" si="129"/>
        <v>1963</v>
      </c>
      <c r="G1362" t="str">
        <f t="shared" si="130"/>
        <v>GILLIAM</v>
      </c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</row>
    <row r="1363" spans="1:49" x14ac:dyDescent="0.25">
      <c r="A1363" s="6">
        <v>2036</v>
      </c>
      <c r="B1363" s="4" t="s">
        <v>60</v>
      </c>
      <c r="C1363" s="6">
        <v>7.3710000000000004</v>
      </c>
      <c r="D1363" t="str">
        <f t="shared" si="128"/>
        <v>OR</v>
      </c>
      <c r="E1363" s="6">
        <v>2036</v>
      </c>
      <c r="F1363">
        <f t="shared" si="129"/>
        <v>7371</v>
      </c>
      <c r="G1363" t="str">
        <f t="shared" si="130"/>
        <v>GRANT</v>
      </c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</row>
    <row r="1364" spans="1:49" x14ac:dyDescent="0.25">
      <c r="A1364" s="6">
        <v>2036</v>
      </c>
      <c r="B1364" s="4" t="s">
        <v>61</v>
      </c>
      <c r="C1364" s="6">
        <v>7.4539999999999997</v>
      </c>
      <c r="D1364" t="str">
        <f t="shared" si="128"/>
        <v>OR</v>
      </c>
      <c r="E1364" s="6">
        <v>2036</v>
      </c>
      <c r="F1364">
        <f t="shared" si="129"/>
        <v>7454</v>
      </c>
      <c r="G1364" t="str">
        <f t="shared" si="130"/>
        <v>HARNEY</v>
      </c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</row>
    <row r="1365" spans="1:49" x14ac:dyDescent="0.25">
      <c r="A1365" s="6">
        <v>2036</v>
      </c>
      <c r="B1365" s="4" t="s">
        <v>62</v>
      </c>
      <c r="C1365" s="6">
        <v>28.158000000000001</v>
      </c>
      <c r="D1365" t="str">
        <f t="shared" si="128"/>
        <v>OR</v>
      </c>
      <c r="E1365" s="6">
        <v>2036</v>
      </c>
      <c r="F1365">
        <f t="shared" si="129"/>
        <v>28158</v>
      </c>
      <c r="G1365" t="str">
        <f t="shared" si="130"/>
        <v>HOOD RIVER</v>
      </c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</row>
    <row r="1366" spans="1:49" x14ac:dyDescent="0.25">
      <c r="A1366" s="6">
        <v>2036</v>
      </c>
      <c r="B1366" s="4" t="s">
        <v>63</v>
      </c>
      <c r="C1366" s="6">
        <v>257.512</v>
      </c>
      <c r="D1366" t="str">
        <f t="shared" si="128"/>
        <v>OR</v>
      </c>
      <c r="E1366" s="6">
        <v>2036</v>
      </c>
      <c r="F1366">
        <f t="shared" si="129"/>
        <v>257512</v>
      </c>
      <c r="G1366" t="str">
        <f t="shared" si="130"/>
        <v>JACKSON</v>
      </c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</row>
    <row r="1367" spans="1:49" x14ac:dyDescent="0.25">
      <c r="A1367" s="6">
        <v>2036</v>
      </c>
      <c r="B1367" s="4" t="s">
        <v>64</v>
      </c>
      <c r="C1367" s="6">
        <v>27.581</v>
      </c>
      <c r="D1367" t="str">
        <f t="shared" si="128"/>
        <v>OR</v>
      </c>
      <c r="E1367" s="6">
        <v>2036</v>
      </c>
      <c r="F1367">
        <f t="shared" si="129"/>
        <v>27581</v>
      </c>
      <c r="G1367" t="str">
        <f t="shared" si="130"/>
        <v>JEFFERSON</v>
      </c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</row>
    <row r="1368" spans="1:49" x14ac:dyDescent="0.25">
      <c r="A1368" s="6">
        <v>2036</v>
      </c>
      <c r="B1368" s="4" t="s">
        <v>65</v>
      </c>
      <c r="C1368" s="6">
        <v>99.174999999999997</v>
      </c>
      <c r="D1368" t="str">
        <f t="shared" si="128"/>
        <v>OR</v>
      </c>
      <c r="E1368" s="6">
        <v>2036</v>
      </c>
      <c r="F1368">
        <f t="shared" si="129"/>
        <v>99175</v>
      </c>
      <c r="G1368" t="str">
        <f t="shared" si="130"/>
        <v>JOSEPHINE</v>
      </c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</row>
    <row r="1369" spans="1:49" x14ac:dyDescent="0.25">
      <c r="A1369" s="6">
        <v>2036</v>
      </c>
      <c r="B1369" s="4" t="s">
        <v>66</v>
      </c>
      <c r="C1369" s="6">
        <v>70.114000000000004</v>
      </c>
      <c r="D1369" t="str">
        <f t="shared" si="128"/>
        <v>OR</v>
      </c>
      <c r="E1369" s="6">
        <v>2036</v>
      </c>
      <c r="F1369">
        <f t="shared" si="129"/>
        <v>70114</v>
      </c>
      <c r="G1369" t="str">
        <f t="shared" si="130"/>
        <v>KLAMATH</v>
      </c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</row>
    <row r="1370" spans="1:49" x14ac:dyDescent="0.25">
      <c r="A1370" s="6">
        <v>2036</v>
      </c>
      <c r="B1370" s="4" t="s">
        <v>67</v>
      </c>
      <c r="C1370" s="6">
        <v>8.7230000000000008</v>
      </c>
      <c r="D1370" t="str">
        <f t="shared" si="128"/>
        <v>OR</v>
      </c>
      <c r="E1370" s="6">
        <v>2036</v>
      </c>
      <c r="F1370">
        <f t="shared" si="129"/>
        <v>8723</v>
      </c>
      <c r="G1370" t="str">
        <f t="shared" si="130"/>
        <v>LAKE</v>
      </c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</row>
    <row r="1371" spans="1:49" x14ac:dyDescent="0.25">
      <c r="A1371" s="6">
        <v>2036</v>
      </c>
      <c r="B1371" s="4" t="s">
        <v>68</v>
      </c>
      <c r="C1371" s="6">
        <v>420.72699999999998</v>
      </c>
      <c r="D1371" t="str">
        <f t="shared" si="128"/>
        <v>OR</v>
      </c>
      <c r="E1371" s="6">
        <v>2036</v>
      </c>
      <c r="F1371">
        <f t="shared" si="129"/>
        <v>420727</v>
      </c>
      <c r="G1371" t="str">
        <f t="shared" si="130"/>
        <v>LANE</v>
      </c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</row>
    <row r="1372" spans="1:49" x14ac:dyDescent="0.25">
      <c r="A1372" s="6">
        <v>2036</v>
      </c>
      <c r="B1372" s="4" t="s">
        <v>69</v>
      </c>
      <c r="C1372" s="6">
        <v>57.207999999999998</v>
      </c>
      <c r="D1372" t="str">
        <f t="shared" si="128"/>
        <v>OR</v>
      </c>
      <c r="E1372" s="6">
        <v>2036</v>
      </c>
      <c r="F1372">
        <f t="shared" si="129"/>
        <v>57208</v>
      </c>
      <c r="G1372" t="str">
        <f t="shared" si="130"/>
        <v>LINCOLN</v>
      </c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</row>
    <row r="1373" spans="1:49" x14ac:dyDescent="0.25">
      <c r="A1373" s="6">
        <v>2036</v>
      </c>
      <c r="B1373" s="4" t="s">
        <v>70</v>
      </c>
      <c r="C1373" s="6">
        <v>138.01900000000001</v>
      </c>
      <c r="D1373" t="str">
        <f t="shared" si="128"/>
        <v>OR</v>
      </c>
      <c r="E1373" s="6">
        <v>2036</v>
      </c>
      <c r="F1373">
        <f t="shared" si="129"/>
        <v>138019</v>
      </c>
      <c r="G1373" t="str">
        <f t="shared" si="130"/>
        <v>LINN</v>
      </c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</row>
    <row r="1374" spans="1:49" x14ac:dyDescent="0.25">
      <c r="A1374" s="6">
        <v>2036</v>
      </c>
      <c r="B1374" s="4" t="s">
        <v>71</v>
      </c>
      <c r="C1374" s="6">
        <v>31.106999999999999</v>
      </c>
      <c r="D1374" t="str">
        <f t="shared" si="128"/>
        <v>OR</v>
      </c>
      <c r="E1374" s="6">
        <v>2036</v>
      </c>
      <c r="F1374">
        <f t="shared" si="129"/>
        <v>31107</v>
      </c>
      <c r="G1374" t="str">
        <f t="shared" si="130"/>
        <v>MALHEUR</v>
      </c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</row>
    <row r="1375" spans="1:49" x14ac:dyDescent="0.25">
      <c r="A1375" s="6">
        <v>2036</v>
      </c>
      <c r="B1375" s="4" t="s">
        <v>72</v>
      </c>
      <c r="C1375" s="6">
        <v>388.279</v>
      </c>
      <c r="D1375" t="str">
        <f t="shared" si="128"/>
        <v>OR</v>
      </c>
      <c r="E1375" s="6">
        <v>2036</v>
      </c>
      <c r="F1375">
        <f t="shared" si="129"/>
        <v>388279</v>
      </c>
      <c r="G1375" t="str">
        <f t="shared" si="130"/>
        <v>MARION</v>
      </c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</row>
    <row r="1376" spans="1:49" x14ac:dyDescent="0.25">
      <c r="A1376" s="6">
        <v>2036</v>
      </c>
      <c r="B1376" s="4" t="s">
        <v>73</v>
      </c>
      <c r="C1376" s="6">
        <v>12.754</v>
      </c>
      <c r="D1376" t="str">
        <f t="shared" si="128"/>
        <v>OR</v>
      </c>
      <c r="E1376" s="6">
        <v>2036</v>
      </c>
      <c r="F1376">
        <f t="shared" si="129"/>
        <v>12754</v>
      </c>
      <c r="G1376" t="str">
        <f t="shared" si="130"/>
        <v>MORROW</v>
      </c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</row>
    <row r="1377" spans="1:49" x14ac:dyDescent="0.25">
      <c r="A1377" s="6">
        <v>2036</v>
      </c>
      <c r="B1377" s="4" t="s">
        <v>74</v>
      </c>
      <c r="C1377" s="6">
        <v>869.85500000000002</v>
      </c>
      <c r="D1377" t="str">
        <f t="shared" si="128"/>
        <v>OR</v>
      </c>
      <c r="E1377" s="6">
        <v>2036</v>
      </c>
      <c r="F1377">
        <f t="shared" si="129"/>
        <v>869855</v>
      </c>
      <c r="G1377" t="str">
        <f t="shared" si="130"/>
        <v>MULTNOMAH</v>
      </c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</row>
    <row r="1378" spans="1:49" x14ac:dyDescent="0.25">
      <c r="A1378" s="6">
        <v>2036</v>
      </c>
      <c r="B1378" s="4" t="s">
        <v>75</v>
      </c>
      <c r="C1378" s="6">
        <v>100.78100000000001</v>
      </c>
      <c r="D1378" t="str">
        <f t="shared" si="128"/>
        <v>OR</v>
      </c>
      <c r="E1378" s="6">
        <v>2036</v>
      </c>
      <c r="F1378">
        <f t="shared" si="129"/>
        <v>100781</v>
      </c>
      <c r="G1378" t="str">
        <f t="shared" si="130"/>
        <v>POLK</v>
      </c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</row>
    <row r="1379" spans="1:49" x14ac:dyDescent="0.25">
      <c r="A1379" s="6">
        <v>2036</v>
      </c>
      <c r="B1379" s="4" t="s">
        <v>76</v>
      </c>
      <c r="C1379" s="6">
        <v>1.5229999999999999</v>
      </c>
      <c r="D1379" t="str">
        <f t="shared" si="128"/>
        <v>OR</v>
      </c>
      <c r="E1379" s="6">
        <v>2036</v>
      </c>
      <c r="F1379">
        <f t="shared" si="129"/>
        <v>1523</v>
      </c>
      <c r="G1379" t="str">
        <f t="shared" si="130"/>
        <v>SHERMAN</v>
      </c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</row>
    <row r="1380" spans="1:49" x14ac:dyDescent="0.25">
      <c r="A1380" s="6">
        <v>2036</v>
      </c>
      <c r="B1380" s="4" t="s">
        <v>77</v>
      </c>
      <c r="C1380" s="6">
        <v>28.064</v>
      </c>
      <c r="D1380" t="str">
        <f t="shared" si="128"/>
        <v>OR</v>
      </c>
      <c r="E1380" s="6">
        <v>2036</v>
      </c>
      <c r="F1380">
        <f t="shared" si="129"/>
        <v>28064</v>
      </c>
      <c r="G1380" t="str">
        <f t="shared" si="130"/>
        <v>TILLAMOOK</v>
      </c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</row>
    <row r="1381" spans="1:49" x14ac:dyDescent="0.25">
      <c r="A1381" s="6">
        <v>2036</v>
      </c>
      <c r="B1381" s="4" t="s">
        <v>78</v>
      </c>
      <c r="C1381" s="6">
        <v>86.549000000000007</v>
      </c>
      <c r="D1381" t="str">
        <f t="shared" si="128"/>
        <v>OR</v>
      </c>
      <c r="E1381" s="6">
        <v>2036</v>
      </c>
      <c r="F1381">
        <f t="shared" si="129"/>
        <v>86549</v>
      </c>
      <c r="G1381" t="str">
        <f t="shared" si="130"/>
        <v>UMATILLA</v>
      </c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</row>
    <row r="1382" spans="1:49" x14ac:dyDescent="0.25">
      <c r="A1382" s="6">
        <v>2036</v>
      </c>
      <c r="B1382" s="4" t="s">
        <v>79</v>
      </c>
      <c r="C1382" s="6">
        <v>27.224</v>
      </c>
      <c r="D1382" t="str">
        <f t="shared" si="128"/>
        <v>OR</v>
      </c>
      <c r="E1382" s="6">
        <v>2036</v>
      </c>
      <c r="F1382">
        <f t="shared" si="129"/>
        <v>27224</v>
      </c>
      <c r="G1382" t="str">
        <f t="shared" si="130"/>
        <v>UNION</v>
      </c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</row>
    <row r="1383" spans="1:49" x14ac:dyDescent="0.25">
      <c r="A1383" s="6">
        <v>2036</v>
      </c>
      <c r="B1383" s="4" t="s">
        <v>80</v>
      </c>
      <c r="C1383" s="6">
        <v>7.234</v>
      </c>
      <c r="D1383" t="str">
        <f t="shared" si="128"/>
        <v>OR</v>
      </c>
      <c r="E1383" s="6">
        <v>2036</v>
      </c>
      <c r="F1383">
        <f t="shared" si="129"/>
        <v>7234</v>
      </c>
      <c r="G1383" t="str">
        <f t="shared" si="130"/>
        <v>WALLOWA</v>
      </c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</row>
    <row r="1384" spans="1:49" x14ac:dyDescent="0.25">
      <c r="A1384" s="6">
        <v>2036</v>
      </c>
      <c r="B1384" s="4" t="s">
        <v>81</v>
      </c>
      <c r="C1384" s="6">
        <v>28.504000000000001</v>
      </c>
      <c r="D1384" t="str">
        <f t="shared" si="128"/>
        <v>OR</v>
      </c>
      <c r="E1384" s="6">
        <v>2036</v>
      </c>
      <c r="F1384">
        <f t="shared" si="129"/>
        <v>28504</v>
      </c>
      <c r="G1384" t="str">
        <f t="shared" si="130"/>
        <v>WASCO</v>
      </c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</row>
    <row r="1385" spans="1:49" x14ac:dyDescent="0.25">
      <c r="A1385" s="6">
        <v>2036</v>
      </c>
      <c r="B1385" s="4" t="s">
        <v>82</v>
      </c>
      <c r="C1385" s="6">
        <v>823.26700000000005</v>
      </c>
      <c r="D1385" t="str">
        <f t="shared" si="128"/>
        <v>OR</v>
      </c>
      <c r="E1385" s="6">
        <v>2036</v>
      </c>
      <c r="F1385">
        <f t="shared" si="129"/>
        <v>823267</v>
      </c>
      <c r="G1385" t="str">
        <f t="shared" si="130"/>
        <v>WASHINGTON</v>
      </c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</row>
    <row r="1386" spans="1:49" x14ac:dyDescent="0.25">
      <c r="A1386" s="6">
        <v>2036</v>
      </c>
      <c r="B1386" s="4" t="s">
        <v>83</v>
      </c>
      <c r="C1386" s="6">
        <v>1.288</v>
      </c>
      <c r="D1386" t="str">
        <f t="shared" si="128"/>
        <v>OR</v>
      </c>
      <c r="E1386" s="6">
        <v>2036</v>
      </c>
      <c r="F1386">
        <f t="shared" si="129"/>
        <v>1288</v>
      </c>
      <c r="G1386" t="str">
        <f t="shared" si="130"/>
        <v>WHEELER</v>
      </c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</row>
    <row r="1387" spans="1:49" x14ac:dyDescent="0.25">
      <c r="A1387" s="6">
        <v>2036</v>
      </c>
      <c r="B1387" s="4" t="s">
        <v>84</v>
      </c>
      <c r="C1387" s="6">
        <v>124.922</v>
      </c>
      <c r="D1387" t="str">
        <f t="shared" si="128"/>
        <v>OR</v>
      </c>
      <c r="E1387" s="6">
        <v>2036</v>
      </c>
      <c r="F1387">
        <f t="shared" si="129"/>
        <v>124922</v>
      </c>
      <c r="G1387" t="str">
        <f t="shared" si="130"/>
        <v>YAMHILL</v>
      </c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</row>
    <row r="1388" spans="1:49" x14ac:dyDescent="0.25">
      <c r="A1388" s="6">
        <v>2036</v>
      </c>
      <c r="B1388" s="4" t="s">
        <v>85</v>
      </c>
      <c r="C1388" s="6">
        <v>21.088999999999999</v>
      </c>
      <c r="D1388" t="str">
        <f t="shared" si="128"/>
        <v>WA</v>
      </c>
      <c r="E1388" s="6">
        <v>2036</v>
      </c>
      <c r="F1388">
        <f t="shared" si="129"/>
        <v>21089</v>
      </c>
      <c r="G1388" t="str">
        <f t="shared" si="130"/>
        <v>ADAMS</v>
      </c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</row>
    <row r="1389" spans="1:49" x14ac:dyDescent="0.25">
      <c r="A1389" s="6">
        <v>2036</v>
      </c>
      <c r="B1389" s="4" t="s">
        <v>86</v>
      </c>
      <c r="C1389" s="6">
        <v>26.718</v>
      </c>
      <c r="D1389" t="str">
        <f t="shared" si="128"/>
        <v>WA</v>
      </c>
      <c r="E1389" s="6">
        <v>2036</v>
      </c>
      <c r="F1389">
        <f t="shared" si="129"/>
        <v>26718</v>
      </c>
      <c r="G1389" t="str">
        <f t="shared" si="130"/>
        <v>ASOTIN</v>
      </c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</row>
    <row r="1390" spans="1:49" x14ac:dyDescent="0.25">
      <c r="A1390" s="6">
        <v>2036</v>
      </c>
      <c r="B1390" s="4" t="s">
        <v>87</v>
      </c>
      <c r="C1390" s="6">
        <v>265.18400000000003</v>
      </c>
      <c r="D1390" t="str">
        <f t="shared" si="128"/>
        <v>WA</v>
      </c>
      <c r="E1390" s="6">
        <v>2036</v>
      </c>
      <c r="F1390">
        <f t="shared" si="129"/>
        <v>265184</v>
      </c>
      <c r="G1390" t="str">
        <f t="shared" si="130"/>
        <v>BENTON</v>
      </c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</row>
    <row r="1391" spans="1:49" x14ac:dyDescent="0.25">
      <c r="A1391" s="6">
        <v>2036</v>
      </c>
      <c r="B1391" s="4" t="s">
        <v>88</v>
      </c>
      <c r="C1391" s="6">
        <v>92.408000000000001</v>
      </c>
      <c r="D1391" t="str">
        <f t="shared" si="128"/>
        <v>WA</v>
      </c>
      <c r="E1391" s="6">
        <v>2036</v>
      </c>
      <c r="F1391">
        <f t="shared" si="129"/>
        <v>92408</v>
      </c>
      <c r="G1391" t="str">
        <f t="shared" si="130"/>
        <v>CHELAN</v>
      </c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</row>
    <row r="1392" spans="1:49" x14ac:dyDescent="0.25">
      <c r="A1392" s="6">
        <v>2036</v>
      </c>
      <c r="B1392" s="4" t="s">
        <v>89</v>
      </c>
      <c r="C1392" s="6">
        <v>93.629000000000005</v>
      </c>
      <c r="D1392" t="str">
        <f t="shared" si="128"/>
        <v>WA</v>
      </c>
      <c r="E1392" s="6">
        <v>2036</v>
      </c>
      <c r="F1392">
        <f t="shared" si="129"/>
        <v>93629</v>
      </c>
      <c r="G1392" t="str">
        <f t="shared" si="130"/>
        <v>CLALLAM</v>
      </c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</row>
    <row r="1393" spans="1:49" x14ac:dyDescent="0.25">
      <c r="A1393" s="6">
        <v>2036</v>
      </c>
      <c r="B1393" s="4" t="s">
        <v>90</v>
      </c>
      <c r="C1393" s="6">
        <v>712.18299999999999</v>
      </c>
      <c r="D1393" t="str">
        <f t="shared" si="128"/>
        <v>WA</v>
      </c>
      <c r="E1393" s="6">
        <v>2036</v>
      </c>
      <c r="F1393">
        <f t="shared" si="129"/>
        <v>712183</v>
      </c>
      <c r="G1393" t="str">
        <f t="shared" si="130"/>
        <v>CLARK</v>
      </c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</row>
    <row r="1394" spans="1:49" x14ac:dyDescent="0.25">
      <c r="A1394" s="6">
        <v>2036</v>
      </c>
      <c r="B1394" s="4" t="s">
        <v>91</v>
      </c>
      <c r="C1394" s="6">
        <v>3.7839999999999998</v>
      </c>
      <c r="D1394" t="str">
        <f t="shared" si="128"/>
        <v>WA</v>
      </c>
      <c r="E1394" s="6">
        <v>2036</v>
      </c>
      <c r="F1394">
        <f t="shared" si="129"/>
        <v>3784</v>
      </c>
      <c r="G1394" t="str">
        <f t="shared" si="130"/>
        <v>COLUMBIA</v>
      </c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</row>
    <row r="1395" spans="1:49" x14ac:dyDescent="0.25">
      <c r="A1395" s="6">
        <v>2036</v>
      </c>
      <c r="B1395" s="4" t="s">
        <v>92</v>
      </c>
      <c r="C1395" s="6">
        <v>115.071</v>
      </c>
      <c r="D1395" t="str">
        <f t="shared" si="128"/>
        <v>WA</v>
      </c>
      <c r="E1395" s="6">
        <v>2036</v>
      </c>
      <c r="F1395">
        <f t="shared" si="129"/>
        <v>115071</v>
      </c>
      <c r="G1395" t="str">
        <f t="shared" si="130"/>
        <v>COWLITZ</v>
      </c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</row>
    <row r="1396" spans="1:49" x14ac:dyDescent="0.25">
      <c r="A1396" s="6">
        <v>2036</v>
      </c>
      <c r="B1396" s="4" t="s">
        <v>93</v>
      </c>
      <c r="C1396" s="6">
        <v>51.704999999999998</v>
      </c>
      <c r="D1396" t="str">
        <f t="shared" si="128"/>
        <v>WA</v>
      </c>
      <c r="E1396" s="6">
        <v>2036</v>
      </c>
      <c r="F1396">
        <f t="shared" si="129"/>
        <v>51705</v>
      </c>
      <c r="G1396" t="str">
        <f t="shared" si="130"/>
        <v>DOUGLAS</v>
      </c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</row>
    <row r="1397" spans="1:49" x14ac:dyDescent="0.25">
      <c r="A1397" s="6">
        <v>2036</v>
      </c>
      <c r="B1397" s="4" t="s">
        <v>94</v>
      </c>
      <c r="C1397" s="6">
        <v>8.3650000000000002</v>
      </c>
      <c r="D1397" t="str">
        <f t="shared" si="128"/>
        <v>WA</v>
      </c>
      <c r="E1397" s="6">
        <v>2036</v>
      </c>
      <c r="F1397">
        <f t="shared" si="129"/>
        <v>8365</v>
      </c>
      <c r="G1397" t="str">
        <f t="shared" si="130"/>
        <v>FERRY</v>
      </c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</row>
    <row r="1398" spans="1:49" x14ac:dyDescent="0.25">
      <c r="A1398" s="6">
        <v>2036</v>
      </c>
      <c r="B1398" s="4" t="s">
        <v>95</v>
      </c>
      <c r="C1398" s="6">
        <v>118.77200000000001</v>
      </c>
      <c r="D1398" t="str">
        <f t="shared" si="128"/>
        <v>WA</v>
      </c>
      <c r="E1398" s="6">
        <v>2036</v>
      </c>
      <c r="F1398">
        <f t="shared" si="129"/>
        <v>118772</v>
      </c>
      <c r="G1398" t="str">
        <f t="shared" si="130"/>
        <v>FRANKLIN</v>
      </c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</row>
    <row r="1399" spans="1:49" x14ac:dyDescent="0.25">
      <c r="A1399" s="6">
        <v>2036</v>
      </c>
      <c r="B1399" s="4" t="s">
        <v>96</v>
      </c>
      <c r="C1399" s="6">
        <v>2.1059999999999999</v>
      </c>
      <c r="D1399" t="str">
        <f t="shared" si="128"/>
        <v>WA</v>
      </c>
      <c r="E1399" s="6">
        <v>2036</v>
      </c>
      <c r="F1399">
        <f t="shared" si="129"/>
        <v>2106</v>
      </c>
      <c r="G1399" t="str">
        <f t="shared" si="130"/>
        <v>GARFIELD</v>
      </c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</row>
    <row r="1400" spans="1:49" x14ac:dyDescent="0.25">
      <c r="A1400" s="6">
        <v>2036</v>
      </c>
      <c r="B1400" s="4" t="s">
        <v>97</v>
      </c>
      <c r="C1400" s="6">
        <v>121.536</v>
      </c>
      <c r="D1400" t="str">
        <f t="shared" si="128"/>
        <v>WA</v>
      </c>
      <c r="E1400" s="6">
        <v>2036</v>
      </c>
      <c r="F1400">
        <f t="shared" si="129"/>
        <v>121536</v>
      </c>
      <c r="G1400" t="str">
        <f t="shared" si="130"/>
        <v>GRANT</v>
      </c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</row>
    <row r="1401" spans="1:49" x14ac:dyDescent="0.25">
      <c r="A1401" s="6">
        <v>2036</v>
      </c>
      <c r="B1401" s="4" t="s">
        <v>98</v>
      </c>
      <c r="C1401" s="6">
        <v>78.459000000000003</v>
      </c>
      <c r="D1401" t="str">
        <f t="shared" si="128"/>
        <v>WA</v>
      </c>
      <c r="E1401" s="6">
        <v>2036</v>
      </c>
      <c r="F1401">
        <f t="shared" si="129"/>
        <v>78459</v>
      </c>
      <c r="G1401" t="str">
        <f t="shared" si="130"/>
        <v>GRAYS HARBOR</v>
      </c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</row>
    <row r="1402" spans="1:49" x14ac:dyDescent="0.25">
      <c r="A1402" s="6">
        <v>2036</v>
      </c>
      <c r="B1402" s="4" t="s">
        <v>99</v>
      </c>
      <c r="C1402" s="6">
        <v>96.325000000000003</v>
      </c>
      <c r="D1402" t="str">
        <f t="shared" si="128"/>
        <v>WA</v>
      </c>
      <c r="E1402" s="6">
        <v>2036</v>
      </c>
      <c r="F1402">
        <f t="shared" si="129"/>
        <v>96325</v>
      </c>
      <c r="G1402" t="str">
        <f t="shared" si="130"/>
        <v>ISLAND</v>
      </c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</row>
    <row r="1403" spans="1:49" x14ac:dyDescent="0.25">
      <c r="A1403" s="6">
        <v>2036</v>
      </c>
      <c r="B1403" s="4" t="s">
        <v>100</v>
      </c>
      <c r="C1403" s="6">
        <v>35.491</v>
      </c>
      <c r="D1403" t="str">
        <f t="shared" si="128"/>
        <v>WA</v>
      </c>
      <c r="E1403" s="6">
        <v>2036</v>
      </c>
      <c r="F1403">
        <f t="shared" si="129"/>
        <v>35491</v>
      </c>
      <c r="G1403" t="str">
        <f t="shared" si="130"/>
        <v>JEFFERSON</v>
      </c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</row>
    <row r="1404" spans="1:49" x14ac:dyDescent="0.25">
      <c r="A1404" s="6">
        <v>2036</v>
      </c>
      <c r="B1404" s="4" t="s">
        <v>101</v>
      </c>
      <c r="C1404" s="6">
        <v>2793.9110000000001</v>
      </c>
      <c r="D1404" t="str">
        <f t="shared" si="128"/>
        <v>WA</v>
      </c>
      <c r="E1404" s="6">
        <v>2036</v>
      </c>
      <c r="F1404">
        <f t="shared" si="129"/>
        <v>2793911</v>
      </c>
      <c r="G1404" t="str">
        <f t="shared" si="130"/>
        <v>KING</v>
      </c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</row>
    <row r="1405" spans="1:49" x14ac:dyDescent="0.25">
      <c r="A1405" s="6">
        <v>2036</v>
      </c>
      <c r="B1405" s="4" t="s">
        <v>102</v>
      </c>
      <c r="C1405" s="6">
        <v>332.56900000000002</v>
      </c>
      <c r="D1405" t="str">
        <f t="shared" si="128"/>
        <v>WA</v>
      </c>
      <c r="E1405" s="6">
        <v>2036</v>
      </c>
      <c r="F1405">
        <f t="shared" si="129"/>
        <v>332569</v>
      </c>
      <c r="G1405" t="str">
        <f t="shared" si="130"/>
        <v>KITSAP</v>
      </c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</row>
    <row r="1406" spans="1:49" x14ac:dyDescent="0.25">
      <c r="A1406" s="6">
        <v>2036</v>
      </c>
      <c r="B1406" s="4" t="s">
        <v>103</v>
      </c>
      <c r="C1406" s="6">
        <v>51.908000000000001</v>
      </c>
      <c r="D1406" t="str">
        <f t="shared" si="128"/>
        <v>WA</v>
      </c>
      <c r="E1406" s="6">
        <v>2036</v>
      </c>
      <c r="F1406">
        <f t="shared" si="129"/>
        <v>51908</v>
      </c>
      <c r="G1406" t="str">
        <f t="shared" si="130"/>
        <v>KITTITAS</v>
      </c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</row>
    <row r="1407" spans="1:49" x14ac:dyDescent="0.25">
      <c r="A1407" s="6">
        <v>2036</v>
      </c>
      <c r="B1407" s="4" t="s">
        <v>104</v>
      </c>
      <c r="C1407" s="6">
        <v>25.169</v>
      </c>
      <c r="D1407" t="str">
        <f t="shared" si="128"/>
        <v>WA</v>
      </c>
      <c r="E1407" s="6">
        <v>2036</v>
      </c>
      <c r="F1407">
        <f t="shared" si="129"/>
        <v>25169</v>
      </c>
      <c r="G1407" t="str">
        <f t="shared" si="130"/>
        <v>KLICKITAT</v>
      </c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</row>
    <row r="1408" spans="1:49" x14ac:dyDescent="0.25">
      <c r="A1408" s="6">
        <v>2036</v>
      </c>
      <c r="B1408" s="4" t="s">
        <v>105</v>
      </c>
      <c r="C1408" s="6">
        <v>89.194000000000003</v>
      </c>
      <c r="D1408" t="str">
        <f t="shared" si="128"/>
        <v>WA</v>
      </c>
      <c r="E1408" s="6">
        <v>2036</v>
      </c>
      <c r="F1408">
        <f t="shared" si="129"/>
        <v>89194</v>
      </c>
      <c r="G1408" t="str">
        <f t="shared" si="130"/>
        <v>LEWIS</v>
      </c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</row>
    <row r="1409" spans="1:49" x14ac:dyDescent="0.25">
      <c r="A1409" s="6">
        <v>2036</v>
      </c>
      <c r="B1409" s="4" t="s">
        <v>106</v>
      </c>
      <c r="C1409" s="6">
        <v>10.753</v>
      </c>
      <c r="D1409" t="str">
        <f t="shared" si="128"/>
        <v>WA</v>
      </c>
      <c r="E1409" s="6">
        <v>2036</v>
      </c>
      <c r="F1409">
        <f t="shared" si="129"/>
        <v>10753</v>
      </c>
      <c r="G1409" t="str">
        <f t="shared" si="130"/>
        <v>LINCOLN</v>
      </c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</row>
    <row r="1410" spans="1:49" x14ac:dyDescent="0.25">
      <c r="A1410" s="6">
        <v>2036</v>
      </c>
      <c r="B1410" s="4" t="s">
        <v>107</v>
      </c>
      <c r="C1410" s="6">
        <v>74.242000000000004</v>
      </c>
      <c r="D1410" t="str">
        <f t="shared" ref="D1410:D1473" si="131">RIGHT(B1410,2)</f>
        <v>WA</v>
      </c>
      <c r="E1410" s="6">
        <v>2036</v>
      </c>
      <c r="F1410">
        <f t="shared" si="129"/>
        <v>74242</v>
      </c>
      <c r="G1410" t="str">
        <f t="shared" si="130"/>
        <v>MASON</v>
      </c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</row>
    <row r="1411" spans="1:49" x14ac:dyDescent="0.25">
      <c r="A1411" s="6">
        <v>2036</v>
      </c>
      <c r="B1411" s="4" t="s">
        <v>108</v>
      </c>
      <c r="C1411" s="6">
        <v>46.036000000000001</v>
      </c>
      <c r="D1411" t="str">
        <f t="shared" si="131"/>
        <v>WA</v>
      </c>
      <c r="E1411" s="6">
        <v>2036</v>
      </c>
      <c r="F1411">
        <f t="shared" ref="F1411:F1474" si="132">C1411*1000</f>
        <v>46036</v>
      </c>
      <c r="G1411" t="str">
        <f t="shared" ref="G1411:G1474" si="133">LEFT(B1411,LEN(B1411)-4)</f>
        <v>OKANOGAN</v>
      </c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</row>
    <row r="1412" spans="1:49" x14ac:dyDescent="0.25">
      <c r="A1412" s="6">
        <v>2036</v>
      </c>
      <c r="B1412" s="4" t="s">
        <v>109</v>
      </c>
      <c r="C1412" s="6">
        <v>23.605</v>
      </c>
      <c r="D1412" t="str">
        <f t="shared" si="131"/>
        <v>WA</v>
      </c>
      <c r="E1412" s="6">
        <v>2036</v>
      </c>
      <c r="F1412">
        <f t="shared" si="132"/>
        <v>23605</v>
      </c>
      <c r="G1412" t="str">
        <f t="shared" si="133"/>
        <v>PACIFIC</v>
      </c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</row>
    <row r="1413" spans="1:49" x14ac:dyDescent="0.25">
      <c r="A1413" s="6">
        <v>2036</v>
      </c>
      <c r="B1413" s="4" t="s">
        <v>110</v>
      </c>
      <c r="C1413" s="6">
        <v>15.403</v>
      </c>
      <c r="D1413" t="str">
        <f t="shared" si="131"/>
        <v>WA</v>
      </c>
      <c r="E1413" s="6">
        <v>2036</v>
      </c>
      <c r="F1413">
        <f t="shared" si="132"/>
        <v>15403</v>
      </c>
      <c r="G1413" t="str">
        <f t="shared" si="133"/>
        <v>PEND OREILLE</v>
      </c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</row>
    <row r="1414" spans="1:49" x14ac:dyDescent="0.25">
      <c r="A1414" s="6">
        <v>2036</v>
      </c>
      <c r="B1414" s="4" t="s">
        <v>111</v>
      </c>
      <c r="C1414" s="6">
        <v>1091.95</v>
      </c>
      <c r="D1414" t="str">
        <f t="shared" si="131"/>
        <v>WA</v>
      </c>
      <c r="E1414" s="6">
        <v>2036</v>
      </c>
      <c r="F1414">
        <f t="shared" si="132"/>
        <v>1091950</v>
      </c>
      <c r="G1414" t="str">
        <f t="shared" si="133"/>
        <v>PIERCE</v>
      </c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</row>
    <row r="1415" spans="1:49" x14ac:dyDescent="0.25">
      <c r="A1415" s="6">
        <v>2036</v>
      </c>
      <c r="B1415" s="4" t="s">
        <v>112</v>
      </c>
      <c r="C1415" s="6">
        <v>21.59</v>
      </c>
      <c r="D1415" t="str">
        <f t="shared" si="131"/>
        <v>WA</v>
      </c>
      <c r="E1415" s="6">
        <v>2036</v>
      </c>
      <c r="F1415">
        <f t="shared" si="132"/>
        <v>21590</v>
      </c>
      <c r="G1415" t="str">
        <f t="shared" si="133"/>
        <v>SAN JUAN</v>
      </c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</row>
    <row r="1416" spans="1:49" x14ac:dyDescent="0.25">
      <c r="A1416" s="6">
        <v>2036</v>
      </c>
      <c r="B1416" s="4" t="s">
        <v>113</v>
      </c>
      <c r="C1416" s="6">
        <v>157.28200000000001</v>
      </c>
      <c r="D1416" t="str">
        <f t="shared" si="131"/>
        <v>WA</v>
      </c>
      <c r="E1416" s="6">
        <v>2036</v>
      </c>
      <c r="F1416">
        <f t="shared" si="132"/>
        <v>157282</v>
      </c>
      <c r="G1416" t="str">
        <f t="shared" si="133"/>
        <v>SKAGIT</v>
      </c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</row>
    <row r="1417" spans="1:49" x14ac:dyDescent="0.25">
      <c r="A1417" s="6">
        <v>2036</v>
      </c>
      <c r="B1417" s="4" t="s">
        <v>114</v>
      </c>
      <c r="C1417" s="6">
        <v>13.13</v>
      </c>
      <c r="D1417" t="str">
        <f t="shared" si="131"/>
        <v>WA</v>
      </c>
      <c r="E1417" s="6">
        <v>2036</v>
      </c>
      <c r="F1417">
        <f t="shared" si="132"/>
        <v>13130</v>
      </c>
      <c r="G1417" t="str">
        <f t="shared" si="133"/>
        <v>SKAMANIA</v>
      </c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</row>
    <row r="1418" spans="1:49" x14ac:dyDescent="0.25">
      <c r="A1418" s="6">
        <v>2036</v>
      </c>
      <c r="B1418" s="4" t="s">
        <v>115</v>
      </c>
      <c r="C1418" s="6">
        <v>1003.9589999999999</v>
      </c>
      <c r="D1418" t="str">
        <f t="shared" si="131"/>
        <v>WA</v>
      </c>
      <c r="E1418" s="6">
        <v>2036</v>
      </c>
      <c r="F1418">
        <f t="shared" si="132"/>
        <v>1003959</v>
      </c>
      <c r="G1418" t="str">
        <f t="shared" si="133"/>
        <v>SNOHOMISH</v>
      </c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</row>
    <row r="1419" spans="1:49" x14ac:dyDescent="0.25">
      <c r="A1419" s="6">
        <v>2036</v>
      </c>
      <c r="B1419" s="4" t="s">
        <v>116</v>
      </c>
      <c r="C1419" s="6">
        <v>578.19200000000001</v>
      </c>
      <c r="D1419" t="str">
        <f t="shared" si="131"/>
        <v>WA</v>
      </c>
      <c r="E1419" s="6">
        <v>2036</v>
      </c>
      <c r="F1419">
        <f t="shared" si="132"/>
        <v>578192</v>
      </c>
      <c r="G1419" t="str">
        <f t="shared" si="133"/>
        <v>SPOKANE</v>
      </c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</row>
    <row r="1420" spans="1:49" x14ac:dyDescent="0.25">
      <c r="A1420" s="6">
        <v>2036</v>
      </c>
      <c r="B1420" s="4" t="s">
        <v>117</v>
      </c>
      <c r="C1420" s="6">
        <v>50.942999999999998</v>
      </c>
      <c r="D1420" t="str">
        <f t="shared" si="131"/>
        <v>WA</v>
      </c>
      <c r="E1420" s="6">
        <v>2036</v>
      </c>
      <c r="F1420">
        <f t="shared" si="132"/>
        <v>50943</v>
      </c>
      <c r="G1420" t="str">
        <f t="shared" si="133"/>
        <v>STEVENS</v>
      </c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</row>
    <row r="1421" spans="1:49" x14ac:dyDescent="0.25">
      <c r="A1421" s="6">
        <v>2036</v>
      </c>
      <c r="B1421" s="4" t="s">
        <v>118</v>
      </c>
      <c r="C1421" s="6">
        <v>358.11399999999998</v>
      </c>
      <c r="D1421" t="str">
        <f t="shared" si="131"/>
        <v>WA</v>
      </c>
      <c r="E1421" s="6">
        <v>2036</v>
      </c>
      <c r="F1421">
        <f t="shared" si="132"/>
        <v>358114</v>
      </c>
      <c r="G1421" t="str">
        <f t="shared" si="133"/>
        <v>THURSTON</v>
      </c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</row>
    <row r="1422" spans="1:49" x14ac:dyDescent="0.25">
      <c r="A1422" s="6">
        <v>2036</v>
      </c>
      <c r="B1422" s="4" t="s">
        <v>119</v>
      </c>
      <c r="C1422" s="6">
        <v>4.3330000000000002</v>
      </c>
      <c r="D1422" t="str">
        <f t="shared" si="131"/>
        <v>WA</v>
      </c>
      <c r="E1422" s="6">
        <v>2036</v>
      </c>
      <c r="F1422">
        <f t="shared" si="132"/>
        <v>4333</v>
      </c>
      <c r="G1422" t="str">
        <f t="shared" si="133"/>
        <v>WAHKIAKUM</v>
      </c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</row>
    <row r="1423" spans="1:49" x14ac:dyDescent="0.25">
      <c r="A1423" s="6">
        <v>2036</v>
      </c>
      <c r="B1423" s="4" t="s">
        <v>120</v>
      </c>
      <c r="C1423" s="6">
        <v>70.635000000000005</v>
      </c>
      <c r="D1423" t="str">
        <f t="shared" si="131"/>
        <v>WA</v>
      </c>
      <c r="E1423" s="6">
        <v>2036</v>
      </c>
      <c r="F1423">
        <f t="shared" si="132"/>
        <v>70635</v>
      </c>
      <c r="G1423" t="str">
        <f t="shared" si="133"/>
        <v>WALLA WALLA</v>
      </c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</row>
    <row r="1424" spans="1:49" x14ac:dyDescent="0.25">
      <c r="A1424" s="6">
        <v>2036</v>
      </c>
      <c r="B1424" s="4" t="s">
        <v>121</v>
      </c>
      <c r="C1424" s="6">
        <v>279.14100000000002</v>
      </c>
      <c r="D1424" t="str">
        <f t="shared" si="131"/>
        <v>WA</v>
      </c>
      <c r="E1424" s="6">
        <v>2036</v>
      </c>
      <c r="F1424">
        <f t="shared" si="132"/>
        <v>279141</v>
      </c>
      <c r="G1424" t="str">
        <f t="shared" si="133"/>
        <v>WHATCOM</v>
      </c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</row>
    <row r="1425" spans="1:49" x14ac:dyDescent="0.25">
      <c r="A1425" s="6">
        <v>2036</v>
      </c>
      <c r="B1425" s="4" t="s">
        <v>122</v>
      </c>
      <c r="C1425" s="6">
        <v>52.746000000000002</v>
      </c>
      <c r="D1425" t="str">
        <f t="shared" si="131"/>
        <v>WA</v>
      </c>
      <c r="E1425" s="6">
        <v>2036</v>
      </c>
      <c r="F1425">
        <f t="shared" si="132"/>
        <v>52746</v>
      </c>
      <c r="G1425" t="str">
        <f t="shared" si="133"/>
        <v>WHITMAN</v>
      </c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</row>
    <row r="1426" spans="1:49" x14ac:dyDescent="0.25">
      <c r="A1426" s="6">
        <v>2036</v>
      </c>
      <c r="B1426" s="4" t="s">
        <v>123</v>
      </c>
      <c r="C1426" s="6">
        <v>277.60199999999998</v>
      </c>
      <c r="D1426" t="str">
        <f t="shared" si="131"/>
        <v>WA</v>
      </c>
      <c r="E1426" s="6">
        <v>2036</v>
      </c>
      <c r="F1426">
        <f t="shared" si="132"/>
        <v>277602</v>
      </c>
      <c r="G1426" t="str">
        <f t="shared" si="133"/>
        <v>YAKIMA</v>
      </c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</row>
    <row r="1427" spans="1:49" x14ac:dyDescent="0.25">
      <c r="A1427" s="6">
        <v>2037</v>
      </c>
      <c r="B1427" s="4" t="s">
        <v>49</v>
      </c>
      <c r="C1427" s="6">
        <v>16.760000000000002</v>
      </c>
      <c r="D1427" t="str">
        <f t="shared" si="131"/>
        <v>OR</v>
      </c>
      <c r="E1427" s="6">
        <v>2037</v>
      </c>
      <c r="F1427">
        <f t="shared" si="132"/>
        <v>16760</v>
      </c>
      <c r="G1427" t="str">
        <f t="shared" si="133"/>
        <v>BAKER</v>
      </c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</row>
    <row r="1428" spans="1:49" x14ac:dyDescent="0.25">
      <c r="A1428" s="6">
        <v>2037</v>
      </c>
      <c r="B1428" s="4" t="s">
        <v>50</v>
      </c>
      <c r="C1428" s="6">
        <v>111.42400000000001</v>
      </c>
      <c r="D1428" t="str">
        <f t="shared" si="131"/>
        <v>OR</v>
      </c>
      <c r="E1428" s="6">
        <v>2037</v>
      </c>
      <c r="F1428">
        <f t="shared" si="132"/>
        <v>111424</v>
      </c>
      <c r="G1428" t="str">
        <f t="shared" si="133"/>
        <v>BENTON</v>
      </c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</row>
    <row r="1429" spans="1:49" x14ac:dyDescent="0.25">
      <c r="A1429" s="6">
        <v>2037</v>
      </c>
      <c r="B1429" s="4" t="s">
        <v>51</v>
      </c>
      <c r="C1429" s="6">
        <v>505.60500000000002</v>
      </c>
      <c r="D1429" t="str">
        <f t="shared" si="131"/>
        <v>OR</v>
      </c>
      <c r="E1429" s="6">
        <v>2037</v>
      </c>
      <c r="F1429">
        <f t="shared" si="132"/>
        <v>505605</v>
      </c>
      <c r="G1429" t="str">
        <f t="shared" si="133"/>
        <v>CLACKAMAS</v>
      </c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</row>
    <row r="1430" spans="1:49" x14ac:dyDescent="0.25">
      <c r="A1430" s="6">
        <v>2037</v>
      </c>
      <c r="B1430" s="4" t="s">
        <v>52</v>
      </c>
      <c r="C1430" s="6">
        <v>41.851999999999997</v>
      </c>
      <c r="D1430" t="str">
        <f t="shared" si="131"/>
        <v>OR</v>
      </c>
      <c r="E1430" s="6">
        <v>2037</v>
      </c>
      <c r="F1430">
        <f t="shared" si="132"/>
        <v>41852</v>
      </c>
      <c r="G1430" t="str">
        <f t="shared" si="133"/>
        <v>CLATSOP</v>
      </c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</row>
    <row r="1431" spans="1:49" x14ac:dyDescent="0.25">
      <c r="A1431" s="6">
        <v>2037</v>
      </c>
      <c r="B1431" s="4" t="s">
        <v>53</v>
      </c>
      <c r="C1431" s="6">
        <v>60.58</v>
      </c>
      <c r="D1431" t="str">
        <f t="shared" si="131"/>
        <v>OR</v>
      </c>
      <c r="E1431" s="6">
        <v>2037</v>
      </c>
      <c r="F1431">
        <f t="shared" si="132"/>
        <v>60580</v>
      </c>
      <c r="G1431" t="str">
        <f t="shared" si="133"/>
        <v>COLUMBIA</v>
      </c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</row>
    <row r="1432" spans="1:49" x14ac:dyDescent="0.25">
      <c r="A1432" s="6">
        <v>2037</v>
      </c>
      <c r="B1432" s="4" t="s">
        <v>54</v>
      </c>
      <c r="C1432" s="6">
        <v>66.522999999999996</v>
      </c>
      <c r="D1432" t="str">
        <f t="shared" si="131"/>
        <v>OR</v>
      </c>
      <c r="E1432" s="6">
        <v>2037</v>
      </c>
      <c r="F1432">
        <f t="shared" si="132"/>
        <v>66523</v>
      </c>
      <c r="G1432" t="str">
        <f t="shared" si="133"/>
        <v>COOS</v>
      </c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</row>
    <row r="1433" spans="1:49" x14ac:dyDescent="0.25">
      <c r="A1433" s="6">
        <v>2037</v>
      </c>
      <c r="B1433" s="4" t="s">
        <v>55</v>
      </c>
      <c r="C1433" s="6">
        <v>24.805</v>
      </c>
      <c r="D1433" t="str">
        <f t="shared" si="131"/>
        <v>OR</v>
      </c>
      <c r="E1433" s="6">
        <v>2037</v>
      </c>
      <c r="F1433">
        <f t="shared" si="132"/>
        <v>24805</v>
      </c>
      <c r="G1433" t="str">
        <f t="shared" si="133"/>
        <v>CROOK</v>
      </c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</row>
    <row r="1434" spans="1:49" x14ac:dyDescent="0.25">
      <c r="A1434" s="6">
        <v>2037</v>
      </c>
      <c r="B1434" s="4" t="s">
        <v>56</v>
      </c>
      <c r="C1434" s="6">
        <v>24.797000000000001</v>
      </c>
      <c r="D1434" t="str">
        <f t="shared" si="131"/>
        <v>OR</v>
      </c>
      <c r="E1434" s="6">
        <v>2037</v>
      </c>
      <c r="F1434">
        <f t="shared" si="132"/>
        <v>24797</v>
      </c>
      <c r="G1434" t="str">
        <f t="shared" si="133"/>
        <v>CURRY</v>
      </c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</row>
    <row r="1435" spans="1:49" x14ac:dyDescent="0.25">
      <c r="A1435" s="6">
        <v>2037</v>
      </c>
      <c r="B1435" s="4" t="s">
        <v>57</v>
      </c>
      <c r="C1435" s="6">
        <v>276.45499999999998</v>
      </c>
      <c r="D1435" t="str">
        <f t="shared" si="131"/>
        <v>OR</v>
      </c>
      <c r="E1435" s="6">
        <v>2037</v>
      </c>
      <c r="F1435">
        <f t="shared" si="132"/>
        <v>276455</v>
      </c>
      <c r="G1435" t="str">
        <f t="shared" si="133"/>
        <v>DESCHUTES</v>
      </c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</row>
    <row r="1436" spans="1:49" x14ac:dyDescent="0.25">
      <c r="A1436" s="6">
        <v>2037</v>
      </c>
      <c r="B1436" s="4" t="s">
        <v>58</v>
      </c>
      <c r="C1436" s="6">
        <v>118.43</v>
      </c>
      <c r="D1436" t="str">
        <f t="shared" si="131"/>
        <v>OR</v>
      </c>
      <c r="E1436" s="6">
        <v>2037</v>
      </c>
      <c r="F1436">
        <f t="shared" si="132"/>
        <v>118430</v>
      </c>
      <c r="G1436" t="str">
        <f t="shared" si="133"/>
        <v>DOUGLAS</v>
      </c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</row>
    <row r="1437" spans="1:49" x14ac:dyDescent="0.25">
      <c r="A1437" s="6">
        <v>2037</v>
      </c>
      <c r="B1437" s="4" t="s">
        <v>59</v>
      </c>
      <c r="C1437" s="6">
        <v>1.9650000000000001</v>
      </c>
      <c r="D1437" t="str">
        <f t="shared" si="131"/>
        <v>OR</v>
      </c>
      <c r="E1437" s="6">
        <v>2037</v>
      </c>
      <c r="F1437">
        <f t="shared" si="132"/>
        <v>1965</v>
      </c>
      <c r="G1437" t="str">
        <f t="shared" si="133"/>
        <v>GILLIAM</v>
      </c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</row>
    <row r="1438" spans="1:49" x14ac:dyDescent="0.25">
      <c r="A1438" s="6">
        <v>2037</v>
      </c>
      <c r="B1438" s="4" t="s">
        <v>60</v>
      </c>
      <c r="C1438" s="6">
        <v>7.3689999999999998</v>
      </c>
      <c r="D1438" t="str">
        <f t="shared" si="131"/>
        <v>OR</v>
      </c>
      <c r="E1438" s="6">
        <v>2037</v>
      </c>
      <c r="F1438">
        <f t="shared" si="132"/>
        <v>7369</v>
      </c>
      <c r="G1438" t="str">
        <f t="shared" si="133"/>
        <v>GRANT</v>
      </c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</row>
    <row r="1439" spans="1:49" x14ac:dyDescent="0.25">
      <c r="A1439" s="6">
        <v>2037</v>
      </c>
      <c r="B1439" s="4" t="s">
        <v>61</v>
      </c>
      <c r="C1439" s="6">
        <v>7.4530000000000003</v>
      </c>
      <c r="D1439" t="str">
        <f t="shared" si="131"/>
        <v>OR</v>
      </c>
      <c r="E1439" s="6">
        <v>2037</v>
      </c>
      <c r="F1439">
        <f t="shared" si="132"/>
        <v>7453</v>
      </c>
      <c r="G1439" t="str">
        <f t="shared" si="133"/>
        <v>HARNEY</v>
      </c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</row>
    <row r="1440" spans="1:49" x14ac:dyDescent="0.25">
      <c r="A1440" s="6">
        <v>2037</v>
      </c>
      <c r="B1440" s="4" t="s">
        <v>62</v>
      </c>
      <c r="C1440" s="6">
        <v>28.370999999999999</v>
      </c>
      <c r="D1440" t="str">
        <f t="shared" si="131"/>
        <v>OR</v>
      </c>
      <c r="E1440" s="6">
        <v>2037</v>
      </c>
      <c r="F1440">
        <f t="shared" si="132"/>
        <v>28371</v>
      </c>
      <c r="G1440" t="str">
        <f t="shared" si="133"/>
        <v>HOOD RIVER</v>
      </c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</row>
    <row r="1441" spans="1:49" x14ac:dyDescent="0.25">
      <c r="A1441" s="6">
        <v>2037</v>
      </c>
      <c r="B1441" s="4" t="s">
        <v>63</v>
      </c>
      <c r="C1441" s="6">
        <v>259.50299999999999</v>
      </c>
      <c r="D1441" t="str">
        <f t="shared" si="131"/>
        <v>OR</v>
      </c>
      <c r="E1441" s="6">
        <v>2037</v>
      </c>
      <c r="F1441">
        <f t="shared" si="132"/>
        <v>259503</v>
      </c>
      <c r="G1441" t="str">
        <f t="shared" si="133"/>
        <v>JACKSON</v>
      </c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</row>
    <row r="1442" spans="1:49" x14ac:dyDescent="0.25">
      <c r="A1442" s="6">
        <v>2037</v>
      </c>
      <c r="B1442" s="4" t="s">
        <v>64</v>
      </c>
      <c r="C1442" s="6">
        <v>27.791</v>
      </c>
      <c r="D1442" t="str">
        <f t="shared" si="131"/>
        <v>OR</v>
      </c>
      <c r="E1442" s="6">
        <v>2037</v>
      </c>
      <c r="F1442">
        <f t="shared" si="132"/>
        <v>27791</v>
      </c>
      <c r="G1442" t="str">
        <f t="shared" si="133"/>
        <v>JEFFERSON</v>
      </c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</row>
    <row r="1443" spans="1:49" x14ac:dyDescent="0.25">
      <c r="A1443" s="6">
        <v>2037</v>
      </c>
      <c r="B1443" s="4" t="s">
        <v>65</v>
      </c>
      <c r="C1443" s="6">
        <v>99.777000000000001</v>
      </c>
      <c r="D1443" t="str">
        <f t="shared" si="131"/>
        <v>OR</v>
      </c>
      <c r="E1443" s="6">
        <v>2037</v>
      </c>
      <c r="F1443">
        <f t="shared" si="132"/>
        <v>99777</v>
      </c>
      <c r="G1443" t="str">
        <f t="shared" si="133"/>
        <v>JOSEPHINE</v>
      </c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</row>
    <row r="1444" spans="1:49" x14ac:dyDescent="0.25">
      <c r="A1444" s="6">
        <v>2037</v>
      </c>
      <c r="B1444" s="4" t="s">
        <v>66</v>
      </c>
      <c r="C1444" s="6">
        <v>70.215000000000003</v>
      </c>
      <c r="D1444" t="str">
        <f t="shared" si="131"/>
        <v>OR</v>
      </c>
      <c r="E1444" s="6">
        <v>2037</v>
      </c>
      <c r="F1444">
        <f t="shared" si="132"/>
        <v>70215</v>
      </c>
      <c r="G1444" t="str">
        <f t="shared" si="133"/>
        <v>KLAMATH</v>
      </c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</row>
    <row r="1445" spans="1:49" x14ac:dyDescent="0.25">
      <c r="A1445" s="6">
        <v>2037</v>
      </c>
      <c r="B1445" s="4" t="s">
        <v>67</v>
      </c>
      <c r="C1445" s="6">
        <v>8.7530000000000001</v>
      </c>
      <c r="D1445" t="str">
        <f t="shared" si="131"/>
        <v>OR</v>
      </c>
      <c r="E1445" s="6">
        <v>2037</v>
      </c>
      <c r="F1445">
        <f t="shared" si="132"/>
        <v>8753</v>
      </c>
      <c r="G1445" t="str">
        <f t="shared" si="133"/>
        <v>LAKE</v>
      </c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</row>
    <row r="1446" spans="1:49" x14ac:dyDescent="0.25">
      <c r="A1446" s="6">
        <v>2037</v>
      </c>
      <c r="B1446" s="4" t="s">
        <v>68</v>
      </c>
      <c r="C1446" s="6">
        <v>423.09399999999999</v>
      </c>
      <c r="D1446" t="str">
        <f t="shared" si="131"/>
        <v>OR</v>
      </c>
      <c r="E1446" s="6">
        <v>2037</v>
      </c>
      <c r="F1446">
        <f t="shared" si="132"/>
        <v>423094</v>
      </c>
      <c r="G1446" t="str">
        <f t="shared" si="133"/>
        <v>LANE</v>
      </c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</row>
    <row r="1447" spans="1:49" x14ac:dyDescent="0.25">
      <c r="A1447" s="6">
        <v>2037</v>
      </c>
      <c r="B1447" s="4" t="s">
        <v>69</v>
      </c>
      <c r="C1447" s="6">
        <v>57.640999999999998</v>
      </c>
      <c r="D1447" t="str">
        <f t="shared" si="131"/>
        <v>OR</v>
      </c>
      <c r="E1447" s="6">
        <v>2037</v>
      </c>
      <c r="F1447">
        <f t="shared" si="132"/>
        <v>57641</v>
      </c>
      <c r="G1447" t="str">
        <f t="shared" si="133"/>
        <v>LINCOLN</v>
      </c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</row>
    <row r="1448" spans="1:49" x14ac:dyDescent="0.25">
      <c r="A1448" s="6">
        <v>2037</v>
      </c>
      <c r="B1448" s="4" t="s">
        <v>70</v>
      </c>
      <c r="C1448" s="6">
        <v>138.66300000000001</v>
      </c>
      <c r="D1448" t="str">
        <f t="shared" si="131"/>
        <v>OR</v>
      </c>
      <c r="E1448" s="6">
        <v>2037</v>
      </c>
      <c r="F1448">
        <f t="shared" si="132"/>
        <v>138663</v>
      </c>
      <c r="G1448" t="str">
        <f t="shared" si="133"/>
        <v>LINN</v>
      </c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</row>
    <row r="1449" spans="1:49" x14ac:dyDescent="0.25">
      <c r="A1449" s="6">
        <v>2037</v>
      </c>
      <c r="B1449" s="4" t="s">
        <v>71</v>
      </c>
      <c r="C1449" s="6">
        <v>31.091999999999999</v>
      </c>
      <c r="D1449" t="str">
        <f t="shared" si="131"/>
        <v>OR</v>
      </c>
      <c r="E1449" s="6">
        <v>2037</v>
      </c>
      <c r="F1449">
        <f t="shared" si="132"/>
        <v>31092</v>
      </c>
      <c r="G1449" t="str">
        <f t="shared" si="133"/>
        <v>MALHEUR</v>
      </c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</row>
    <row r="1450" spans="1:49" x14ac:dyDescent="0.25">
      <c r="A1450" s="6">
        <v>2037</v>
      </c>
      <c r="B1450" s="4" t="s">
        <v>72</v>
      </c>
      <c r="C1450" s="6">
        <v>390.55900000000003</v>
      </c>
      <c r="D1450" t="str">
        <f t="shared" si="131"/>
        <v>OR</v>
      </c>
      <c r="E1450" s="6">
        <v>2037</v>
      </c>
      <c r="F1450">
        <f t="shared" si="132"/>
        <v>390559</v>
      </c>
      <c r="G1450" t="str">
        <f t="shared" si="133"/>
        <v>MARION</v>
      </c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</row>
    <row r="1451" spans="1:49" x14ac:dyDescent="0.25">
      <c r="A1451" s="6">
        <v>2037</v>
      </c>
      <c r="B1451" s="4" t="s">
        <v>73</v>
      </c>
      <c r="C1451" s="6">
        <v>12.815</v>
      </c>
      <c r="D1451" t="str">
        <f t="shared" si="131"/>
        <v>OR</v>
      </c>
      <c r="E1451" s="6">
        <v>2037</v>
      </c>
      <c r="F1451">
        <f t="shared" si="132"/>
        <v>12815</v>
      </c>
      <c r="G1451" t="str">
        <f t="shared" si="133"/>
        <v>MORROW</v>
      </c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</row>
    <row r="1452" spans="1:49" x14ac:dyDescent="0.25">
      <c r="A1452" s="6">
        <v>2037</v>
      </c>
      <c r="B1452" s="4" t="s">
        <v>74</v>
      </c>
      <c r="C1452" s="6">
        <v>872.27700000000004</v>
      </c>
      <c r="D1452" t="str">
        <f t="shared" si="131"/>
        <v>OR</v>
      </c>
      <c r="E1452" s="6">
        <v>2037</v>
      </c>
      <c r="F1452">
        <f t="shared" si="132"/>
        <v>872277</v>
      </c>
      <c r="G1452" t="str">
        <f t="shared" si="133"/>
        <v>MULTNOMAH</v>
      </c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</row>
    <row r="1453" spans="1:49" x14ac:dyDescent="0.25">
      <c r="A1453" s="6">
        <v>2037</v>
      </c>
      <c r="B1453" s="4" t="s">
        <v>75</v>
      </c>
      <c r="C1453" s="6">
        <v>101.751</v>
      </c>
      <c r="D1453" t="str">
        <f t="shared" si="131"/>
        <v>OR</v>
      </c>
      <c r="E1453" s="6">
        <v>2037</v>
      </c>
      <c r="F1453">
        <f t="shared" si="132"/>
        <v>101751</v>
      </c>
      <c r="G1453" t="str">
        <f t="shared" si="133"/>
        <v>POLK</v>
      </c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</row>
    <row r="1454" spans="1:49" x14ac:dyDescent="0.25">
      <c r="A1454" s="6">
        <v>2037</v>
      </c>
      <c r="B1454" s="4" t="s">
        <v>76</v>
      </c>
      <c r="C1454" s="6">
        <v>1.5129999999999999</v>
      </c>
      <c r="D1454" t="str">
        <f t="shared" si="131"/>
        <v>OR</v>
      </c>
      <c r="E1454" s="6">
        <v>2037</v>
      </c>
      <c r="F1454">
        <f t="shared" si="132"/>
        <v>1513</v>
      </c>
      <c r="G1454" t="str">
        <f t="shared" si="133"/>
        <v>SHERMAN</v>
      </c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</row>
    <row r="1455" spans="1:49" x14ac:dyDescent="0.25">
      <c r="A1455" s="6">
        <v>2037</v>
      </c>
      <c r="B1455" s="4" t="s">
        <v>77</v>
      </c>
      <c r="C1455" s="6">
        <v>28.134</v>
      </c>
      <c r="D1455" t="str">
        <f t="shared" si="131"/>
        <v>OR</v>
      </c>
      <c r="E1455" s="6">
        <v>2037</v>
      </c>
      <c r="F1455">
        <f t="shared" si="132"/>
        <v>28134</v>
      </c>
      <c r="G1455" t="str">
        <f t="shared" si="133"/>
        <v>TILLAMOOK</v>
      </c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</row>
    <row r="1456" spans="1:49" x14ac:dyDescent="0.25">
      <c r="A1456" s="6">
        <v>2037</v>
      </c>
      <c r="B1456" s="4" t="s">
        <v>78</v>
      </c>
      <c r="C1456" s="6">
        <v>86.933000000000007</v>
      </c>
      <c r="D1456" t="str">
        <f t="shared" si="131"/>
        <v>OR</v>
      </c>
      <c r="E1456" s="6">
        <v>2037</v>
      </c>
      <c r="F1456">
        <f t="shared" si="132"/>
        <v>86933</v>
      </c>
      <c r="G1456" t="str">
        <f t="shared" si="133"/>
        <v>UMATILLA</v>
      </c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</row>
    <row r="1457" spans="1:49" x14ac:dyDescent="0.25">
      <c r="A1457" s="6">
        <v>2037</v>
      </c>
      <c r="B1457" s="4" t="s">
        <v>79</v>
      </c>
      <c r="C1457" s="6">
        <v>27.256</v>
      </c>
      <c r="D1457" t="str">
        <f t="shared" si="131"/>
        <v>OR</v>
      </c>
      <c r="E1457" s="6">
        <v>2037</v>
      </c>
      <c r="F1457">
        <f t="shared" si="132"/>
        <v>27256</v>
      </c>
      <c r="G1457" t="str">
        <f t="shared" si="133"/>
        <v>UNION</v>
      </c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</row>
    <row r="1458" spans="1:49" x14ac:dyDescent="0.25">
      <c r="A1458" s="6">
        <v>2037</v>
      </c>
      <c r="B1458" s="4" t="s">
        <v>80</v>
      </c>
      <c r="C1458" s="6">
        <v>7.242</v>
      </c>
      <c r="D1458" t="str">
        <f t="shared" si="131"/>
        <v>OR</v>
      </c>
      <c r="E1458" s="6">
        <v>2037</v>
      </c>
      <c r="F1458">
        <f t="shared" si="132"/>
        <v>7242</v>
      </c>
      <c r="G1458" t="str">
        <f t="shared" si="133"/>
        <v>WALLOWA</v>
      </c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</row>
    <row r="1459" spans="1:49" x14ac:dyDescent="0.25">
      <c r="A1459" s="6">
        <v>2037</v>
      </c>
      <c r="B1459" s="4" t="s">
        <v>81</v>
      </c>
      <c r="C1459" s="6">
        <v>28.59</v>
      </c>
      <c r="D1459" t="str">
        <f t="shared" si="131"/>
        <v>OR</v>
      </c>
      <c r="E1459" s="6">
        <v>2037</v>
      </c>
      <c r="F1459">
        <f t="shared" si="132"/>
        <v>28590</v>
      </c>
      <c r="G1459" t="str">
        <f t="shared" si="133"/>
        <v>WASCO</v>
      </c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</row>
    <row r="1460" spans="1:49" x14ac:dyDescent="0.25">
      <c r="A1460" s="6">
        <v>2037</v>
      </c>
      <c r="B1460" s="4" t="s">
        <v>82</v>
      </c>
      <c r="C1460" s="6">
        <v>836.00900000000001</v>
      </c>
      <c r="D1460" t="str">
        <f t="shared" si="131"/>
        <v>OR</v>
      </c>
      <c r="E1460" s="6">
        <v>2037</v>
      </c>
      <c r="F1460">
        <f t="shared" si="132"/>
        <v>836009</v>
      </c>
      <c r="G1460" t="str">
        <f t="shared" si="133"/>
        <v>WASHINGTON</v>
      </c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</row>
    <row r="1461" spans="1:49" x14ac:dyDescent="0.25">
      <c r="A1461" s="6">
        <v>2037</v>
      </c>
      <c r="B1461" s="4" t="s">
        <v>83</v>
      </c>
      <c r="C1461" s="6">
        <v>1.2829999999999999</v>
      </c>
      <c r="D1461" t="str">
        <f t="shared" si="131"/>
        <v>OR</v>
      </c>
      <c r="E1461" s="6">
        <v>2037</v>
      </c>
      <c r="F1461">
        <f t="shared" si="132"/>
        <v>1283</v>
      </c>
      <c r="G1461" t="str">
        <f t="shared" si="133"/>
        <v>WHEELER</v>
      </c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</row>
    <row r="1462" spans="1:49" x14ac:dyDescent="0.25">
      <c r="A1462" s="6">
        <v>2037</v>
      </c>
      <c r="B1462" s="4" t="s">
        <v>84</v>
      </c>
      <c r="C1462" s="6">
        <v>125.87</v>
      </c>
      <c r="D1462" t="str">
        <f t="shared" si="131"/>
        <v>OR</v>
      </c>
      <c r="E1462" s="6">
        <v>2037</v>
      </c>
      <c r="F1462">
        <f t="shared" si="132"/>
        <v>125870</v>
      </c>
      <c r="G1462" t="str">
        <f t="shared" si="133"/>
        <v>YAMHILL</v>
      </c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</row>
    <row r="1463" spans="1:49" x14ac:dyDescent="0.25">
      <c r="A1463" s="6">
        <v>2037</v>
      </c>
      <c r="B1463" s="4" t="s">
        <v>85</v>
      </c>
      <c r="C1463" s="6">
        <v>21.149000000000001</v>
      </c>
      <c r="D1463" t="str">
        <f t="shared" si="131"/>
        <v>WA</v>
      </c>
      <c r="E1463" s="6">
        <v>2037</v>
      </c>
      <c r="F1463">
        <f t="shared" si="132"/>
        <v>21149</v>
      </c>
      <c r="G1463" t="str">
        <f t="shared" si="133"/>
        <v>ADAMS</v>
      </c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</row>
    <row r="1464" spans="1:49" x14ac:dyDescent="0.25">
      <c r="A1464" s="6">
        <v>2037</v>
      </c>
      <c r="B1464" s="4" t="s">
        <v>86</v>
      </c>
      <c r="C1464" s="6">
        <v>26.92</v>
      </c>
      <c r="D1464" t="str">
        <f t="shared" si="131"/>
        <v>WA</v>
      </c>
      <c r="E1464" s="6">
        <v>2037</v>
      </c>
      <c r="F1464">
        <f t="shared" si="132"/>
        <v>26920</v>
      </c>
      <c r="G1464" t="str">
        <f t="shared" si="133"/>
        <v>ASOTIN</v>
      </c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</row>
    <row r="1465" spans="1:49" x14ac:dyDescent="0.25">
      <c r="A1465" s="6">
        <v>2037</v>
      </c>
      <c r="B1465" s="4" t="s">
        <v>87</v>
      </c>
      <c r="C1465" s="6">
        <v>268.95400000000001</v>
      </c>
      <c r="D1465" t="str">
        <f t="shared" si="131"/>
        <v>WA</v>
      </c>
      <c r="E1465" s="6">
        <v>2037</v>
      </c>
      <c r="F1465">
        <f t="shared" si="132"/>
        <v>268954</v>
      </c>
      <c r="G1465" t="str">
        <f t="shared" si="133"/>
        <v>BENTON</v>
      </c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</row>
    <row r="1466" spans="1:49" x14ac:dyDescent="0.25">
      <c r="A1466" s="6">
        <v>2037</v>
      </c>
      <c r="B1466" s="4" t="s">
        <v>88</v>
      </c>
      <c r="C1466" s="6">
        <v>93.155000000000001</v>
      </c>
      <c r="D1466" t="str">
        <f t="shared" si="131"/>
        <v>WA</v>
      </c>
      <c r="E1466" s="6">
        <v>2037</v>
      </c>
      <c r="F1466">
        <f t="shared" si="132"/>
        <v>93155</v>
      </c>
      <c r="G1466" t="str">
        <f t="shared" si="133"/>
        <v>CHELAN</v>
      </c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</row>
    <row r="1467" spans="1:49" x14ac:dyDescent="0.25">
      <c r="A1467" s="6">
        <v>2037</v>
      </c>
      <c r="B1467" s="4" t="s">
        <v>89</v>
      </c>
      <c r="C1467" s="6">
        <v>94.581000000000003</v>
      </c>
      <c r="D1467" t="str">
        <f t="shared" si="131"/>
        <v>WA</v>
      </c>
      <c r="E1467" s="6">
        <v>2037</v>
      </c>
      <c r="F1467">
        <f t="shared" si="132"/>
        <v>94581</v>
      </c>
      <c r="G1467" t="str">
        <f t="shared" si="133"/>
        <v>CLALLAM</v>
      </c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</row>
    <row r="1468" spans="1:49" x14ac:dyDescent="0.25">
      <c r="A1468" s="6">
        <v>2037</v>
      </c>
      <c r="B1468" s="4" t="s">
        <v>90</v>
      </c>
      <c r="C1468" s="6">
        <v>725.90099999999995</v>
      </c>
      <c r="D1468" t="str">
        <f t="shared" si="131"/>
        <v>WA</v>
      </c>
      <c r="E1468" s="6">
        <v>2037</v>
      </c>
      <c r="F1468">
        <f t="shared" si="132"/>
        <v>725901</v>
      </c>
      <c r="G1468" t="str">
        <f t="shared" si="133"/>
        <v>CLARK</v>
      </c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</row>
    <row r="1469" spans="1:49" x14ac:dyDescent="0.25">
      <c r="A1469" s="6">
        <v>2037</v>
      </c>
      <c r="B1469" s="4" t="s">
        <v>91</v>
      </c>
      <c r="C1469" s="6">
        <v>3.77</v>
      </c>
      <c r="D1469" t="str">
        <f t="shared" si="131"/>
        <v>WA</v>
      </c>
      <c r="E1469" s="6">
        <v>2037</v>
      </c>
      <c r="F1469">
        <f t="shared" si="132"/>
        <v>3770</v>
      </c>
      <c r="G1469" t="str">
        <f t="shared" si="133"/>
        <v>COLUMBIA</v>
      </c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</row>
    <row r="1470" spans="1:49" x14ac:dyDescent="0.25">
      <c r="A1470" s="6">
        <v>2037</v>
      </c>
      <c r="B1470" s="4" t="s">
        <v>92</v>
      </c>
      <c r="C1470" s="6">
        <v>115.44799999999999</v>
      </c>
      <c r="D1470" t="str">
        <f t="shared" si="131"/>
        <v>WA</v>
      </c>
      <c r="E1470" s="6">
        <v>2037</v>
      </c>
      <c r="F1470">
        <f t="shared" si="132"/>
        <v>115448</v>
      </c>
      <c r="G1470" t="str">
        <f t="shared" si="133"/>
        <v>COWLITZ</v>
      </c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</row>
    <row r="1471" spans="1:49" x14ac:dyDescent="0.25">
      <c r="A1471" s="6">
        <v>2037</v>
      </c>
      <c r="B1471" s="4" t="s">
        <v>93</v>
      </c>
      <c r="C1471" s="6">
        <v>52.23</v>
      </c>
      <c r="D1471" t="str">
        <f t="shared" si="131"/>
        <v>WA</v>
      </c>
      <c r="E1471" s="6">
        <v>2037</v>
      </c>
      <c r="F1471">
        <f t="shared" si="132"/>
        <v>52230</v>
      </c>
      <c r="G1471" t="str">
        <f t="shared" si="133"/>
        <v>DOUGLAS</v>
      </c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</row>
    <row r="1472" spans="1:49" x14ac:dyDescent="0.25">
      <c r="A1472" s="6">
        <v>2037</v>
      </c>
      <c r="B1472" s="4" t="s">
        <v>94</v>
      </c>
      <c r="C1472" s="6">
        <v>8.391</v>
      </c>
      <c r="D1472" t="str">
        <f t="shared" si="131"/>
        <v>WA</v>
      </c>
      <c r="E1472" s="6">
        <v>2037</v>
      </c>
      <c r="F1472">
        <f t="shared" si="132"/>
        <v>8391</v>
      </c>
      <c r="G1472" t="str">
        <f t="shared" si="133"/>
        <v>FERRY</v>
      </c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</row>
    <row r="1473" spans="1:49" x14ac:dyDescent="0.25">
      <c r="A1473" s="6">
        <v>2037</v>
      </c>
      <c r="B1473" s="4" t="s">
        <v>95</v>
      </c>
      <c r="C1473" s="6">
        <v>120.226</v>
      </c>
      <c r="D1473" t="str">
        <f t="shared" si="131"/>
        <v>WA</v>
      </c>
      <c r="E1473" s="6">
        <v>2037</v>
      </c>
      <c r="F1473">
        <f t="shared" si="132"/>
        <v>120226</v>
      </c>
      <c r="G1473" t="str">
        <f t="shared" si="133"/>
        <v>FRANKLIN</v>
      </c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</row>
    <row r="1474" spans="1:49" x14ac:dyDescent="0.25">
      <c r="A1474" s="6">
        <v>2037</v>
      </c>
      <c r="B1474" s="4" t="s">
        <v>96</v>
      </c>
      <c r="C1474" s="6">
        <v>2.0979999999999999</v>
      </c>
      <c r="D1474" t="str">
        <f t="shared" ref="D1474:D1537" si="134">RIGHT(B1474,2)</f>
        <v>WA</v>
      </c>
      <c r="E1474" s="6">
        <v>2037</v>
      </c>
      <c r="F1474">
        <f t="shared" si="132"/>
        <v>2098</v>
      </c>
      <c r="G1474" t="str">
        <f t="shared" si="133"/>
        <v>GARFIELD</v>
      </c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</row>
    <row r="1475" spans="1:49" x14ac:dyDescent="0.25">
      <c r="A1475" s="6">
        <v>2037</v>
      </c>
      <c r="B1475" s="4" t="s">
        <v>97</v>
      </c>
      <c r="C1475" s="6">
        <v>122.896</v>
      </c>
      <c r="D1475" t="str">
        <f t="shared" si="134"/>
        <v>WA</v>
      </c>
      <c r="E1475" s="6">
        <v>2037</v>
      </c>
      <c r="F1475">
        <f t="shared" ref="F1475:F1538" si="135">C1475*1000</f>
        <v>122896</v>
      </c>
      <c r="G1475" t="str">
        <f t="shared" ref="G1475:G1538" si="136">LEFT(B1475,LEN(B1475)-4)</f>
        <v>GRANT</v>
      </c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</row>
    <row r="1476" spans="1:49" x14ac:dyDescent="0.25">
      <c r="A1476" s="6">
        <v>2037</v>
      </c>
      <c r="B1476" s="4" t="s">
        <v>98</v>
      </c>
      <c r="C1476" s="6">
        <v>78.715000000000003</v>
      </c>
      <c r="D1476" t="str">
        <f t="shared" si="134"/>
        <v>WA</v>
      </c>
      <c r="E1476" s="6">
        <v>2037</v>
      </c>
      <c r="F1476">
        <f t="shared" si="135"/>
        <v>78715</v>
      </c>
      <c r="G1476" t="str">
        <f t="shared" si="136"/>
        <v>GRAYS HARBOR</v>
      </c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</row>
    <row r="1477" spans="1:49" x14ac:dyDescent="0.25">
      <c r="A1477" s="6">
        <v>2037</v>
      </c>
      <c r="B1477" s="4" t="s">
        <v>99</v>
      </c>
      <c r="C1477" s="6">
        <v>97.009</v>
      </c>
      <c r="D1477" t="str">
        <f t="shared" si="134"/>
        <v>WA</v>
      </c>
      <c r="E1477" s="6">
        <v>2037</v>
      </c>
      <c r="F1477">
        <f t="shared" si="135"/>
        <v>97009</v>
      </c>
      <c r="G1477" t="str">
        <f t="shared" si="136"/>
        <v>ISLAND</v>
      </c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</row>
    <row r="1478" spans="1:49" x14ac:dyDescent="0.25">
      <c r="A1478" s="6">
        <v>2037</v>
      </c>
      <c r="B1478" s="4" t="s">
        <v>100</v>
      </c>
      <c r="C1478" s="6">
        <v>35.698999999999998</v>
      </c>
      <c r="D1478" t="str">
        <f t="shared" si="134"/>
        <v>WA</v>
      </c>
      <c r="E1478" s="6">
        <v>2037</v>
      </c>
      <c r="F1478">
        <f t="shared" si="135"/>
        <v>35699</v>
      </c>
      <c r="G1478" t="str">
        <f t="shared" si="136"/>
        <v>JEFFERSON</v>
      </c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</row>
    <row r="1479" spans="1:49" x14ac:dyDescent="0.25">
      <c r="A1479" s="6">
        <v>2037</v>
      </c>
      <c r="B1479" s="4" t="s">
        <v>101</v>
      </c>
      <c r="C1479" s="6">
        <v>2827.0529999999999</v>
      </c>
      <c r="D1479" t="str">
        <f t="shared" si="134"/>
        <v>WA</v>
      </c>
      <c r="E1479" s="6">
        <v>2037</v>
      </c>
      <c r="F1479">
        <f t="shared" si="135"/>
        <v>2827053</v>
      </c>
      <c r="G1479" t="str">
        <f t="shared" si="136"/>
        <v>KING</v>
      </c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</row>
    <row r="1480" spans="1:49" x14ac:dyDescent="0.25">
      <c r="A1480" s="6">
        <v>2037</v>
      </c>
      <c r="B1480" s="4" t="s">
        <v>102</v>
      </c>
      <c r="C1480" s="6">
        <v>336.00599999999997</v>
      </c>
      <c r="D1480" t="str">
        <f t="shared" si="134"/>
        <v>WA</v>
      </c>
      <c r="E1480" s="6">
        <v>2037</v>
      </c>
      <c r="F1480">
        <f t="shared" si="135"/>
        <v>336006</v>
      </c>
      <c r="G1480" t="str">
        <f t="shared" si="136"/>
        <v>KITSAP</v>
      </c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</row>
    <row r="1481" spans="1:49" x14ac:dyDescent="0.25">
      <c r="A1481" s="6">
        <v>2037</v>
      </c>
      <c r="B1481" s="4" t="s">
        <v>103</v>
      </c>
      <c r="C1481" s="6">
        <v>52.284999999999997</v>
      </c>
      <c r="D1481" t="str">
        <f t="shared" si="134"/>
        <v>WA</v>
      </c>
      <c r="E1481" s="6">
        <v>2037</v>
      </c>
      <c r="F1481">
        <f t="shared" si="135"/>
        <v>52285</v>
      </c>
      <c r="G1481" t="str">
        <f t="shared" si="136"/>
        <v>KITTITAS</v>
      </c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</row>
    <row r="1482" spans="1:49" x14ac:dyDescent="0.25">
      <c r="A1482" s="6">
        <v>2037</v>
      </c>
      <c r="B1482" s="4" t="s">
        <v>104</v>
      </c>
      <c r="C1482" s="6">
        <v>25.34</v>
      </c>
      <c r="D1482" t="str">
        <f t="shared" si="134"/>
        <v>WA</v>
      </c>
      <c r="E1482" s="6">
        <v>2037</v>
      </c>
      <c r="F1482">
        <f t="shared" si="135"/>
        <v>25340</v>
      </c>
      <c r="G1482" t="str">
        <f t="shared" si="136"/>
        <v>KLICKITAT</v>
      </c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</row>
    <row r="1483" spans="1:49" x14ac:dyDescent="0.25">
      <c r="A1483" s="6">
        <v>2037</v>
      </c>
      <c r="B1483" s="4" t="s">
        <v>105</v>
      </c>
      <c r="C1483" s="6">
        <v>89.756</v>
      </c>
      <c r="D1483" t="str">
        <f t="shared" si="134"/>
        <v>WA</v>
      </c>
      <c r="E1483" s="6">
        <v>2037</v>
      </c>
      <c r="F1483">
        <f t="shared" si="135"/>
        <v>89756</v>
      </c>
      <c r="G1483" t="str">
        <f t="shared" si="136"/>
        <v>LEWIS</v>
      </c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</row>
    <row r="1484" spans="1:49" x14ac:dyDescent="0.25">
      <c r="A1484" s="6">
        <v>2037</v>
      </c>
      <c r="B1484" s="4" t="s">
        <v>106</v>
      </c>
      <c r="C1484" s="6">
        <v>10.757999999999999</v>
      </c>
      <c r="D1484" t="str">
        <f t="shared" si="134"/>
        <v>WA</v>
      </c>
      <c r="E1484" s="6">
        <v>2037</v>
      </c>
      <c r="F1484">
        <f t="shared" si="135"/>
        <v>10758</v>
      </c>
      <c r="G1484" t="str">
        <f t="shared" si="136"/>
        <v>LINCOLN</v>
      </c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</row>
    <row r="1485" spans="1:49" x14ac:dyDescent="0.25">
      <c r="A1485" s="6">
        <v>2037</v>
      </c>
      <c r="B1485" s="4" t="s">
        <v>107</v>
      </c>
      <c r="C1485" s="6">
        <v>74.831999999999994</v>
      </c>
      <c r="D1485" t="str">
        <f t="shared" si="134"/>
        <v>WA</v>
      </c>
      <c r="E1485" s="6">
        <v>2037</v>
      </c>
      <c r="F1485">
        <f t="shared" si="135"/>
        <v>74832</v>
      </c>
      <c r="G1485" t="str">
        <f t="shared" si="136"/>
        <v>MASON</v>
      </c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</row>
    <row r="1486" spans="1:49" x14ac:dyDescent="0.25">
      <c r="A1486" s="6">
        <v>2037</v>
      </c>
      <c r="B1486" s="4" t="s">
        <v>108</v>
      </c>
      <c r="C1486" s="6">
        <v>46.195</v>
      </c>
      <c r="D1486" t="str">
        <f t="shared" si="134"/>
        <v>WA</v>
      </c>
      <c r="E1486" s="6">
        <v>2037</v>
      </c>
      <c r="F1486">
        <f t="shared" si="135"/>
        <v>46195</v>
      </c>
      <c r="G1486" t="str">
        <f t="shared" si="136"/>
        <v>OKANOGAN</v>
      </c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</row>
    <row r="1487" spans="1:49" x14ac:dyDescent="0.25">
      <c r="A1487" s="6">
        <v>2037</v>
      </c>
      <c r="B1487" s="4" t="s">
        <v>109</v>
      </c>
      <c r="C1487" s="6">
        <v>23.712</v>
      </c>
      <c r="D1487" t="str">
        <f t="shared" si="134"/>
        <v>WA</v>
      </c>
      <c r="E1487" s="6">
        <v>2037</v>
      </c>
      <c r="F1487">
        <f t="shared" si="135"/>
        <v>23712</v>
      </c>
      <c r="G1487" t="str">
        <f t="shared" si="136"/>
        <v>PACIFIC</v>
      </c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</row>
    <row r="1488" spans="1:49" x14ac:dyDescent="0.25">
      <c r="A1488" s="6">
        <v>2037</v>
      </c>
      <c r="B1488" s="4" t="s">
        <v>110</v>
      </c>
      <c r="C1488" s="6">
        <v>15.499000000000001</v>
      </c>
      <c r="D1488" t="str">
        <f t="shared" si="134"/>
        <v>WA</v>
      </c>
      <c r="E1488" s="6">
        <v>2037</v>
      </c>
      <c r="F1488">
        <f t="shared" si="135"/>
        <v>15499</v>
      </c>
      <c r="G1488" t="str">
        <f t="shared" si="136"/>
        <v>PEND OREILLE</v>
      </c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</row>
    <row r="1489" spans="1:49" x14ac:dyDescent="0.25">
      <c r="A1489" s="6">
        <v>2037</v>
      </c>
      <c r="B1489" s="4" t="s">
        <v>111</v>
      </c>
      <c r="C1489" s="6">
        <v>1103.864</v>
      </c>
      <c r="D1489" t="str">
        <f t="shared" si="134"/>
        <v>WA</v>
      </c>
      <c r="E1489" s="6">
        <v>2037</v>
      </c>
      <c r="F1489">
        <f t="shared" si="135"/>
        <v>1103864</v>
      </c>
      <c r="G1489" t="str">
        <f t="shared" si="136"/>
        <v>PIERCE</v>
      </c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</row>
    <row r="1490" spans="1:49" x14ac:dyDescent="0.25">
      <c r="A1490" s="6">
        <v>2037</v>
      </c>
      <c r="B1490" s="4" t="s">
        <v>112</v>
      </c>
      <c r="C1490" s="6">
        <v>21.853000000000002</v>
      </c>
      <c r="D1490" t="str">
        <f t="shared" si="134"/>
        <v>WA</v>
      </c>
      <c r="E1490" s="6">
        <v>2037</v>
      </c>
      <c r="F1490">
        <f t="shared" si="135"/>
        <v>21853</v>
      </c>
      <c r="G1490" t="str">
        <f t="shared" si="136"/>
        <v>SAN JUAN</v>
      </c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</row>
    <row r="1491" spans="1:49" x14ac:dyDescent="0.25">
      <c r="A1491" s="6">
        <v>2037</v>
      </c>
      <c r="B1491" s="4" t="s">
        <v>113</v>
      </c>
      <c r="C1491" s="6">
        <v>158.97999999999999</v>
      </c>
      <c r="D1491" t="str">
        <f t="shared" si="134"/>
        <v>WA</v>
      </c>
      <c r="E1491" s="6">
        <v>2037</v>
      </c>
      <c r="F1491">
        <f t="shared" si="135"/>
        <v>158980</v>
      </c>
      <c r="G1491" t="str">
        <f t="shared" si="136"/>
        <v>SKAGIT</v>
      </c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</row>
    <row r="1492" spans="1:49" x14ac:dyDescent="0.25">
      <c r="A1492" s="6">
        <v>2037</v>
      </c>
      <c r="B1492" s="4" t="s">
        <v>114</v>
      </c>
      <c r="C1492" s="6">
        <v>13.199</v>
      </c>
      <c r="D1492" t="str">
        <f t="shared" si="134"/>
        <v>WA</v>
      </c>
      <c r="E1492" s="6">
        <v>2037</v>
      </c>
      <c r="F1492">
        <f t="shared" si="135"/>
        <v>13199</v>
      </c>
      <c r="G1492" t="str">
        <f t="shared" si="136"/>
        <v>SKAMANIA</v>
      </c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</row>
    <row r="1493" spans="1:49" x14ac:dyDescent="0.25">
      <c r="A1493" s="6">
        <v>2037</v>
      </c>
      <c r="B1493" s="4" t="s">
        <v>115</v>
      </c>
      <c r="C1493" s="6">
        <v>1015.128</v>
      </c>
      <c r="D1493" t="str">
        <f t="shared" si="134"/>
        <v>WA</v>
      </c>
      <c r="E1493" s="6">
        <v>2037</v>
      </c>
      <c r="F1493">
        <f t="shared" si="135"/>
        <v>1015128</v>
      </c>
      <c r="G1493" t="str">
        <f t="shared" si="136"/>
        <v>SNOHOMISH</v>
      </c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</row>
    <row r="1494" spans="1:49" x14ac:dyDescent="0.25">
      <c r="A1494" s="6">
        <v>2037</v>
      </c>
      <c r="B1494" s="4" t="s">
        <v>116</v>
      </c>
      <c r="C1494" s="6">
        <v>581.80100000000004</v>
      </c>
      <c r="D1494" t="str">
        <f t="shared" si="134"/>
        <v>WA</v>
      </c>
      <c r="E1494" s="6">
        <v>2037</v>
      </c>
      <c r="F1494">
        <f t="shared" si="135"/>
        <v>581801</v>
      </c>
      <c r="G1494" t="str">
        <f t="shared" si="136"/>
        <v>SPOKANE</v>
      </c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</row>
    <row r="1495" spans="1:49" x14ac:dyDescent="0.25">
      <c r="A1495" s="6">
        <v>2037</v>
      </c>
      <c r="B1495" s="4" t="s">
        <v>117</v>
      </c>
      <c r="C1495" s="6">
        <v>51.231000000000002</v>
      </c>
      <c r="D1495" t="str">
        <f t="shared" si="134"/>
        <v>WA</v>
      </c>
      <c r="E1495" s="6">
        <v>2037</v>
      </c>
      <c r="F1495">
        <f t="shared" si="135"/>
        <v>51231</v>
      </c>
      <c r="G1495" t="str">
        <f t="shared" si="136"/>
        <v>STEVENS</v>
      </c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</row>
    <row r="1496" spans="1:49" x14ac:dyDescent="0.25">
      <c r="A1496" s="6">
        <v>2037</v>
      </c>
      <c r="B1496" s="4" t="s">
        <v>118</v>
      </c>
      <c r="C1496" s="6">
        <v>362.47899999999998</v>
      </c>
      <c r="D1496" t="str">
        <f t="shared" si="134"/>
        <v>WA</v>
      </c>
      <c r="E1496" s="6">
        <v>2037</v>
      </c>
      <c r="F1496">
        <f t="shared" si="135"/>
        <v>362479</v>
      </c>
      <c r="G1496" t="str">
        <f t="shared" si="136"/>
        <v>THURSTON</v>
      </c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</row>
    <row r="1497" spans="1:49" x14ac:dyDescent="0.25">
      <c r="A1497" s="6">
        <v>2037</v>
      </c>
      <c r="B1497" s="4" t="s">
        <v>119</v>
      </c>
      <c r="C1497" s="6">
        <v>4.3390000000000004</v>
      </c>
      <c r="D1497" t="str">
        <f t="shared" si="134"/>
        <v>WA</v>
      </c>
      <c r="E1497" s="6">
        <v>2037</v>
      </c>
      <c r="F1497">
        <f t="shared" si="135"/>
        <v>4339</v>
      </c>
      <c r="G1497" t="str">
        <f t="shared" si="136"/>
        <v>WAHKIAKUM</v>
      </c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</row>
    <row r="1498" spans="1:49" x14ac:dyDescent="0.25">
      <c r="A1498" s="6">
        <v>2037</v>
      </c>
      <c r="B1498" s="4" t="s">
        <v>120</v>
      </c>
      <c r="C1498" s="6">
        <v>70.834999999999994</v>
      </c>
      <c r="D1498" t="str">
        <f t="shared" si="134"/>
        <v>WA</v>
      </c>
      <c r="E1498" s="6">
        <v>2037</v>
      </c>
      <c r="F1498">
        <f t="shared" si="135"/>
        <v>70835</v>
      </c>
      <c r="G1498" t="str">
        <f t="shared" si="136"/>
        <v>WALLA WALLA</v>
      </c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</row>
    <row r="1499" spans="1:49" x14ac:dyDescent="0.25">
      <c r="A1499" s="6">
        <v>2037</v>
      </c>
      <c r="B1499" s="4" t="s">
        <v>121</v>
      </c>
      <c r="C1499" s="6">
        <v>282.404</v>
      </c>
      <c r="D1499" t="str">
        <f t="shared" si="134"/>
        <v>WA</v>
      </c>
      <c r="E1499" s="6">
        <v>2037</v>
      </c>
      <c r="F1499">
        <f t="shared" si="135"/>
        <v>282404</v>
      </c>
      <c r="G1499" t="str">
        <f t="shared" si="136"/>
        <v>WHATCOM</v>
      </c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</row>
    <row r="1500" spans="1:49" x14ac:dyDescent="0.25">
      <c r="A1500" s="6">
        <v>2037</v>
      </c>
      <c r="B1500" s="4" t="s">
        <v>122</v>
      </c>
      <c r="C1500" s="6">
        <v>52.890999999999998</v>
      </c>
      <c r="D1500" t="str">
        <f t="shared" si="134"/>
        <v>WA</v>
      </c>
      <c r="E1500" s="6">
        <v>2037</v>
      </c>
      <c r="F1500">
        <f t="shared" si="135"/>
        <v>52891</v>
      </c>
      <c r="G1500" t="str">
        <f t="shared" si="136"/>
        <v>WHITMAN</v>
      </c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</row>
    <row r="1501" spans="1:49" x14ac:dyDescent="0.25">
      <c r="A1501" s="6">
        <v>2037</v>
      </c>
      <c r="B1501" s="4" t="s">
        <v>123</v>
      </c>
      <c r="C1501" s="6">
        <v>278.58300000000003</v>
      </c>
      <c r="D1501" t="str">
        <f t="shared" si="134"/>
        <v>WA</v>
      </c>
      <c r="E1501" s="6">
        <v>2037</v>
      </c>
      <c r="F1501">
        <f t="shared" si="135"/>
        <v>278583</v>
      </c>
      <c r="G1501" t="str">
        <f t="shared" si="136"/>
        <v>YAKIMA</v>
      </c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</row>
    <row r="1502" spans="1:49" x14ac:dyDescent="0.25">
      <c r="A1502" s="6">
        <v>2038</v>
      </c>
      <c r="B1502" s="4" t="s">
        <v>49</v>
      </c>
      <c r="C1502" s="6">
        <v>16.768999999999998</v>
      </c>
      <c r="D1502" t="str">
        <f t="shared" si="134"/>
        <v>OR</v>
      </c>
      <c r="E1502" s="6">
        <v>2038</v>
      </c>
      <c r="F1502">
        <f t="shared" si="135"/>
        <v>16769</v>
      </c>
      <c r="G1502" t="str">
        <f t="shared" si="136"/>
        <v>BAKER</v>
      </c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</row>
    <row r="1503" spans="1:49" x14ac:dyDescent="0.25">
      <c r="A1503" s="6">
        <v>2038</v>
      </c>
      <c r="B1503" s="4" t="s">
        <v>50</v>
      </c>
      <c r="C1503" s="6">
        <v>112.437</v>
      </c>
      <c r="D1503" t="str">
        <f t="shared" si="134"/>
        <v>OR</v>
      </c>
      <c r="E1503" s="6">
        <v>2038</v>
      </c>
      <c r="F1503">
        <f t="shared" si="135"/>
        <v>112437</v>
      </c>
      <c r="G1503" t="str">
        <f t="shared" si="136"/>
        <v>BENTON</v>
      </c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</row>
    <row r="1504" spans="1:49" x14ac:dyDescent="0.25">
      <c r="A1504" s="6">
        <v>2038</v>
      </c>
      <c r="B1504" s="4" t="s">
        <v>51</v>
      </c>
      <c r="C1504" s="6">
        <v>509.96199999999999</v>
      </c>
      <c r="D1504" t="str">
        <f t="shared" si="134"/>
        <v>OR</v>
      </c>
      <c r="E1504" s="6">
        <v>2038</v>
      </c>
      <c r="F1504">
        <f t="shared" si="135"/>
        <v>509962</v>
      </c>
      <c r="G1504" t="str">
        <f t="shared" si="136"/>
        <v>CLACKAMAS</v>
      </c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</row>
    <row r="1505" spans="1:49" x14ac:dyDescent="0.25">
      <c r="A1505" s="6">
        <v>2038</v>
      </c>
      <c r="B1505" s="4" t="s">
        <v>52</v>
      </c>
      <c r="C1505" s="6">
        <v>41.965000000000003</v>
      </c>
      <c r="D1505" t="str">
        <f t="shared" si="134"/>
        <v>OR</v>
      </c>
      <c r="E1505" s="6">
        <v>2038</v>
      </c>
      <c r="F1505">
        <f t="shared" si="135"/>
        <v>41965</v>
      </c>
      <c r="G1505" t="str">
        <f t="shared" si="136"/>
        <v>CLATSOP</v>
      </c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</row>
    <row r="1506" spans="1:49" x14ac:dyDescent="0.25">
      <c r="A1506" s="6">
        <v>2038</v>
      </c>
      <c r="B1506" s="4" t="s">
        <v>53</v>
      </c>
      <c r="C1506" s="6">
        <v>61.017000000000003</v>
      </c>
      <c r="D1506" t="str">
        <f t="shared" si="134"/>
        <v>OR</v>
      </c>
      <c r="E1506" s="6">
        <v>2038</v>
      </c>
      <c r="F1506">
        <f t="shared" si="135"/>
        <v>61017</v>
      </c>
      <c r="G1506" t="str">
        <f t="shared" si="136"/>
        <v>COLUMBIA</v>
      </c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</row>
    <row r="1507" spans="1:49" x14ac:dyDescent="0.25">
      <c r="A1507" s="6">
        <v>2038</v>
      </c>
      <c r="B1507" s="4" t="s">
        <v>54</v>
      </c>
      <c r="C1507" s="6">
        <v>66.58</v>
      </c>
      <c r="D1507" t="str">
        <f t="shared" si="134"/>
        <v>OR</v>
      </c>
      <c r="E1507" s="6">
        <v>2038</v>
      </c>
      <c r="F1507">
        <f t="shared" si="135"/>
        <v>66580</v>
      </c>
      <c r="G1507" t="str">
        <f t="shared" si="136"/>
        <v>COOS</v>
      </c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</row>
    <row r="1508" spans="1:49" x14ac:dyDescent="0.25">
      <c r="A1508" s="6">
        <v>2038</v>
      </c>
      <c r="B1508" s="4" t="s">
        <v>55</v>
      </c>
      <c r="C1508" s="6">
        <v>24.913</v>
      </c>
      <c r="D1508" t="str">
        <f t="shared" si="134"/>
        <v>OR</v>
      </c>
      <c r="E1508" s="6">
        <v>2038</v>
      </c>
      <c r="F1508">
        <f t="shared" si="135"/>
        <v>24913</v>
      </c>
      <c r="G1508" t="str">
        <f t="shared" si="136"/>
        <v>CROOK</v>
      </c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</row>
    <row r="1509" spans="1:49" x14ac:dyDescent="0.25">
      <c r="A1509" s="6">
        <v>2038</v>
      </c>
      <c r="B1509" s="4" t="s">
        <v>56</v>
      </c>
      <c r="C1509" s="6">
        <v>24.87</v>
      </c>
      <c r="D1509" t="str">
        <f t="shared" si="134"/>
        <v>OR</v>
      </c>
      <c r="E1509" s="6">
        <v>2038</v>
      </c>
      <c r="F1509">
        <f t="shared" si="135"/>
        <v>24870</v>
      </c>
      <c r="G1509" t="str">
        <f t="shared" si="136"/>
        <v>CURRY</v>
      </c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</row>
    <row r="1510" spans="1:49" x14ac:dyDescent="0.25">
      <c r="A1510" s="6">
        <v>2038</v>
      </c>
      <c r="B1510" s="4" t="s">
        <v>57</v>
      </c>
      <c r="C1510" s="6">
        <v>281.71199999999999</v>
      </c>
      <c r="D1510" t="str">
        <f t="shared" si="134"/>
        <v>OR</v>
      </c>
      <c r="E1510" s="6">
        <v>2038</v>
      </c>
      <c r="F1510">
        <f t="shared" si="135"/>
        <v>281712</v>
      </c>
      <c r="G1510" t="str">
        <f t="shared" si="136"/>
        <v>DESCHUTES</v>
      </c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</row>
    <row r="1511" spans="1:49" x14ac:dyDescent="0.25">
      <c r="A1511" s="6">
        <v>2038</v>
      </c>
      <c r="B1511" s="4" t="s">
        <v>58</v>
      </c>
      <c r="C1511" s="6">
        <v>118.762</v>
      </c>
      <c r="D1511" t="str">
        <f t="shared" si="134"/>
        <v>OR</v>
      </c>
      <c r="E1511" s="6">
        <v>2038</v>
      </c>
      <c r="F1511">
        <f t="shared" si="135"/>
        <v>118762</v>
      </c>
      <c r="G1511" t="str">
        <f t="shared" si="136"/>
        <v>DOUGLAS</v>
      </c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</row>
    <row r="1512" spans="1:49" x14ac:dyDescent="0.25">
      <c r="A1512" s="6">
        <v>2038</v>
      </c>
      <c r="B1512" s="4" t="s">
        <v>59</v>
      </c>
      <c r="C1512" s="6">
        <v>1.9670000000000001</v>
      </c>
      <c r="D1512" t="str">
        <f t="shared" si="134"/>
        <v>OR</v>
      </c>
      <c r="E1512" s="6">
        <v>2038</v>
      </c>
      <c r="F1512">
        <f t="shared" si="135"/>
        <v>1967</v>
      </c>
      <c r="G1512" t="str">
        <f t="shared" si="136"/>
        <v>GILLIAM</v>
      </c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</row>
    <row r="1513" spans="1:49" x14ac:dyDescent="0.25">
      <c r="A1513" s="6">
        <v>2038</v>
      </c>
      <c r="B1513" s="4" t="s">
        <v>60</v>
      </c>
      <c r="C1513" s="6">
        <v>7.3659999999999997</v>
      </c>
      <c r="D1513" t="str">
        <f t="shared" si="134"/>
        <v>OR</v>
      </c>
      <c r="E1513" s="6">
        <v>2038</v>
      </c>
      <c r="F1513">
        <f t="shared" si="135"/>
        <v>7366</v>
      </c>
      <c r="G1513" t="str">
        <f t="shared" si="136"/>
        <v>GRANT</v>
      </c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</row>
    <row r="1514" spans="1:49" x14ac:dyDescent="0.25">
      <c r="A1514" s="6">
        <v>2038</v>
      </c>
      <c r="B1514" s="4" t="s">
        <v>61</v>
      </c>
      <c r="C1514" s="6">
        <v>7.4509999999999996</v>
      </c>
      <c r="D1514" t="str">
        <f t="shared" si="134"/>
        <v>OR</v>
      </c>
      <c r="E1514" s="6">
        <v>2038</v>
      </c>
      <c r="F1514">
        <f t="shared" si="135"/>
        <v>7451</v>
      </c>
      <c r="G1514" t="str">
        <f t="shared" si="136"/>
        <v>HARNEY</v>
      </c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</row>
    <row r="1515" spans="1:49" x14ac:dyDescent="0.25">
      <c r="A1515" s="6">
        <v>2038</v>
      </c>
      <c r="B1515" s="4" t="s">
        <v>62</v>
      </c>
      <c r="C1515" s="6">
        <v>28.581</v>
      </c>
      <c r="D1515" t="str">
        <f t="shared" si="134"/>
        <v>OR</v>
      </c>
      <c r="E1515" s="6">
        <v>2038</v>
      </c>
      <c r="F1515">
        <f t="shared" si="135"/>
        <v>28581</v>
      </c>
      <c r="G1515" t="str">
        <f t="shared" si="136"/>
        <v>HOOD RIVER</v>
      </c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</row>
    <row r="1516" spans="1:49" x14ac:dyDescent="0.25">
      <c r="A1516" s="6">
        <v>2038</v>
      </c>
      <c r="B1516" s="4" t="s">
        <v>63</v>
      </c>
      <c r="C1516" s="6">
        <v>261.46800000000002</v>
      </c>
      <c r="D1516" t="str">
        <f t="shared" si="134"/>
        <v>OR</v>
      </c>
      <c r="E1516" s="6">
        <v>2038</v>
      </c>
      <c r="F1516">
        <f t="shared" si="135"/>
        <v>261468.00000000003</v>
      </c>
      <c r="G1516" t="str">
        <f t="shared" si="136"/>
        <v>JACKSON</v>
      </c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</row>
    <row r="1517" spans="1:49" x14ac:dyDescent="0.25">
      <c r="A1517" s="6">
        <v>2038</v>
      </c>
      <c r="B1517" s="4" t="s">
        <v>64</v>
      </c>
      <c r="C1517" s="6">
        <v>27.997</v>
      </c>
      <c r="D1517" t="str">
        <f t="shared" si="134"/>
        <v>OR</v>
      </c>
      <c r="E1517" s="6">
        <v>2038</v>
      </c>
      <c r="F1517">
        <f t="shared" si="135"/>
        <v>27997</v>
      </c>
      <c r="G1517" t="str">
        <f t="shared" si="136"/>
        <v>JEFFERSON</v>
      </c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</row>
    <row r="1518" spans="1:49" x14ac:dyDescent="0.25">
      <c r="A1518" s="6">
        <v>2038</v>
      </c>
      <c r="B1518" s="4" t="s">
        <v>65</v>
      </c>
      <c r="C1518" s="6">
        <v>100.36799999999999</v>
      </c>
      <c r="D1518" t="str">
        <f t="shared" si="134"/>
        <v>OR</v>
      </c>
      <c r="E1518" s="6">
        <v>2038</v>
      </c>
      <c r="F1518">
        <f t="shared" si="135"/>
        <v>100368</v>
      </c>
      <c r="G1518" t="str">
        <f t="shared" si="136"/>
        <v>JOSEPHINE</v>
      </c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</row>
    <row r="1519" spans="1:49" x14ac:dyDescent="0.25">
      <c r="A1519" s="6">
        <v>2038</v>
      </c>
      <c r="B1519" s="4" t="s">
        <v>66</v>
      </c>
      <c r="C1519" s="6">
        <v>70.305000000000007</v>
      </c>
      <c r="D1519" t="str">
        <f t="shared" si="134"/>
        <v>OR</v>
      </c>
      <c r="E1519" s="6">
        <v>2038</v>
      </c>
      <c r="F1519">
        <f t="shared" si="135"/>
        <v>70305</v>
      </c>
      <c r="G1519" t="str">
        <f t="shared" si="136"/>
        <v>KLAMATH</v>
      </c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</row>
    <row r="1520" spans="1:49" x14ac:dyDescent="0.25">
      <c r="A1520" s="6">
        <v>2038</v>
      </c>
      <c r="B1520" s="4" t="s">
        <v>67</v>
      </c>
      <c r="C1520" s="6">
        <v>8.7799999999999994</v>
      </c>
      <c r="D1520" t="str">
        <f t="shared" si="134"/>
        <v>OR</v>
      </c>
      <c r="E1520" s="6">
        <v>2038</v>
      </c>
      <c r="F1520">
        <f t="shared" si="135"/>
        <v>8780</v>
      </c>
      <c r="G1520" t="str">
        <f t="shared" si="136"/>
        <v>LAKE</v>
      </c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</row>
    <row r="1521" spans="1:49" x14ac:dyDescent="0.25">
      <c r="A1521" s="6">
        <v>2038</v>
      </c>
      <c r="B1521" s="4" t="s">
        <v>68</v>
      </c>
      <c r="C1521" s="6">
        <v>425.40699999999998</v>
      </c>
      <c r="D1521" t="str">
        <f t="shared" si="134"/>
        <v>OR</v>
      </c>
      <c r="E1521" s="6">
        <v>2038</v>
      </c>
      <c r="F1521">
        <f t="shared" si="135"/>
        <v>425407</v>
      </c>
      <c r="G1521" t="str">
        <f t="shared" si="136"/>
        <v>LANE</v>
      </c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</row>
    <row r="1522" spans="1:49" x14ac:dyDescent="0.25">
      <c r="A1522" s="6">
        <v>2038</v>
      </c>
      <c r="B1522" s="4" t="s">
        <v>69</v>
      </c>
      <c r="C1522" s="6">
        <v>58.066000000000003</v>
      </c>
      <c r="D1522" t="str">
        <f t="shared" si="134"/>
        <v>OR</v>
      </c>
      <c r="E1522" s="6">
        <v>2038</v>
      </c>
      <c r="F1522">
        <f t="shared" si="135"/>
        <v>58066</v>
      </c>
      <c r="G1522" t="str">
        <f t="shared" si="136"/>
        <v>LINCOLN</v>
      </c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</row>
    <row r="1523" spans="1:49" x14ac:dyDescent="0.25">
      <c r="A1523" s="6">
        <v>2038</v>
      </c>
      <c r="B1523" s="4" t="s">
        <v>70</v>
      </c>
      <c r="C1523" s="6">
        <v>139.28399999999999</v>
      </c>
      <c r="D1523" t="str">
        <f t="shared" si="134"/>
        <v>OR</v>
      </c>
      <c r="E1523" s="6">
        <v>2038</v>
      </c>
      <c r="F1523">
        <f t="shared" si="135"/>
        <v>139284</v>
      </c>
      <c r="G1523" t="str">
        <f t="shared" si="136"/>
        <v>LINN</v>
      </c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</row>
    <row r="1524" spans="1:49" x14ac:dyDescent="0.25">
      <c r="A1524" s="6">
        <v>2038</v>
      </c>
      <c r="B1524" s="4" t="s">
        <v>71</v>
      </c>
      <c r="C1524" s="6">
        <v>31.071000000000002</v>
      </c>
      <c r="D1524" t="str">
        <f t="shared" si="134"/>
        <v>OR</v>
      </c>
      <c r="E1524" s="6">
        <v>2038</v>
      </c>
      <c r="F1524">
        <f t="shared" si="135"/>
        <v>31071</v>
      </c>
      <c r="G1524" t="str">
        <f t="shared" si="136"/>
        <v>MALHEUR</v>
      </c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</row>
    <row r="1525" spans="1:49" x14ac:dyDescent="0.25">
      <c r="A1525" s="6">
        <v>2038</v>
      </c>
      <c r="B1525" s="4" t="s">
        <v>72</v>
      </c>
      <c r="C1525" s="6">
        <v>392.77699999999999</v>
      </c>
      <c r="D1525" t="str">
        <f t="shared" si="134"/>
        <v>OR</v>
      </c>
      <c r="E1525" s="6">
        <v>2038</v>
      </c>
      <c r="F1525">
        <f t="shared" si="135"/>
        <v>392777</v>
      </c>
      <c r="G1525" t="str">
        <f t="shared" si="136"/>
        <v>MARION</v>
      </c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</row>
    <row r="1526" spans="1:49" x14ac:dyDescent="0.25">
      <c r="A1526" s="6">
        <v>2038</v>
      </c>
      <c r="B1526" s="4" t="s">
        <v>73</v>
      </c>
      <c r="C1526" s="6">
        <v>12.875</v>
      </c>
      <c r="D1526" t="str">
        <f t="shared" si="134"/>
        <v>OR</v>
      </c>
      <c r="E1526" s="6">
        <v>2038</v>
      </c>
      <c r="F1526">
        <f t="shared" si="135"/>
        <v>12875</v>
      </c>
      <c r="G1526" t="str">
        <f t="shared" si="136"/>
        <v>MORROW</v>
      </c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</row>
    <row r="1527" spans="1:49" x14ac:dyDescent="0.25">
      <c r="A1527" s="6">
        <v>2038</v>
      </c>
      <c r="B1527" s="4" t="s">
        <v>74</v>
      </c>
      <c r="C1527" s="6">
        <v>874.53800000000001</v>
      </c>
      <c r="D1527" t="str">
        <f t="shared" si="134"/>
        <v>OR</v>
      </c>
      <c r="E1527" s="6">
        <v>2038</v>
      </c>
      <c r="F1527">
        <f t="shared" si="135"/>
        <v>874538</v>
      </c>
      <c r="G1527" t="str">
        <f t="shared" si="136"/>
        <v>MULTNOMAH</v>
      </c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</row>
    <row r="1528" spans="1:49" x14ac:dyDescent="0.25">
      <c r="A1528" s="6">
        <v>2038</v>
      </c>
      <c r="B1528" s="4" t="s">
        <v>75</v>
      </c>
      <c r="C1528" s="6">
        <v>102.71</v>
      </c>
      <c r="D1528" t="str">
        <f t="shared" si="134"/>
        <v>OR</v>
      </c>
      <c r="E1528" s="6">
        <v>2038</v>
      </c>
      <c r="F1528">
        <f t="shared" si="135"/>
        <v>102710</v>
      </c>
      <c r="G1528" t="str">
        <f t="shared" si="136"/>
        <v>POLK</v>
      </c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</row>
    <row r="1529" spans="1:49" x14ac:dyDescent="0.25">
      <c r="A1529" s="6">
        <v>2038</v>
      </c>
      <c r="B1529" s="4" t="s">
        <v>76</v>
      </c>
      <c r="C1529" s="6">
        <v>1.5029999999999999</v>
      </c>
      <c r="D1529" t="str">
        <f t="shared" si="134"/>
        <v>OR</v>
      </c>
      <c r="E1529" s="6">
        <v>2038</v>
      </c>
      <c r="F1529">
        <f t="shared" si="135"/>
        <v>1503</v>
      </c>
      <c r="G1529" t="str">
        <f t="shared" si="136"/>
        <v>SHERMAN</v>
      </c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</row>
    <row r="1530" spans="1:49" x14ac:dyDescent="0.25">
      <c r="A1530" s="6">
        <v>2038</v>
      </c>
      <c r="B1530" s="4" t="s">
        <v>77</v>
      </c>
      <c r="C1530" s="6">
        <v>28.199000000000002</v>
      </c>
      <c r="D1530" t="str">
        <f t="shared" si="134"/>
        <v>OR</v>
      </c>
      <c r="E1530" s="6">
        <v>2038</v>
      </c>
      <c r="F1530">
        <f t="shared" si="135"/>
        <v>28199</v>
      </c>
      <c r="G1530" t="str">
        <f t="shared" si="136"/>
        <v>TILLAMOOK</v>
      </c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</row>
    <row r="1531" spans="1:49" x14ac:dyDescent="0.25">
      <c r="A1531" s="6">
        <v>2038</v>
      </c>
      <c r="B1531" s="4" t="s">
        <v>78</v>
      </c>
      <c r="C1531" s="6">
        <v>87.305000000000007</v>
      </c>
      <c r="D1531" t="str">
        <f t="shared" si="134"/>
        <v>OR</v>
      </c>
      <c r="E1531" s="6">
        <v>2038</v>
      </c>
      <c r="F1531">
        <f t="shared" si="135"/>
        <v>87305</v>
      </c>
      <c r="G1531" t="str">
        <f t="shared" si="136"/>
        <v>UMATILLA</v>
      </c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</row>
    <row r="1532" spans="1:49" x14ac:dyDescent="0.25">
      <c r="A1532" s="6">
        <v>2038</v>
      </c>
      <c r="B1532" s="4" t="s">
        <v>79</v>
      </c>
      <c r="C1532" s="6">
        <v>27.282</v>
      </c>
      <c r="D1532" t="str">
        <f t="shared" si="134"/>
        <v>OR</v>
      </c>
      <c r="E1532" s="6">
        <v>2038</v>
      </c>
      <c r="F1532">
        <f t="shared" si="135"/>
        <v>27282</v>
      </c>
      <c r="G1532" t="str">
        <f t="shared" si="136"/>
        <v>UNION</v>
      </c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</row>
    <row r="1533" spans="1:49" x14ac:dyDescent="0.25">
      <c r="A1533" s="6">
        <v>2038</v>
      </c>
      <c r="B1533" s="4" t="s">
        <v>80</v>
      </c>
      <c r="C1533" s="6">
        <v>7.2489999999999997</v>
      </c>
      <c r="D1533" t="str">
        <f t="shared" si="134"/>
        <v>OR</v>
      </c>
      <c r="E1533" s="6">
        <v>2038</v>
      </c>
      <c r="F1533">
        <f t="shared" si="135"/>
        <v>7249</v>
      </c>
      <c r="G1533" t="str">
        <f t="shared" si="136"/>
        <v>WALLOWA</v>
      </c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</row>
    <row r="1534" spans="1:49" x14ac:dyDescent="0.25">
      <c r="A1534" s="6">
        <v>2038</v>
      </c>
      <c r="B1534" s="4" t="s">
        <v>81</v>
      </c>
      <c r="C1534" s="6">
        <v>28.670999999999999</v>
      </c>
      <c r="D1534" t="str">
        <f t="shared" si="134"/>
        <v>OR</v>
      </c>
      <c r="E1534" s="6">
        <v>2038</v>
      </c>
      <c r="F1534">
        <f t="shared" si="135"/>
        <v>28671</v>
      </c>
      <c r="G1534" t="str">
        <f t="shared" si="136"/>
        <v>WASCO</v>
      </c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</row>
    <row r="1535" spans="1:49" x14ac:dyDescent="0.25">
      <c r="A1535" s="6">
        <v>2038</v>
      </c>
      <c r="B1535" s="4" t="s">
        <v>82</v>
      </c>
      <c r="C1535" s="6">
        <v>848.78599999999994</v>
      </c>
      <c r="D1535" t="str">
        <f t="shared" si="134"/>
        <v>OR</v>
      </c>
      <c r="E1535" s="6">
        <v>2038</v>
      </c>
      <c r="F1535">
        <f t="shared" si="135"/>
        <v>848786</v>
      </c>
      <c r="G1535" t="str">
        <f t="shared" si="136"/>
        <v>WASHINGTON</v>
      </c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</row>
    <row r="1536" spans="1:49" x14ac:dyDescent="0.25">
      <c r="A1536" s="6">
        <v>2038</v>
      </c>
      <c r="B1536" s="4" t="s">
        <v>83</v>
      </c>
      <c r="C1536" s="6">
        <v>1.278</v>
      </c>
      <c r="D1536" t="str">
        <f t="shared" si="134"/>
        <v>OR</v>
      </c>
      <c r="E1536" s="6">
        <v>2038</v>
      </c>
      <c r="F1536">
        <f t="shared" si="135"/>
        <v>1278</v>
      </c>
      <c r="G1536" t="str">
        <f t="shared" si="136"/>
        <v>WHEELER</v>
      </c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</row>
    <row r="1537" spans="1:49" x14ac:dyDescent="0.25">
      <c r="A1537" s="6">
        <v>2038</v>
      </c>
      <c r="B1537" s="4" t="s">
        <v>84</v>
      </c>
      <c r="C1537" s="6">
        <v>126.8</v>
      </c>
      <c r="D1537" t="str">
        <f t="shared" si="134"/>
        <v>OR</v>
      </c>
      <c r="E1537" s="6">
        <v>2038</v>
      </c>
      <c r="F1537">
        <f t="shared" si="135"/>
        <v>126800</v>
      </c>
      <c r="G1537" t="str">
        <f t="shared" si="136"/>
        <v>YAMHILL</v>
      </c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</row>
    <row r="1538" spans="1:49" x14ac:dyDescent="0.25">
      <c r="A1538" s="6">
        <v>2038</v>
      </c>
      <c r="B1538" s="4" t="s">
        <v>85</v>
      </c>
      <c r="C1538" s="6">
        <v>21.206</v>
      </c>
      <c r="D1538" t="str">
        <f t="shared" ref="D1538:D1601" si="137">RIGHT(B1538,2)</f>
        <v>WA</v>
      </c>
      <c r="E1538" s="6">
        <v>2038</v>
      </c>
      <c r="F1538">
        <f t="shared" si="135"/>
        <v>21206</v>
      </c>
      <c r="G1538" t="str">
        <f t="shared" si="136"/>
        <v>ADAMS</v>
      </c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</row>
    <row r="1539" spans="1:49" x14ac:dyDescent="0.25">
      <c r="A1539" s="6">
        <v>2038</v>
      </c>
      <c r="B1539" s="4" t="s">
        <v>86</v>
      </c>
      <c r="C1539" s="6">
        <v>27.117999999999999</v>
      </c>
      <c r="D1539" t="str">
        <f t="shared" si="137"/>
        <v>WA</v>
      </c>
      <c r="E1539" s="6">
        <v>2038</v>
      </c>
      <c r="F1539">
        <f t="shared" ref="F1539:F1602" si="138">C1539*1000</f>
        <v>27118</v>
      </c>
      <c r="G1539" t="str">
        <f t="shared" ref="G1539:G1602" si="139">LEFT(B1539,LEN(B1539)-4)</f>
        <v>ASOTIN</v>
      </c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</row>
    <row r="1540" spans="1:49" x14ac:dyDescent="0.25">
      <c r="A1540" s="6">
        <v>2038</v>
      </c>
      <c r="B1540" s="4" t="s">
        <v>87</v>
      </c>
      <c r="C1540" s="6">
        <v>272.72800000000001</v>
      </c>
      <c r="D1540" t="str">
        <f t="shared" si="137"/>
        <v>WA</v>
      </c>
      <c r="E1540" s="6">
        <v>2038</v>
      </c>
      <c r="F1540">
        <f t="shared" si="138"/>
        <v>272728</v>
      </c>
      <c r="G1540" t="str">
        <f t="shared" si="139"/>
        <v>BENTON</v>
      </c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</row>
    <row r="1541" spans="1:49" x14ac:dyDescent="0.25">
      <c r="A1541" s="6">
        <v>2038</v>
      </c>
      <c r="B1541" s="4" t="s">
        <v>88</v>
      </c>
      <c r="C1541" s="6">
        <v>93.891999999999996</v>
      </c>
      <c r="D1541" t="str">
        <f t="shared" si="137"/>
        <v>WA</v>
      </c>
      <c r="E1541" s="6">
        <v>2038</v>
      </c>
      <c r="F1541">
        <f t="shared" si="138"/>
        <v>93892</v>
      </c>
      <c r="G1541" t="str">
        <f t="shared" si="139"/>
        <v>CHELAN</v>
      </c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</row>
    <row r="1542" spans="1:49" x14ac:dyDescent="0.25">
      <c r="A1542" s="6">
        <v>2038</v>
      </c>
      <c r="B1542" s="4" t="s">
        <v>89</v>
      </c>
      <c r="C1542" s="6">
        <v>95.528000000000006</v>
      </c>
      <c r="D1542" t="str">
        <f t="shared" si="137"/>
        <v>WA</v>
      </c>
      <c r="E1542" s="6">
        <v>2038</v>
      </c>
      <c r="F1542">
        <f t="shared" si="138"/>
        <v>95528</v>
      </c>
      <c r="G1542" t="str">
        <f t="shared" si="139"/>
        <v>CLALLAM</v>
      </c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</row>
    <row r="1543" spans="1:49" x14ac:dyDescent="0.25">
      <c r="A1543" s="6">
        <v>2038</v>
      </c>
      <c r="B1543" s="4" t="s">
        <v>90</v>
      </c>
      <c r="C1543" s="6">
        <v>739.74199999999996</v>
      </c>
      <c r="D1543" t="str">
        <f t="shared" si="137"/>
        <v>WA</v>
      </c>
      <c r="E1543" s="6">
        <v>2038</v>
      </c>
      <c r="F1543">
        <f t="shared" si="138"/>
        <v>739742</v>
      </c>
      <c r="G1543" t="str">
        <f t="shared" si="139"/>
        <v>CLARK</v>
      </c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</row>
    <row r="1544" spans="1:49" x14ac:dyDescent="0.25">
      <c r="A1544" s="6">
        <v>2038</v>
      </c>
      <c r="B1544" s="4" t="s">
        <v>91</v>
      </c>
      <c r="C1544" s="6">
        <v>3.7559999999999998</v>
      </c>
      <c r="D1544" t="str">
        <f t="shared" si="137"/>
        <v>WA</v>
      </c>
      <c r="E1544" s="6">
        <v>2038</v>
      </c>
      <c r="F1544">
        <f t="shared" si="138"/>
        <v>3756</v>
      </c>
      <c r="G1544" t="str">
        <f t="shared" si="139"/>
        <v>COLUMBIA</v>
      </c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</row>
    <row r="1545" spans="1:49" x14ac:dyDescent="0.25">
      <c r="A1545" s="6">
        <v>2038</v>
      </c>
      <c r="B1545" s="4" t="s">
        <v>92</v>
      </c>
      <c r="C1545" s="6">
        <v>115.804</v>
      </c>
      <c r="D1545" t="str">
        <f t="shared" si="137"/>
        <v>WA</v>
      </c>
      <c r="E1545" s="6">
        <v>2038</v>
      </c>
      <c r="F1545">
        <f t="shared" si="138"/>
        <v>115804</v>
      </c>
      <c r="G1545" t="str">
        <f t="shared" si="139"/>
        <v>COWLITZ</v>
      </c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</row>
    <row r="1546" spans="1:49" x14ac:dyDescent="0.25">
      <c r="A1546" s="6">
        <v>2038</v>
      </c>
      <c r="B1546" s="4" t="s">
        <v>93</v>
      </c>
      <c r="C1546" s="6">
        <v>52.752000000000002</v>
      </c>
      <c r="D1546" t="str">
        <f t="shared" si="137"/>
        <v>WA</v>
      </c>
      <c r="E1546" s="6">
        <v>2038</v>
      </c>
      <c r="F1546">
        <f t="shared" si="138"/>
        <v>52752</v>
      </c>
      <c r="G1546" t="str">
        <f t="shared" si="139"/>
        <v>DOUGLAS</v>
      </c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</row>
    <row r="1547" spans="1:49" x14ac:dyDescent="0.25">
      <c r="A1547" s="6">
        <v>2038</v>
      </c>
      <c r="B1547" s="4" t="s">
        <v>94</v>
      </c>
      <c r="C1547" s="6">
        <v>8.4149999999999991</v>
      </c>
      <c r="D1547" t="str">
        <f t="shared" si="137"/>
        <v>WA</v>
      </c>
      <c r="E1547" s="6">
        <v>2038</v>
      </c>
      <c r="F1547">
        <f t="shared" si="138"/>
        <v>8415</v>
      </c>
      <c r="G1547" t="str">
        <f t="shared" si="139"/>
        <v>FERRY</v>
      </c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</row>
    <row r="1548" spans="1:49" x14ac:dyDescent="0.25">
      <c r="A1548" s="6">
        <v>2038</v>
      </c>
      <c r="B1548" s="4" t="s">
        <v>95</v>
      </c>
      <c r="C1548" s="6">
        <v>121.675</v>
      </c>
      <c r="D1548" t="str">
        <f t="shared" si="137"/>
        <v>WA</v>
      </c>
      <c r="E1548" s="6">
        <v>2038</v>
      </c>
      <c r="F1548">
        <f t="shared" si="138"/>
        <v>121675</v>
      </c>
      <c r="G1548" t="str">
        <f t="shared" si="139"/>
        <v>FRANKLIN</v>
      </c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</row>
    <row r="1549" spans="1:49" x14ac:dyDescent="0.25">
      <c r="A1549" s="6">
        <v>2038</v>
      </c>
      <c r="B1549" s="4" t="s">
        <v>96</v>
      </c>
      <c r="C1549" s="6">
        <v>2.089</v>
      </c>
      <c r="D1549" t="str">
        <f t="shared" si="137"/>
        <v>WA</v>
      </c>
      <c r="E1549" s="6">
        <v>2038</v>
      </c>
      <c r="F1549">
        <f t="shared" si="138"/>
        <v>2089</v>
      </c>
      <c r="G1549" t="str">
        <f t="shared" si="139"/>
        <v>GARFIELD</v>
      </c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</row>
    <row r="1550" spans="1:49" x14ac:dyDescent="0.25">
      <c r="A1550" s="6">
        <v>2038</v>
      </c>
      <c r="B1550" s="4" t="s">
        <v>97</v>
      </c>
      <c r="C1550" s="6">
        <v>124.25</v>
      </c>
      <c r="D1550" t="str">
        <f t="shared" si="137"/>
        <v>WA</v>
      </c>
      <c r="E1550" s="6">
        <v>2038</v>
      </c>
      <c r="F1550">
        <f t="shared" si="138"/>
        <v>124250</v>
      </c>
      <c r="G1550" t="str">
        <f t="shared" si="139"/>
        <v>GRANT</v>
      </c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</row>
    <row r="1551" spans="1:49" x14ac:dyDescent="0.25">
      <c r="A1551" s="6">
        <v>2038</v>
      </c>
      <c r="B1551" s="4" t="s">
        <v>98</v>
      </c>
      <c r="C1551" s="6">
        <v>78.959000000000003</v>
      </c>
      <c r="D1551" t="str">
        <f t="shared" si="137"/>
        <v>WA</v>
      </c>
      <c r="E1551" s="6">
        <v>2038</v>
      </c>
      <c r="F1551">
        <f t="shared" si="138"/>
        <v>78959</v>
      </c>
      <c r="G1551" t="str">
        <f t="shared" si="139"/>
        <v>GRAYS HARBOR</v>
      </c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</row>
    <row r="1552" spans="1:49" x14ac:dyDescent="0.25">
      <c r="A1552" s="6">
        <v>2038</v>
      </c>
      <c r="B1552" s="4" t="s">
        <v>99</v>
      </c>
      <c r="C1552" s="6">
        <v>97.682000000000002</v>
      </c>
      <c r="D1552" t="str">
        <f t="shared" si="137"/>
        <v>WA</v>
      </c>
      <c r="E1552" s="6">
        <v>2038</v>
      </c>
      <c r="F1552">
        <f t="shared" si="138"/>
        <v>97682</v>
      </c>
      <c r="G1552" t="str">
        <f t="shared" si="139"/>
        <v>ISLAND</v>
      </c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</row>
    <row r="1553" spans="1:49" x14ac:dyDescent="0.25">
      <c r="A1553" s="6">
        <v>2038</v>
      </c>
      <c r="B1553" s="4" t="s">
        <v>100</v>
      </c>
      <c r="C1553" s="6">
        <v>35.902999999999999</v>
      </c>
      <c r="D1553" t="str">
        <f t="shared" si="137"/>
        <v>WA</v>
      </c>
      <c r="E1553" s="6">
        <v>2038</v>
      </c>
      <c r="F1553">
        <f t="shared" si="138"/>
        <v>35903</v>
      </c>
      <c r="G1553" t="str">
        <f t="shared" si="139"/>
        <v>JEFFERSON</v>
      </c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</row>
    <row r="1554" spans="1:49" x14ac:dyDescent="0.25">
      <c r="A1554" s="6">
        <v>2038</v>
      </c>
      <c r="B1554" s="4" t="s">
        <v>101</v>
      </c>
      <c r="C1554" s="6">
        <v>2860.1379999999999</v>
      </c>
      <c r="D1554" t="str">
        <f t="shared" si="137"/>
        <v>WA</v>
      </c>
      <c r="E1554" s="6">
        <v>2038</v>
      </c>
      <c r="F1554">
        <f t="shared" si="138"/>
        <v>2860138</v>
      </c>
      <c r="G1554" t="str">
        <f t="shared" si="139"/>
        <v>KING</v>
      </c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</row>
    <row r="1555" spans="1:49" x14ac:dyDescent="0.25">
      <c r="A1555" s="6">
        <v>2038</v>
      </c>
      <c r="B1555" s="4" t="s">
        <v>102</v>
      </c>
      <c r="C1555" s="6">
        <v>339.42500000000001</v>
      </c>
      <c r="D1555" t="str">
        <f t="shared" si="137"/>
        <v>WA</v>
      </c>
      <c r="E1555" s="6">
        <v>2038</v>
      </c>
      <c r="F1555">
        <f t="shared" si="138"/>
        <v>339425</v>
      </c>
      <c r="G1555" t="str">
        <f t="shared" si="139"/>
        <v>KITSAP</v>
      </c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</row>
    <row r="1556" spans="1:49" x14ac:dyDescent="0.25">
      <c r="A1556" s="6">
        <v>2038</v>
      </c>
      <c r="B1556" s="4" t="s">
        <v>103</v>
      </c>
      <c r="C1556" s="6">
        <v>52.658000000000001</v>
      </c>
      <c r="D1556" t="str">
        <f t="shared" si="137"/>
        <v>WA</v>
      </c>
      <c r="E1556" s="6">
        <v>2038</v>
      </c>
      <c r="F1556">
        <f t="shared" si="138"/>
        <v>52658</v>
      </c>
      <c r="G1556" t="str">
        <f t="shared" si="139"/>
        <v>KITTITAS</v>
      </c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</row>
    <row r="1557" spans="1:49" x14ac:dyDescent="0.25">
      <c r="A1557" s="6">
        <v>2038</v>
      </c>
      <c r="B1557" s="4" t="s">
        <v>104</v>
      </c>
      <c r="C1557" s="6">
        <v>25.507000000000001</v>
      </c>
      <c r="D1557" t="str">
        <f t="shared" si="137"/>
        <v>WA</v>
      </c>
      <c r="E1557" s="6">
        <v>2038</v>
      </c>
      <c r="F1557">
        <f t="shared" si="138"/>
        <v>25507</v>
      </c>
      <c r="G1557" t="str">
        <f t="shared" si="139"/>
        <v>KLICKITAT</v>
      </c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</row>
    <row r="1558" spans="1:49" x14ac:dyDescent="0.25">
      <c r="A1558" s="6">
        <v>2038</v>
      </c>
      <c r="B1558" s="4" t="s">
        <v>105</v>
      </c>
      <c r="C1558" s="6">
        <v>90.307000000000002</v>
      </c>
      <c r="D1558" t="str">
        <f t="shared" si="137"/>
        <v>WA</v>
      </c>
      <c r="E1558" s="6">
        <v>2038</v>
      </c>
      <c r="F1558">
        <f t="shared" si="138"/>
        <v>90307</v>
      </c>
      <c r="G1558" t="str">
        <f t="shared" si="139"/>
        <v>LEWIS</v>
      </c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</row>
    <row r="1559" spans="1:49" x14ac:dyDescent="0.25">
      <c r="A1559" s="6">
        <v>2038</v>
      </c>
      <c r="B1559" s="4" t="s">
        <v>106</v>
      </c>
      <c r="C1559" s="6">
        <v>10.76</v>
      </c>
      <c r="D1559" t="str">
        <f t="shared" si="137"/>
        <v>WA</v>
      </c>
      <c r="E1559" s="6">
        <v>2038</v>
      </c>
      <c r="F1559">
        <f t="shared" si="138"/>
        <v>10760</v>
      </c>
      <c r="G1559" t="str">
        <f t="shared" si="139"/>
        <v>LINCOLN</v>
      </c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</row>
    <row r="1560" spans="1:49" x14ac:dyDescent="0.25">
      <c r="A1560" s="6">
        <v>2038</v>
      </c>
      <c r="B1560" s="4" t="s">
        <v>107</v>
      </c>
      <c r="C1560" s="6">
        <v>75.415000000000006</v>
      </c>
      <c r="D1560" t="str">
        <f t="shared" si="137"/>
        <v>WA</v>
      </c>
      <c r="E1560" s="6">
        <v>2038</v>
      </c>
      <c r="F1560">
        <f t="shared" si="138"/>
        <v>75415</v>
      </c>
      <c r="G1560" t="str">
        <f t="shared" si="139"/>
        <v>MASON</v>
      </c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</row>
    <row r="1561" spans="1:49" x14ac:dyDescent="0.25">
      <c r="A1561" s="6">
        <v>2038</v>
      </c>
      <c r="B1561" s="4" t="s">
        <v>108</v>
      </c>
      <c r="C1561" s="6">
        <v>46.345999999999997</v>
      </c>
      <c r="D1561" t="str">
        <f t="shared" si="137"/>
        <v>WA</v>
      </c>
      <c r="E1561" s="6">
        <v>2038</v>
      </c>
      <c r="F1561">
        <f t="shared" si="138"/>
        <v>46346</v>
      </c>
      <c r="G1561" t="str">
        <f t="shared" si="139"/>
        <v>OKANOGAN</v>
      </c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</row>
    <row r="1562" spans="1:49" x14ac:dyDescent="0.25">
      <c r="A1562" s="6">
        <v>2038</v>
      </c>
      <c r="B1562" s="4" t="s">
        <v>109</v>
      </c>
      <c r="C1562" s="6">
        <v>23.815000000000001</v>
      </c>
      <c r="D1562" t="str">
        <f t="shared" si="137"/>
        <v>WA</v>
      </c>
      <c r="E1562" s="6">
        <v>2038</v>
      </c>
      <c r="F1562">
        <f t="shared" si="138"/>
        <v>23815</v>
      </c>
      <c r="G1562" t="str">
        <f t="shared" si="139"/>
        <v>PACIFIC</v>
      </c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</row>
    <row r="1563" spans="1:49" x14ac:dyDescent="0.25">
      <c r="A1563" s="6">
        <v>2038</v>
      </c>
      <c r="B1563" s="4" t="s">
        <v>110</v>
      </c>
      <c r="C1563" s="6">
        <v>15.593</v>
      </c>
      <c r="D1563" t="str">
        <f t="shared" si="137"/>
        <v>WA</v>
      </c>
      <c r="E1563" s="6">
        <v>2038</v>
      </c>
      <c r="F1563">
        <f t="shared" si="138"/>
        <v>15593</v>
      </c>
      <c r="G1563" t="str">
        <f t="shared" si="139"/>
        <v>PEND OREILLE</v>
      </c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</row>
    <row r="1564" spans="1:49" x14ac:dyDescent="0.25">
      <c r="A1564" s="6">
        <v>2038</v>
      </c>
      <c r="B1564" s="4" t="s">
        <v>111</v>
      </c>
      <c r="C1564" s="6">
        <v>1115.732</v>
      </c>
      <c r="D1564" t="str">
        <f t="shared" si="137"/>
        <v>WA</v>
      </c>
      <c r="E1564" s="6">
        <v>2038</v>
      </c>
      <c r="F1564">
        <f t="shared" si="138"/>
        <v>1115732</v>
      </c>
      <c r="G1564" t="str">
        <f t="shared" si="139"/>
        <v>PIERCE</v>
      </c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</row>
    <row r="1565" spans="1:49" x14ac:dyDescent="0.25">
      <c r="A1565" s="6">
        <v>2038</v>
      </c>
      <c r="B1565" s="4" t="s">
        <v>112</v>
      </c>
      <c r="C1565" s="6">
        <v>22.116</v>
      </c>
      <c r="D1565" t="str">
        <f t="shared" si="137"/>
        <v>WA</v>
      </c>
      <c r="E1565" s="6">
        <v>2038</v>
      </c>
      <c r="F1565">
        <f t="shared" si="138"/>
        <v>22116</v>
      </c>
      <c r="G1565" t="str">
        <f t="shared" si="139"/>
        <v>SAN JUAN</v>
      </c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</row>
    <row r="1566" spans="1:49" x14ac:dyDescent="0.25">
      <c r="A1566" s="6">
        <v>2038</v>
      </c>
      <c r="B1566" s="4" t="s">
        <v>113</v>
      </c>
      <c r="C1566" s="6">
        <v>160.67099999999999</v>
      </c>
      <c r="D1566" t="str">
        <f t="shared" si="137"/>
        <v>WA</v>
      </c>
      <c r="E1566" s="6">
        <v>2038</v>
      </c>
      <c r="F1566">
        <f t="shared" si="138"/>
        <v>160671</v>
      </c>
      <c r="G1566" t="str">
        <f t="shared" si="139"/>
        <v>SKAGIT</v>
      </c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</row>
    <row r="1567" spans="1:49" x14ac:dyDescent="0.25">
      <c r="A1567" s="6">
        <v>2038</v>
      </c>
      <c r="B1567" s="4" t="s">
        <v>114</v>
      </c>
      <c r="C1567" s="6">
        <v>13.265000000000001</v>
      </c>
      <c r="D1567" t="str">
        <f t="shared" si="137"/>
        <v>WA</v>
      </c>
      <c r="E1567" s="6">
        <v>2038</v>
      </c>
      <c r="F1567">
        <f t="shared" si="138"/>
        <v>13265</v>
      </c>
      <c r="G1567" t="str">
        <f t="shared" si="139"/>
        <v>SKAMANIA</v>
      </c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</row>
    <row r="1568" spans="1:49" x14ac:dyDescent="0.25">
      <c r="A1568" s="6">
        <v>2038</v>
      </c>
      <c r="B1568" s="4" t="s">
        <v>115</v>
      </c>
      <c r="C1568" s="6">
        <v>1026.26</v>
      </c>
      <c r="D1568" t="str">
        <f t="shared" si="137"/>
        <v>WA</v>
      </c>
      <c r="E1568" s="6">
        <v>2038</v>
      </c>
      <c r="F1568">
        <f t="shared" si="138"/>
        <v>1026260</v>
      </c>
      <c r="G1568" t="str">
        <f t="shared" si="139"/>
        <v>SNOHOMISH</v>
      </c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</row>
    <row r="1569" spans="1:49" x14ac:dyDescent="0.25">
      <c r="A1569" s="6">
        <v>2038</v>
      </c>
      <c r="B1569" s="4" t="s">
        <v>116</v>
      </c>
      <c r="C1569" s="6">
        <v>585.33199999999999</v>
      </c>
      <c r="D1569" t="str">
        <f t="shared" si="137"/>
        <v>WA</v>
      </c>
      <c r="E1569" s="6">
        <v>2038</v>
      </c>
      <c r="F1569">
        <f t="shared" si="138"/>
        <v>585332</v>
      </c>
      <c r="G1569" t="str">
        <f t="shared" si="139"/>
        <v>SPOKANE</v>
      </c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</row>
    <row r="1570" spans="1:49" x14ac:dyDescent="0.25">
      <c r="A1570" s="6">
        <v>2038</v>
      </c>
      <c r="B1570" s="4" t="s">
        <v>117</v>
      </c>
      <c r="C1570" s="6">
        <v>51.512</v>
      </c>
      <c r="D1570" t="str">
        <f t="shared" si="137"/>
        <v>WA</v>
      </c>
      <c r="E1570" s="6">
        <v>2038</v>
      </c>
      <c r="F1570">
        <f t="shared" si="138"/>
        <v>51512</v>
      </c>
      <c r="G1570" t="str">
        <f t="shared" si="139"/>
        <v>STEVENS</v>
      </c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</row>
    <row r="1571" spans="1:49" x14ac:dyDescent="0.25">
      <c r="A1571" s="6">
        <v>2038</v>
      </c>
      <c r="B1571" s="4" t="s">
        <v>118</v>
      </c>
      <c r="C1571" s="6">
        <v>366.839</v>
      </c>
      <c r="D1571" t="str">
        <f t="shared" si="137"/>
        <v>WA</v>
      </c>
      <c r="E1571" s="6">
        <v>2038</v>
      </c>
      <c r="F1571">
        <f t="shared" si="138"/>
        <v>366839</v>
      </c>
      <c r="G1571" t="str">
        <f t="shared" si="139"/>
        <v>THURSTON</v>
      </c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</row>
    <row r="1572" spans="1:49" x14ac:dyDescent="0.25">
      <c r="A1572" s="6">
        <v>2038</v>
      </c>
      <c r="B1572" s="4" t="s">
        <v>119</v>
      </c>
      <c r="C1572" s="6">
        <v>4.3449999999999998</v>
      </c>
      <c r="D1572" t="str">
        <f t="shared" si="137"/>
        <v>WA</v>
      </c>
      <c r="E1572" s="6">
        <v>2038</v>
      </c>
      <c r="F1572">
        <f t="shared" si="138"/>
        <v>4345</v>
      </c>
      <c r="G1572" t="str">
        <f t="shared" si="139"/>
        <v>WAHKIAKUM</v>
      </c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</row>
    <row r="1573" spans="1:49" x14ac:dyDescent="0.25">
      <c r="A1573" s="6">
        <v>2038</v>
      </c>
      <c r="B1573" s="4" t="s">
        <v>120</v>
      </c>
      <c r="C1573" s="6">
        <v>71.024000000000001</v>
      </c>
      <c r="D1573" t="str">
        <f t="shared" si="137"/>
        <v>WA</v>
      </c>
      <c r="E1573" s="6">
        <v>2038</v>
      </c>
      <c r="F1573">
        <f t="shared" si="138"/>
        <v>71024</v>
      </c>
      <c r="G1573" t="str">
        <f t="shared" si="139"/>
        <v>WALLA WALLA</v>
      </c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</row>
    <row r="1574" spans="1:49" x14ac:dyDescent="0.25">
      <c r="A1574" s="6">
        <v>2038</v>
      </c>
      <c r="B1574" s="4" t="s">
        <v>121</v>
      </c>
      <c r="C1574" s="6">
        <v>285.66000000000003</v>
      </c>
      <c r="D1574" t="str">
        <f t="shared" si="137"/>
        <v>WA</v>
      </c>
      <c r="E1574" s="6">
        <v>2038</v>
      </c>
      <c r="F1574">
        <f t="shared" si="138"/>
        <v>285660</v>
      </c>
      <c r="G1574" t="str">
        <f t="shared" si="139"/>
        <v>WHATCOM</v>
      </c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</row>
    <row r="1575" spans="1:49" x14ac:dyDescent="0.25">
      <c r="A1575" s="6">
        <v>2038</v>
      </c>
      <c r="B1575" s="4" t="s">
        <v>122</v>
      </c>
      <c r="C1575" s="6">
        <v>53.027000000000001</v>
      </c>
      <c r="D1575" t="str">
        <f t="shared" si="137"/>
        <v>WA</v>
      </c>
      <c r="E1575" s="6">
        <v>2038</v>
      </c>
      <c r="F1575">
        <f t="shared" si="138"/>
        <v>53027</v>
      </c>
      <c r="G1575" t="str">
        <f t="shared" si="139"/>
        <v>WHITMAN</v>
      </c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</row>
    <row r="1576" spans="1:49" x14ac:dyDescent="0.25">
      <c r="A1576" s="6">
        <v>2038</v>
      </c>
      <c r="B1576" s="4" t="s">
        <v>123</v>
      </c>
      <c r="C1576" s="6">
        <v>279.517</v>
      </c>
      <c r="D1576" t="str">
        <f t="shared" si="137"/>
        <v>WA</v>
      </c>
      <c r="E1576" s="6">
        <v>2038</v>
      </c>
      <c r="F1576">
        <f t="shared" si="138"/>
        <v>279517</v>
      </c>
      <c r="G1576" t="str">
        <f t="shared" si="139"/>
        <v>YAKIMA</v>
      </c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</row>
    <row r="1577" spans="1:49" x14ac:dyDescent="0.25">
      <c r="A1577" s="6">
        <v>2039</v>
      </c>
      <c r="B1577" s="4" t="s">
        <v>49</v>
      </c>
      <c r="C1577" s="6">
        <v>16.776</v>
      </c>
      <c r="D1577" t="str">
        <f t="shared" si="137"/>
        <v>OR</v>
      </c>
      <c r="E1577" s="6">
        <v>2039</v>
      </c>
      <c r="F1577">
        <f t="shared" si="138"/>
        <v>16776</v>
      </c>
      <c r="G1577" t="str">
        <f t="shared" si="139"/>
        <v>BAKER</v>
      </c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</row>
    <row r="1578" spans="1:49" x14ac:dyDescent="0.25">
      <c r="A1578" s="6">
        <v>2039</v>
      </c>
      <c r="B1578" s="4" t="s">
        <v>50</v>
      </c>
      <c r="C1578" s="6">
        <v>113.43899999999999</v>
      </c>
      <c r="D1578" t="str">
        <f t="shared" si="137"/>
        <v>OR</v>
      </c>
      <c r="E1578" s="6">
        <v>2039</v>
      </c>
      <c r="F1578">
        <f t="shared" si="138"/>
        <v>113439</v>
      </c>
      <c r="G1578" t="str">
        <f t="shared" si="139"/>
        <v>BENTON</v>
      </c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</row>
    <row r="1579" spans="1:49" x14ac:dyDescent="0.25">
      <c r="A1579" s="6">
        <v>2039</v>
      </c>
      <c r="B1579" s="4" t="s">
        <v>51</v>
      </c>
      <c r="C1579" s="6">
        <v>514.26300000000003</v>
      </c>
      <c r="D1579" t="str">
        <f t="shared" si="137"/>
        <v>OR</v>
      </c>
      <c r="E1579" s="6">
        <v>2039</v>
      </c>
      <c r="F1579">
        <f t="shared" si="138"/>
        <v>514263.00000000006</v>
      </c>
      <c r="G1579" t="str">
        <f t="shared" si="139"/>
        <v>CLACKAMAS</v>
      </c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</row>
    <row r="1580" spans="1:49" x14ac:dyDescent="0.25">
      <c r="A1580" s="6">
        <v>2039</v>
      </c>
      <c r="B1580" s="4" t="s">
        <v>52</v>
      </c>
      <c r="C1580" s="6">
        <v>42.07</v>
      </c>
      <c r="D1580" t="str">
        <f t="shared" si="137"/>
        <v>OR</v>
      </c>
      <c r="E1580" s="6">
        <v>2039</v>
      </c>
      <c r="F1580">
        <f t="shared" si="138"/>
        <v>42070</v>
      </c>
      <c r="G1580" t="str">
        <f t="shared" si="139"/>
        <v>CLATSOP</v>
      </c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</row>
    <row r="1581" spans="1:49" x14ac:dyDescent="0.25">
      <c r="A1581" s="6">
        <v>2039</v>
      </c>
      <c r="B1581" s="4" t="s">
        <v>53</v>
      </c>
      <c r="C1581" s="6">
        <v>61.445999999999998</v>
      </c>
      <c r="D1581" t="str">
        <f t="shared" si="137"/>
        <v>OR</v>
      </c>
      <c r="E1581" s="6">
        <v>2039</v>
      </c>
      <c r="F1581">
        <f t="shared" si="138"/>
        <v>61446</v>
      </c>
      <c r="G1581" t="str">
        <f t="shared" si="139"/>
        <v>COLUMBIA</v>
      </c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</row>
    <row r="1582" spans="1:49" x14ac:dyDescent="0.25">
      <c r="A1582" s="6">
        <v>2039</v>
      </c>
      <c r="B1582" s="4" t="s">
        <v>54</v>
      </c>
      <c r="C1582" s="6">
        <v>66.628</v>
      </c>
      <c r="D1582" t="str">
        <f t="shared" si="137"/>
        <v>OR</v>
      </c>
      <c r="E1582" s="6">
        <v>2039</v>
      </c>
      <c r="F1582">
        <f t="shared" si="138"/>
        <v>66628</v>
      </c>
      <c r="G1582" t="str">
        <f t="shared" si="139"/>
        <v>COOS</v>
      </c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</row>
    <row r="1583" spans="1:49" x14ac:dyDescent="0.25">
      <c r="A1583" s="6">
        <v>2039</v>
      </c>
      <c r="B1583" s="4" t="s">
        <v>55</v>
      </c>
      <c r="C1583" s="6">
        <v>25.016999999999999</v>
      </c>
      <c r="D1583" t="str">
        <f t="shared" si="137"/>
        <v>OR</v>
      </c>
      <c r="E1583" s="6">
        <v>2039</v>
      </c>
      <c r="F1583">
        <f t="shared" si="138"/>
        <v>25017</v>
      </c>
      <c r="G1583" t="str">
        <f t="shared" si="139"/>
        <v>CROOK</v>
      </c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</row>
    <row r="1584" spans="1:49" x14ac:dyDescent="0.25">
      <c r="A1584" s="6">
        <v>2039</v>
      </c>
      <c r="B1584" s="4" t="s">
        <v>56</v>
      </c>
      <c r="C1584" s="6">
        <v>24.939</v>
      </c>
      <c r="D1584" t="str">
        <f t="shared" si="137"/>
        <v>OR</v>
      </c>
      <c r="E1584" s="6">
        <v>2039</v>
      </c>
      <c r="F1584">
        <f t="shared" si="138"/>
        <v>24939</v>
      </c>
      <c r="G1584" t="str">
        <f t="shared" si="139"/>
        <v>CURRY</v>
      </c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</row>
    <row r="1585" spans="1:49" x14ac:dyDescent="0.25">
      <c r="A1585" s="6">
        <v>2039</v>
      </c>
      <c r="B1585" s="4" t="s">
        <v>57</v>
      </c>
      <c r="C1585" s="6">
        <v>287.01900000000001</v>
      </c>
      <c r="D1585" t="str">
        <f t="shared" si="137"/>
        <v>OR</v>
      </c>
      <c r="E1585" s="6">
        <v>2039</v>
      </c>
      <c r="F1585">
        <f t="shared" si="138"/>
        <v>287019</v>
      </c>
      <c r="G1585" t="str">
        <f t="shared" si="139"/>
        <v>DESCHUTES</v>
      </c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</row>
    <row r="1586" spans="1:49" x14ac:dyDescent="0.25">
      <c r="A1586" s="6">
        <v>2039</v>
      </c>
      <c r="B1586" s="4" t="s">
        <v>58</v>
      </c>
      <c r="C1586" s="6">
        <v>119.077</v>
      </c>
      <c r="D1586" t="str">
        <f t="shared" si="137"/>
        <v>OR</v>
      </c>
      <c r="E1586" s="6">
        <v>2039</v>
      </c>
      <c r="F1586">
        <f t="shared" si="138"/>
        <v>119077</v>
      </c>
      <c r="G1586" t="str">
        <f t="shared" si="139"/>
        <v>DOUGLAS</v>
      </c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</row>
    <row r="1587" spans="1:49" x14ac:dyDescent="0.25">
      <c r="A1587" s="6">
        <v>2039</v>
      </c>
      <c r="B1587" s="4" t="s">
        <v>59</v>
      </c>
      <c r="C1587" s="6">
        <v>1.9690000000000001</v>
      </c>
      <c r="D1587" t="str">
        <f t="shared" si="137"/>
        <v>OR</v>
      </c>
      <c r="E1587" s="6">
        <v>2039</v>
      </c>
      <c r="F1587">
        <f t="shared" si="138"/>
        <v>1969</v>
      </c>
      <c r="G1587" t="str">
        <f t="shared" si="139"/>
        <v>GILLIAM</v>
      </c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</row>
    <row r="1588" spans="1:49" x14ac:dyDescent="0.25">
      <c r="A1588" s="6">
        <v>2039</v>
      </c>
      <c r="B1588" s="4" t="s">
        <v>60</v>
      </c>
      <c r="C1588" s="6">
        <v>7.3630000000000004</v>
      </c>
      <c r="D1588" t="str">
        <f t="shared" si="137"/>
        <v>OR</v>
      </c>
      <c r="E1588" s="6">
        <v>2039</v>
      </c>
      <c r="F1588">
        <f t="shared" si="138"/>
        <v>7363</v>
      </c>
      <c r="G1588" t="str">
        <f t="shared" si="139"/>
        <v>GRANT</v>
      </c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</row>
    <row r="1589" spans="1:49" x14ac:dyDescent="0.25">
      <c r="A1589" s="6">
        <v>2039</v>
      </c>
      <c r="B1589" s="4" t="s">
        <v>61</v>
      </c>
      <c r="C1589" s="6">
        <v>7.4470000000000001</v>
      </c>
      <c r="D1589" t="str">
        <f t="shared" si="137"/>
        <v>OR</v>
      </c>
      <c r="E1589" s="6">
        <v>2039</v>
      </c>
      <c r="F1589">
        <f t="shared" si="138"/>
        <v>7447</v>
      </c>
      <c r="G1589" t="str">
        <f t="shared" si="139"/>
        <v>HARNEY</v>
      </c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</row>
    <row r="1590" spans="1:49" x14ac:dyDescent="0.25">
      <c r="A1590" s="6">
        <v>2039</v>
      </c>
      <c r="B1590" s="4" t="s">
        <v>62</v>
      </c>
      <c r="C1590" s="6">
        <v>28.788</v>
      </c>
      <c r="D1590" t="str">
        <f t="shared" si="137"/>
        <v>OR</v>
      </c>
      <c r="E1590" s="6">
        <v>2039</v>
      </c>
      <c r="F1590">
        <f t="shared" si="138"/>
        <v>28788</v>
      </c>
      <c r="G1590" t="str">
        <f t="shared" si="139"/>
        <v>HOOD RIVER</v>
      </c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</row>
    <row r="1591" spans="1:49" x14ac:dyDescent="0.25">
      <c r="A1591" s="6">
        <v>2039</v>
      </c>
      <c r="B1591" s="4" t="s">
        <v>63</v>
      </c>
      <c r="C1591" s="6">
        <v>263.40899999999999</v>
      </c>
      <c r="D1591" t="str">
        <f t="shared" si="137"/>
        <v>OR</v>
      </c>
      <c r="E1591" s="6">
        <v>2039</v>
      </c>
      <c r="F1591">
        <f t="shared" si="138"/>
        <v>263409</v>
      </c>
      <c r="G1591" t="str">
        <f t="shared" si="139"/>
        <v>JACKSON</v>
      </c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</row>
    <row r="1592" spans="1:49" x14ac:dyDescent="0.25">
      <c r="A1592" s="6">
        <v>2039</v>
      </c>
      <c r="B1592" s="4" t="s">
        <v>64</v>
      </c>
      <c r="C1592" s="6">
        <v>28.2</v>
      </c>
      <c r="D1592" t="str">
        <f t="shared" si="137"/>
        <v>OR</v>
      </c>
      <c r="E1592" s="6">
        <v>2039</v>
      </c>
      <c r="F1592">
        <f t="shared" si="138"/>
        <v>28200</v>
      </c>
      <c r="G1592" t="str">
        <f t="shared" si="139"/>
        <v>JEFFERSON</v>
      </c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</row>
    <row r="1593" spans="1:49" x14ac:dyDescent="0.25">
      <c r="A1593" s="6">
        <v>2039</v>
      </c>
      <c r="B1593" s="4" t="s">
        <v>65</v>
      </c>
      <c r="C1593" s="6">
        <v>100.946</v>
      </c>
      <c r="D1593" t="str">
        <f t="shared" si="137"/>
        <v>OR</v>
      </c>
      <c r="E1593" s="6">
        <v>2039</v>
      </c>
      <c r="F1593">
        <f t="shared" si="138"/>
        <v>100946</v>
      </c>
      <c r="G1593" t="str">
        <f t="shared" si="139"/>
        <v>JOSEPHINE</v>
      </c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</row>
    <row r="1594" spans="1:49" x14ac:dyDescent="0.25">
      <c r="A1594" s="6">
        <v>2039</v>
      </c>
      <c r="B1594" s="4" t="s">
        <v>66</v>
      </c>
      <c r="C1594" s="6">
        <v>70.385000000000005</v>
      </c>
      <c r="D1594" t="str">
        <f t="shared" si="137"/>
        <v>OR</v>
      </c>
      <c r="E1594" s="6">
        <v>2039</v>
      </c>
      <c r="F1594">
        <f t="shared" si="138"/>
        <v>70385</v>
      </c>
      <c r="G1594" t="str">
        <f t="shared" si="139"/>
        <v>KLAMATH</v>
      </c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</row>
    <row r="1595" spans="1:49" x14ac:dyDescent="0.25">
      <c r="A1595" s="6">
        <v>2039</v>
      </c>
      <c r="B1595" s="4" t="s">
        <v>67</v>
      </c>
      <c r="C1595" s="6">
        <v>8.8070000000000004</v>
      </c>
      <c r="D1595" t="str">
        <f t="shared" si="137"/>
        <v>OR</v>
      </c>
      <c r="E1595" s="6">
        <v>2039</v>
      </c>
      <c r="F1595">
        <f t="shared" si="138"/>
        <v>8807</v>
      </c>
      <c r="G1595" t="str">
        <f t="shared" si="139"/>
        <v>LAKE</v>
      </c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</row>
    <row r="1596" spans="1:49" x14ac:dyDescent="0.25">
      <c r="A1596" s="6">
        <v>2039</v>
      </c>
      <c r="B1596" s="4" t="s">
        <v>68</v>
      </c>
      <c r="C1596" s="6">
        <v>427.66899999999998</v>
      </c>
      <c r="D1596" t="str">
        <f t="shared" si="137"/>
        <v>OR</v>
      </c>
      <c r="E1596" s="6">
        <v>2039</v>
      </c>
      <c r="F1596">
        <f t="shared" si="138"/>
        <v>427669</v>
      </c>
      <c r="G1596" t="str">
        <f t="shared" si="139"/>
        <v>LANE</v>
      </c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</row>
    <row r="1597" spans="1:49" x14ac:dyDescent="0.25">
      <c r="A1597" s="6">
        <v>2039</v>
      </c>
      <c r="B1597" s="4" t="s">
        <v>69</v>
      </c>
      <c r="C1597" s="6">
        <v>58.482999999999997</v>
      </c>
      <c r="D1597" t="str">
        <f t="shared" si="137"/>
        <v>OR</v>
      </c>
      <c r="E1597" s="6">
        <v>2039</v>
      </c>
      <c r="F1597">
        <f t="shared" si="138"/>
        <v>58483</v>
      </c>
      <c r="G1597" t="str">
        <f t="shared" si="139"/>
        <v>LINCOLN</v>
      </c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</row>
    <row r="1598" spans="1:49" x14ac:dyDescent="0.25">
      <c r="A1598" s="6">
        <v>2039</v>
      </c>
      <c r="B1598" s="4" t="s">
        <v>70</v>
      </c>
      <c r="C1598" s="6">
        <v>139.88200000000001</v>
      </c>
      <c r="D1598" t="str">
        <f t="shared" si="137"/>
        <v>OR</v>
      </c>
      <c r="E1598" s="6">
        <v>2039</v>
      </c>
      <c r="F1598">
        <f t="shared" si="138"/>
        <v>139882</v>
      </c>
      <c r="G1598" t="str">
        <f t="shared" si="139"/>
        <v>LINN</v>
      </c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</row>
    <row r="1599" spans="1:49" x14ac:dyDescent="0.25">
      <c r="A1599" s="6">
        <v>2039</v>
      </c>
      <c r="B1599" s="4" t="s">
        <v>71</v>
      </c>
      <c r="C1599" s="6">
        <v>31.045000000000002</v>
      </c>
      <c r="D1599" t="str">
        <f t="shared" si="137"/>
        <v>OR</v>
      </c>
      <c r="E1599" s="6">
        <v>2039</v>
      </c>
      <c r="F1599">
        <f t="shared" si="138"/>
        <v>31045</v>
      </c>
      <c r="G1599" t="str">
        <f t="shared" si="139"/>
        <v>MALHEUR</v>
      </c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</row>
    <row r="1600" spans="1:49" x14ac:dyDescent="0.25">
      <c r="A1600" s="6">
        <v>2039</v>
      </c>
      <c r="B1600" s="4" t="s">
        <v>72</v>
      </c>
      <c r="C1600" s="6">
        <v>394.93700000000001</v>
      </c>
      <c r="D1600" t="str">
        <f t="shared" si="137"/>
        <v>OR</v>
      </c>
      <c r="E1600" s="6">
        <v>2039</v>
      </c>
      <c r="F1600">
        <f t="shared" si="138"/>
        <v>394937</v>
      </c>
      <c r="G1600" t="str">
        <f t="shared" si="139"/>
        <v>MARION</v>
      </c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</row>
    <row r="1601" spans="1:49" x14ac:dyDescent="0.25">
      <c r="A1601" s="6">
        <v>2039</v>
      </c>
      <c r="B1601" s="4" t="s">
        <v>73</v>
      </c>
      <c r="C1601" s="6">
        <v>12.933</v>
      </c>
      <c r="D1601" t="str">
        <f t="shared" si="137"/>
        <v>OR</v>
      </c>
      <c r="E1601" s="6">
        <v>2039</v>
      </c>
      <c r="F1601">
        <f t="shared" si="138"/>
        <v>12933</v>
      </c>
      <c r="G1601" t="str">
        <f t="shared" si="139"/>
        <v>MORROW</v>
      </c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</row>
    <row r="1602" spans="1:49" x14ac:dyDescent="0.25">
      <c r="A1602" s="6">
        <v>2039</v>
      </c>
      <c r="B1602" s="4" t="s">
        <v>74</v>
      </c>
      <c r="C1602" s="6">
        <v>876.64599999999996</v>
      </c>
      <c r="D1602" t="str">
        <f t="shared" ref="D1602:D1665" si="140">RIGHT(B1602,2)</f>
        <v>OR</v>
      </c>
      <c r="E1602" s="6">
        <v>2039</v>
      </c>
      <c r="F1602">
        <f t="shared" si="138"/>
        <v>876646</v>
      </c>
      <c r="G1602" t="str">
        <f t="shared" si="139"/>
        <v>MULTNOMAH</v>
      </c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</row>
    <row r="1603" spans="1:49" x14ac:dyDescent="0.25">
      <c r="A1603" s="6">
        <v>2039</v>
      </c>
      <c r="B1603" s="4" t="s">
        <v>75</v>
      </c>
      <c r="C1603" s="6">
        <v>103.65900000000001</v>
      </c>
      <c r="D1603" t="str">
        <f t="shared" si="140"/>
        <v>OR</v>
      </c>
      <c r="E1603" s="6">
        <v>2039</v>
      </c>
      <c r="F1603">
        <f t="shared" ref="F1603:F1666" si="141">C1603*1000</f>
        <v>103659</v>
      </c>
      <c r="G1603" t="str">
        <f t="shared" ref="G1603:G1666" si="142">LEFT(B1603,LEN(B1603)-4)</f>
        <v>POLK</v>
      </c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</row>
    <row r="1604" spans="1:49" x14ac:dyDescent="0.25">
      <c r="A1604" s="6">
        <v>2039</v>
      </c>
      <c r="B1604" s="4" t="s">
        <v>76</v>
      </c>
      <c r="C1604" s="6">
        <v>1.4930000000000001</v>
      </c>
      <c r="D1604" t="str">
        <f t="shared" si="140"/>
        <v>OR</v>
      </c>
      <c r="E1604" s="6">
        <v>2039</v>
      </c>
      <c r="F1604">
        <f t="shared" si="141"/>
        <v>1493</v>
      </c>
      <c r="G1604" t="str">
        <f t="shared" si="142"/>
        <v>SHERMAN</v>
      </c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</row>
    <row r="1605" spans="1:49" x14ac:dyDescent="0.25">
      <c r="A1605" s="6">
        <v>2039</v>
      </c>
      <c r="B1605" s="4" t="s">
        <v>77</v>
      </c>
      <c r="C1605" s="6">
        <v>28.259</v>
      </c>
      <c r="D1605" t="str">
        <f t="shared" si="140"/>
        <v>OR</v>
      </c>
      <c r="E1605" s="6">
        <v>2039</v>
      </c>
      <c r="F1605">
        <f t="shared" si="141"/>
        <v>28259</v>
      </c>
      <c r="G1605" t="str">
        <f t="shared" si="142"/>
        <v>TILLAMOOK</v>
      </c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</row>
    <row r="1606" spans="1:49" x14ac:dyDescent="0.25">
      <c r="A1606" s="6">
        <v>2039</v>
      </c>
      <c r="B1606" s="4" t="s">
        <v>78</v>
      </c>
      <c r="C1606" s="6">
        <v>87.665000000000006</v>
      </c>
      <c r="D1606" t="str">
        <f t="shared" si="140"/>
        <v>OR</v>
      </c>
      <c r="E1606" s="6">
        <v>2039</v>
      </c>
      <c r="F1606">
        <f t="shared" si="141"/>
        <v>87665</v>
      </c>
      <c r="G1606" t="str">
        <f t="shared" si="142"/>
        <v>UMATILLA</v>
      </c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</row>
    <row r="1607" spans="1:49" x14ac:dyDescent="0.25">
      <c r="A1607" s="6">
        <v>2039</v>
      </c>
      <c r="B1607" s="4" t="s">
        <v>79</v>
      </c>
      <c r="C1607" s="6">
        <v>27.305</v>
      </c>
      <c r="D1607" t="str">
        <f t="shared" si="140"/>
        <v>OR</v>
      </c>
      <c r="E1607" s="6">
        <v>2039</v>
      </c>
      <c r="F1607">
        <f t="shared" si="141"/>
        <v>27305</v>
      </c>
      <c r="G1607" t="str">
        <f t="shared" si="142"/>
        <v>UNION</v>
      </c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</row>
    <row r="1608" spans="1:49" x14ac:dyDescent="0.25">
      <c r="A1608" s="6">
        <v>2039</v>
      </c>
      <c r="B1608" s="4" t="s">
        <v>80</v>
      </c>
      <c r="C1608" s="6">
        <v>7.2549999999999999</v>
      </c>
      <c r="D1608" t="str">
        <f t="shared" si="140"/>
        <v>OR</v>
      </c>
      <c r="E1608" s="6">
        <v>2039</v>
      </c>
      <c r="F1608">
        <f t="shared" si="141"/>
        <v>7255</v>
      </c>
      <c r="G1608" t="str">
        <f t="shared" si="142"/>
        <v>WALLOWA</v>
      </c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</row>
    <row r="1609" spans="1:49" x14ac:dyDescent="0.25">
      <c r="A1609" s="6">
        <v>2039</v>
      </c>
      <c r="B1609" s="4" t="s">
        <v>81</v>
      </c>
      <c r="C1609" s="6">
        <v>28.745999999999999</v>
      </c>
      <c r="D1609" t="str">
        <f t="shared" si="140"/>
        <v>OR</v>
      </c>
      <c r="E1609" s="6">
        <v>2039</v>
      </c>
      <c r="F1609">
        <f t="shared" si="141"/>
        <v>28746</v>
      </c>
      <c r="G1609" t="str">
        <f t="shared" si="142"/>
        <v>WASCO</v>
      </c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</row>
    <row r="1610" spans="1:49" x14ac:dyDescent="0.25">
      <c r="A1610" s="6">
        <v>2039</v>
      </c>
      <c r="B1610" s="4" t="s">
        <v>82</v>
      </c>
      <c r="C1610" s="6">
        <v>861.60199999999998</v>
      </c>
      <c r="D1610" t="str">
        <f t="shared" si="140"/>
        <v>OR</v>
      </c>
      <c r="E1610" s="6">
        <v>2039</v>
      </c>
      <c r="F1610">
        <f t="shared" si="141"/>
        <v>861602</v>
      </c>
      <c r="G1610" t="str">
        <f t="shared" si="142"/>
        <v>WASHINGTON</v>
      </c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</row>
    <row r="1611" spans="1:49" x14ac:dyDescent="0.25">
      <c r="A1611" s="6">
        <v>2039</v>
      </c>
      <c r="B1611" s="4" t="s">
        <v>83</v>
      </c>
      <c r="C1611" s="6">
        <v>1.272</v>
      </c>
      <c r="D1611" t="str">
        <f t="shared" si="140"/>
        <v>OR</v>
      </c>
      <c r="E1611" s="6">
        <v>2039</v>
      </c>
      <c r="F1611">
        <f t="shared" si="141"/>
        <v>1272</v>
      </c>
      <c r="G1611" t="str">
        <f t="shared" si="142"/>
        <v>WHEELER</v>
      </c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</row>
    <row r="1612" spans="1:49" x14ac:dyDescent="0.25">
      <c r="A1612" s="6">
        <v>2039</v>
      </c>
      <c r="B1612" s="4" t="s">
        <v>84</v>
      </c>
      <c r="C1612" s="6">
        <v>127.715</v>
      </c>
      <c r="D1612" t="str">
        <f t="shared" si="140"/>
        <v>OR</v>
      </c>
      <c r="E1612" s="6">
        <v>2039</v>
      </c>
      <c r="F1612">
        <f t="shared" si="141"/>
        <v>127715</v>
      </c>
      <c r="G1612" t="str">
        <f t="shared" si="142"/>
        <v>YAMHILL</v>
      </c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</row>
    <row r="1613" spans="1:49" x14ac:dyDescent="0.25">
      <c r="A1613" s="6">
        <v>2039</v>
      </c>
      <c r="B1613" s="4" t="s">
        <v>85</v>
      </c>
      <c r="C1613" s="6">
        <v>21.26</v>
      </c>
      <c r="D1613" t="str">
        <f t="shared" si="140"/>
        <v>WA</v>
      </c>
      <c r="E1613" s="6">
        <v>2039</v>
      </c>
      <c r="F1613">
        <f t="shared" si="141"/>
        <v>21260</v>
      </c>
      <c r="G1613" t="str">
        <f t="shared" si="142"/>
        <v>ADAMS</v>
      </c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</row>
    <row r="1614" spans="1:49" x14ac:dyDescent="0.25">
      <c r="A1614" s="6">
        <v>2039</v>
      </c>
      <c r="B1614" s="4" t="s">
        <v>86</v>
      </c>
      <c r="C1614" s="6">
        <v>27.314</v>
      </c>
      <c r="D1614" t="str">
        <f t="shared" si="140"/>
        <v>WA</v>
      </c>
      <c r="E1614" s="6">
        <v>2039</v>
      </c>
      <c r="F1614">
        <f t="shared" si="141"/>
        <v>27314</v>
      </c>
      <c r="G1614" t="str">
        <f t="shared" si="142"/>
        <v>ASOTIN</v>
      </c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</row>
    <row r="1615" spans="1:49" x14ac:dyDescent="0.25">
      <c r="A1615" s="6">
        <v>2039</v>
      </c>
      <c r="B1615" s="4" t="s">
        <v>87</v>
      </c>
      <c r="C1615" s="6">
        <v>276.50799999999998</v>
      </c>
      <c r="D1615" t="str">
        <f t="shared" si="140"/>
        <v>WA</v>
      </c>
      <c r="E1615" s="6">
        <v>2039</v>
      </c>
      <c r="F1615">
        <f t="shared" si="141"/>
        <v>276508</v>
      </c>
      <c r="G1615" t="str">
        <f t="shared" si="142"/>
        <v>BENTON</v>
      </c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</row>
    <row r="1616" spans="1:49" x14ac:dyDescent="0.25">
      <c r="A1616" s="6">
        <v>2039</v>
      </c>
      <c r="B1616" s="4" t="s">
        <v>88</v>
      </c>
      <c r="C1616" s="6">
        <v>94.62</v>
      </c>
      <c r="D1616" t="str">
        <f t="shared" si="140"/>
        <v>WA</v>
      </c>
      <c r="E1616" s="6">
        <v>2039</v>
      </c>
      <c r="F1616">
        <f t="shared" si="141"/>
        <v>94620</v>
      </c>
      <c r="G1616" t="str">
        <f t="shared" si="142"/>
        <v>CHELAN</v>
      </c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</row>
    <row r="1617" spans="1:49" x14ac:dyDescent="0.25">
      <c r="A1617" s="6">
        <v>2039</v>
      </c>
      <c r="B1617" s="4" t="s">
        <v>89</v>
      </c>
      <c r="C1617" s="6">
        <v>96.471000000000004</v>
      </c>
      <c r="D1617" t="str">
        <f t="shared" si="140"/>
        <v>WA</v>
      </c>
      <c r="E1617" s="6">
        <v>2039</v>
      </c>
      <c r="F1617">
        <f t="shared" si="141"/>
        <v>96471</v>
      </c>
      <c r="G1617" t="str">
        <f t="shared" si="142"/>
        <v>CLALLAM</v>
      </c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</row>
    <row r="1618" spans="1:49" x14ac:dyDescent="0.25">
      <c r="A1618" s="6">
        <v>2039</v>
      </c>
      <c r="B1618" s="4" t="s">
        <v>90</v>
      </c>
      <c r="C1618" s="6">
        <v>753.71</v>
      </c>
      <c r="D1618" t="str">
        <f t="shared" si="140"/>
        <v>WA</v>
      </c>
      <c r="E1618" s="6">
        <v>2039</v>
      </c>
      <c r="F1618">
        <f t="shared" si="141"/>
        <v>753710</v>
      </c>
      <c r="G1618" t="str">
        <f t="shared" si="142"/>
        <v>CLARK</v>
      </c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</row>
    <row r="1619" spans="1:49" x14ac:dyDescent="0.25">
      <c r="A1619" s="6">
        <v>2039</v>
      </c>
      <c r="B1619" s="4" t="s">
        <v>91</v>
      </c>
      <c r="C1619" s="6">
        <v>3.7410000000000001</v>
      </c>
      <c r="D1619" t="str">
        <f t="shared" si="140"/>
        <v>WA</v>
      </c>
      <c r="E1619" s="6">
        <v>2039</v>
      </c>
      <c r="F1619">
        <f t="shared" si="141"/>
        <v>3741</v>
      </c>
      <c r="G1619" t="str">
        <f t="shared" si="142"/>
        <v>COLUMBIA</v>
      </c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</row>
    <row r="1620" spans="1:49" x14ac:dyDescent="0.25">
      <c r="A1620" s="6">
        <v>2039</v>
      </c>
      <c r="B1620" s="4" t="s">
        <v>92</v>
      </c>
      <c r="C1620" s="6">
        <v>116.14100000000001</v>
      </c>
      <c r="D1620" t="str">
        <f t="shared" si="140"/>
        <v>WA</v>
      </c>
      <c r="E1620" s="6">
        <v>2039</v>
      </c>
      <c r="F1620">
        <f t="shared" si="141"/>
        <v>116141</v>
      </c>
      <c r="G1620" t="str">
        <f t="shared" si="142"/>
        <v>COWLITZ</v>
      </c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</row>
    <row r="1621" spans="1:49" x14ac:dyDescent="0.25">
      <c r="A1621" s="6">
        <v>2039</v>
      </c>
      <c r="B1621" s="4" t="s">
        <v>93</v>
      </c>
      <c r="C1621" s="6">
        <v>53.271000000000001</v>
      </c>
      <c r="D1621" t="str">
        <f t="shared" si="140"/>
        <v>WA</v>
      </c>
      <c r="E1621" s="6">
        <v>2039</v>
      </c>
      <c r="F1621">
        <f t="shared" si="141"/>
        <v>53271</v>
      </c>
      <c r="G1621" t="str">
        <f t="shared" si="142"/>
        <v>DOUGLAS</v>
      </c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</row>
    <row r="1622" spans="1:49" x14ac:dyDescent="0.25">
      <c r="A1622" s="6">
        <v>2039</v>
      </c>
      <c r="B1622" s="4" t="s">
        <v>94</v>
      </c>
      <c r="C1622" s="6">
        <v>8.4390000000000001</v>
      </c>
      <c r="D1622" t="str">
        <f t="shared" si="140"/>
        <v>WA</v>
      </c>
      <c r="E1622" s="6">
        <v>2039</v>
      </c>
      <c r="F1622">
        <f t="shared" si="141"/>
        <v>8439</v>
      </c>
      <c r="G1622" t="str">
        <f t="shared" si="142"/>
        <v>FERRY</v>
      </c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</row>
    <row r="1623" spans="1:49" x14ac:dyDescent="0.25">
      <c r="A1623" s="6">
        <v>2039</v>
      </c>
      <c r="B1623" s="4" t="s">
        <v>95</v>
      </c>
      <c r="C1623" s="6">
        <v>123.121</v>
      </c>
      <c r="D1623" t="str">
        <f t="shared" si="140"/>
        <v>WA</v>
      </c>
      <c r="E1623" s="6">
        <v>2039</v>
      </c>
      <c r="F1623">
        <f t="shared" si="141"/>
        <v>123121</v>
      </c>
      <c r="G1623" t="str">
        <f t="shared" si="142"/>
        <v>FRANKLIN</v>
      </c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</row>
    <row r="1624" spans="1:49" x14ac:dyDescent="0.25">
      <c r="A1624" s="6">
        <v>2039</v>
      </c>
      <c r="B1624" s="4" t="s">
        <v>96</v>
      </c>
      <c r="C1624" s="6">
        <v>2.08</v>
      </c>
      <c r="D1624" t="str">
        <f t="shared" si="140"/>
        <v>WA</v>
      </c>
      <c r="E1624" s="6">
        <v>2039</v>
      </c>
      <c r="F1624">
        <f t="shared" si="141"/>
        <v>2080</v>
      </c>
      <c r="G1624" t="str">
        <f t="shared" si="142"/>
        <v>GARFIELD</v>
      </c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</row>
    <row r="1625" spans="1:49" x14ac:dyDescent="0.25">
      <c r="A1625" s="6">
        <v>2039</v>
      </c>
      <c r="B1625" s="4" t="s">
        <v>97</v>
      </c>
      <c r="C1625" s="6">
        <v>125.6</v>
      </c>
      <c r="D1625" t="str">
        <f t="shared" si="140"/>
        <v>WA</v>
      </c>
      <c r="E1625" s="6">
        <v>2039</v>
      </c>
      <c r="F1625">
        <f t="shared" si="141"/>
        <v>125600</v>
      </c>
      <c r="G1625" t="str">
        <f t="shared" si="142"/>
        <v>GRANT</v>
      </c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</row>
    <row r="1626" spans="1:49" x14ac:dyDescent="0.25">
      <c r="A1626" s="6">
        <v>2039</v>
      </c>
      <c r="B1626" s="4" t="s">
        <v>98</v>
      </c>
      <c r="C1626" s="6">
        <v>79.192999999999998</v>
      </c>
      <c r="D1626" t="str">
        <f t="shared" si="140"/>
        <v>WA</v>
      </c>
      <c r="E1626" s="6">
        <v>2039</v>
      </c>
      <c r="F1626">
        <f t="shared" si="141"/>
        <v>79193</v>
      </c>
      <c r="G1626" t="str">
        <f t="shared" si="142"/>
        <v>GRAYS HARBOR</v>
      </c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</row>
    <row r="1627" spans="1:49" x14ac:dyDescent="0.25">
      <c r="A1627" s="6">
        <v>2039</v>
      </c>
      <c r="B1627" s="4" t="s">
        <v>99</v>
      </c>
      <c r="C1627" s="6">
        <v>98.346000000000004</v>
      </c>
      <c r="D1627" t="str">
        <f t="shared" si="140"/>
        <v>WA</v>
      </c>
      <c r="E1627" s="6">
        <v>2039</v>
      </c>
      <c r="F1627">
        <f t="shared" si="141"/>
        <v>98346</v>
      </c>
      <c r="G1627" t="str">
        <f t="shared" si="142"/>
        <v>ISLAND</v>
      </c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</row>
    <row r="1628" spans="1:49" x14ac:dyDescent="0.25">
      <c r="A1628" s="6">
        <v>2039</v>
      </c>
      <c r="B1628" s="4" t="s">
        <v>100</v>
      </c>
      <c r="C1628" s="6">
        <v>36.103000000000002</v>
      </c>
      <c r="D1628" t="str">
        <f t="shared" si="140"/>
        <v>WA</v>
      </c>
      <c r="E1628" s="6">
        <v>2039</v>
      </c>
      <c r="F1628">
        <f t="shared" si="141"/>
        <v>36103</v>
      </c>
      <c r="G1628" t="str">
        <f t="shared" si="142"/>
        <v>JEFFERSON</v>
      </c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</row>
    <row r="1629" spans="1:49" x14ac:dyDescent="0.25">
      <c r="A1629" s="6">
        <v>2039</v>
      </c>
      <c r="B1629" s="4" t="s">
        <v>101</v>
      </c>
      <c r="C1629" s="6">
        <v>2893.1869999999999</v>
      </c>
      <c r="D1629" t="str">
        <f t="shared" si="140"/>
        <v>WA</v>
      </c>
      <c r="E1629" s="6">
        <v>2039</v>
      </c>
      <c r="F1629">
        <f t="shared" si="141"/>
        <v>2893187</v>
      </c>
      <c r="G1629" t="str">
        <f t="shared" si="142"/>
        <v>KING</v>
      </c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</row>
    <row r="1630" spans="1:49" x14ac:dyDescent="0.25">
      <c r="A1630" s="6">
        <v>2039</v>
      </c>
      <c r="B1630" s="4" t="s">
        <v>102</v>
      </c>
      <c r="C1630" s="6">
        <v>342.82900000000001</v>
      </c>
      <c r="D1630" t="str">
        <f t="shared" si="140"/>
        <v>WA</v>
      </c>
      <c r="E1630" s="6">
        <v>2039</v>
      </c>
      <c r="F1630">
        <f t="shared" si="141"/>
        <v>342829</v>
      </c>
      <c r="G1630" t="str">
        <f t="shared" si="142"/>
        <v>KITSAP</v>
      </c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</row>
    <row r="1631" spans="1:49" x14ac:dyDescent="0.25">
      <c r="A1631" s="6">
        <v>2039</v>
      </c>
      <c r="B1631" s="4" t="s">
        <v>103</v>
      </c>
      <c r="C1631" s="6">
        <v>53.024999999999999</v>
      </c>
      <c r="D1631" t="str">
        <f t="shared" si="140"/>
        <v>WA</v>
      </c>
      <c r="E1631" s="6">
        <v>2039</v>
      </c>
      <c r="F1631">
        <f t="shared" si="141"/>
        <v>53025</v>
      </c>
      <c r="G1631" t="str">
        <f t="shared" si="142"/>
        <v>KITTITAS</v>
      </c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</row>
    <row r="1632" spans="1:49" x14ac:dyDescent="0.25">
      <c r="A1632" s="6">
        <v>2039</v>
      </c>
      <c r="B1632" s="4" t="s">
        <v>104</v>
      </c>
      <c r="C1632" s="6">
        <v>25.670999999999999</v>
      </c>
      <c r="D1632" t="str">
        <f t="shared" si="140"/>
        <v>WA</v>
      </c>
      <c r="E1632" s="6">
        <v>2039</v>
      </c>
      <c r="F1632">
        <f t="shared" si="141"/>
        <v>25671</v>
      </c>
      <c r="G1632" t="str">
        <f t="shared" si="142"/>
        <v>KLICKITAT</v>
      </c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</row>
    <row r="1633" spans="1:49" x14ac:dyDescent="0.25">
      <c r="A1633" s="6">
        <v>2039</v>
      </c>
      <c r="B1633" s="4" t="s">
        <v>105</v>
      </c>
      <c r="C1633" s="6">
        <v>90.847999999999999</v>
      </c>
      <c r="D1633" t="str">
        <f t="shared" si="140"/>
        <v>WA</v>
      </c>
      <c r="E1633" s="6">
        <v>2039</v>
      </c>
      <c r="F1633">
        <f t="shared" si="141"/>
        <v>90848</v>
      </c>
      <c r="G1633" t="str">
        <f t="shared" si="142"/>
        <v>LEWIS</v>
      </c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</row>
    <row r="1634" spans="1:49" x14ac:dyDescent="0.25">
      <c r="A1634" s="6">
        <v>2039</v>
      </c>
      <c r="B1634" s="4" t="s">
        <v>106</v>
      </c>
      <c r="C1634" s="6">
        <v>10.760999999999999</v>
      </c>
      <c r="D1634" t="str">
        <f t="shared" si="140"/>
        <v>WA</v>
      </c>
      <c r="E1634" s="6">
        <v>2039</v>
      </c>
      <c r="F1634">
        <f t="shared" si="141"/>
        <v>10761</v>
      </c>
      <c r="G1634" t="str">
        <f t="shared" si="142"/>
        <v>LINCOLN</v>
      </c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</row>
    <row r="1635" spans="1:49" x14ac:dyDescent="0.25">
      <c r="A1635" s="6">
        <v>2039</v>
      </c>
      <c r="B1635" s="4" t="s">
        <v>107</v>
      </c>
      <c r="C1635" s="6">
        <v>75.992000000000004</v>
      </c>
      <c r="D1635" t="str">
        <f t="shared" si="140"/>
        <v>WA</v>
      </c>
      <c r="E1635" s="6">
        <v>2039</v>
      </c>
      <c r="F1635">
        <f t="shared" si="141"/>
        <v>75992</v>
      </c>
      <c r="G1635" t="str">
        <f t="shared" si="142"/>
        <v>MASON</v>
      </c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</row>
    <row r="1636" spans="1:49" x14ac:dyDescent="0.25">
      <c r="A1636" s="6">
        <v>2039</v>
      </c>
      <c r="B1636" s="4" t="s">
        <v>108</v>
      </c>
      <c r="C1636" s="6">
        <v>46.491</v>
      </c>
      <c r="D1636" t="str">
        <f t="shared" si="140"/>
        <v>WA</v>
      </c>
      <c r="E1636" s="6">
        <v>2039</v>
      </c>
      <c r="F1636">
        <f t="shared" si="141"/>
        <v>46491</v>
      </c>
      <c r="G1636" t="str">
        <f t="shared" si="142"/>
        <v>OKANOGAN</v>
      </c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</row>
    <row r="1637" spans="1:49" x14ac:dyDescent="0.25">
      <c r="A1637" s="6">
        <v>2039</v>
      </c>
      <c r="B1637" s="4" t="s">
        <v>109</v>
      </c>
      <c r="C1637" s="6">
        <v>23.914999999999999</v>
      </c>
      <c r="D1637" t="str">
        <f t="shared" si="140"/>
        <v>WA</v>
      </c>
      <c r="E1637" s="6">
        <v>2039</v>
      </c>
      <c r="F1637">
        <f t="shared" si="141"/>
        <v>23915</v>
      </c>
      <c r="G1637" t="str">
        <f t="shared" si="142"/>
        <v>PACIFIC</v>
      </c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</row>
    <row r="1638" spans="1:49" x14ac:dyDescent="0.25">
      <c r="A1638" s="6">
        <v>2039</v>
      </c>
      <c r="B1638" s="4" t="s">
        <v>110</v>
      </c>
      <c r="C1638" s="6">
        <v>15.683999999999999</v>
      </c>
      <c r="D1638" t="str">
        <f t="shared" si="140"/>
        <v>WA</v>
      </c>
      <c r="E1638" s="6">
        <v>2039</v>
      </c>
      <c r="F1638">
        <f t="shared" si="141"/>
        <v>15684</v>
      </c>
      <c r="G1638" t="str">
        <f t="shared" si="142"/>
        <v>PEND OREILLE</v>
      </c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</row>
    <row r="1639" spans="1:49" x14ac:dyDescent="0.25">
      <c r="A1639" s="6">
        <v>2039</v>
      </c>
      <c r="B1639" s="4" t="s">
        <v>111</v>
      </c>
      <c r="C1639" s="6">
        <v>1127.5630000000001</v>
      </c>
      <c r="D1639" t="str">
        <f t="shared" si="140"/>
        <v>WA</v>
      </c>
      <c r="E1639" s="6">
        <v>2039</v>
      </c>
      <c r="F1639">
        <f t="shared" si="141"/>
        <v>1127563</v>
      </c>
      <c r="G1639" t="str">
        <f t="shared" si="142"/>
        <v>PIERCE</v>
      </c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</row>
    <row r="1640" spans="1:49" x14ac:dyDescent="0.25">
      <c r="A1640" s="6">
        <v>2039</v>
      </c>
      <c r="B1640" s="4" t="s">
        <v>112</v>
      </c>
      <c r="C1640" s="6">
        <v>22.379000000000001</v>
      </c>
      <c r="D1640" t="str">
        <f t="shared" si="140"/>
        <v>WA</v>
      </c>
      <c r="E1640" s="6">
        <v>2039</v>
      </c>
      <c r="F1640">
        <f t="shared" si="141"/>
        <v>22379</v>
      </c>
      <c r="G1640" t="str">
        <f t="shared" si="142"/>
        <v>SAN JUAN</v>
      </c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</row>
    <row r="1641" spans="1:49" x14ac:dyDescent="0.25">
      <c r="A1641" s="6">
        <v>2039</v>
      </c>
      <c r="B1641" s="4" t="s">
        <v>113</v>
      </c>
      <c r="C1641" s="6">
        <v>162.357</v>
      </c>
      <c r="D1641" t="str">
        <f t="shared" si="140"/>
        <v>WA</v>
      </c>
      <c r="E1641" s="6">
        <v>2039</v>
      </c>
      <c r="F1641">
        <f t="shared" si="141"/>
        <v>162357</v>
      </c>
      <c r="G1641" t="str">
        <f t="shared" si="142"/>
        <v>SKAGIT</v>
      </c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</row>
    <row r="1642" spans="1:49" x14ac:dyDescent="0.25">
      <c r="A1642" s="6">
        <v>2039</v>
      </c>
      <c r="B1642" s="4" t="s">
        <v>114</v>
      </c>
      <c r="C1642" s="6">
        <v>13.329000000000001</v>
      </c>
      <c r="D1642" t="str">
        <f t="shared" si="140"/>
        <v>WA</v>
      </c>
      <c r="E1642" s="6">
        <v>2039</v>
      </c>
      <c r="F1642">
        <f t="shared" si="141"/>
        <v>13329</v>
      </c>
      <c r="G1642" t="str">
        <f t="shared" si="142"/>
        <v>SKAMANIA</v>
      </c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</row>
    <row r="1643" spans="1:49" x14ac:dyDescent="0.25">
      <c r="A1643" s="6">
        <v>2039</v>
      </c>
      <c r="B1643" s="4" t="s">
        <v>115</v>
      </c>
      <c r="C1643" s="6">
        <v>1037.3620000000001</v>
      </c>
      <c r="D1643" t="str">
        <f t="shared" si="140"/>
        <v>WA</v>
      </c>
      <c r="E1643" s="6">
        <v>2039</v>
      </c>
      <c r="F1643">
        <f t="shared" si="141"/>
        <v>1037362.0000000001</v>
      </c>
      <c r="G1643" t="str">
        <f t="shared" si="142"/>
        <v>SNOHOMISH</v>
      </c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</row>
    <row r="1644" spans="1:49" x14ac:dyDescent="0.25">
      <c r="A1644" s="6">
        <v>2039</v>
      </c>
      <c r="B1644" s="4" t="s">
        <v>116</v>
      </c>
      <c r="C1644" s="6">
        <v>588.79100000000005</v>
      </c>
      <c r="D1644" t="str">
        <f t="shared" si="140"/>
        <v>WA</v>
      </c>
      <c r="E1644" s="6">
        <v>2039</v>
      </c>
      <c r="F1644">
        <f t="shared" si="141"/>
        <v>588791</v>
      </c>
      <c r="G1644" t="str">
        <f t="shared" si="142"/>
        <v>SPOKANE</v>
      </c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</row>
    <row r="1645" spans="1:49" x14ac:dyDescent="0.25">
      <c r="A1645" s="6">
        <v>2039</v>
      </c>
      <c r="B1645" s="4" t="s">
        <v>117</v>
      </c>
      <c r="C1645" s="6">
        <v>51.786000000000001</v>
      </c>
      <c r="D1645" t="str">
        <f t="shared" si="140"/>
        <v>WA</v>
      </c>
      <c r="E1645" s="6">
        <v>2039</v>
      </c>
      <c r="F1645">
        <f t="shared" si="141"/>
        <v>51786</v>
      </c>
      <c r="G1645" t="str">
        <f t="shared" si="142"/>
        <v>STEVENS</v>
      </c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</row>
    <row r="1646" spans="1:49" x14ac:dyDescent="0.25">
      <c r="A1646" s="6">
        <v>2039</v>
      </c>
      <c r="B1646" s="4" t="s">
        <v>118</v>
      </c>
      <c r="C1646" s="6">
        <v>371.197</v>
      </c>
      <c r="D1646" t="str">
        <f t="shared" si="140"/>
        <v>WA</v>
      </c>
      <c r="E1646" s="6">
        <v>2039</v>
      </c>
      <c r="F1646">
        <f t="shared" si="141"/>
        <v>371197</v>
      </c>
      <c r="G1646" t="str">
        <f t="shared" si="142"/>
        <v>THURSTON</v>
      </c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</row>
    <row r="1647" spans="1:49" x14ac:dyDescent="0.25">
      <c r="A1647" s="6">
        <v>2039</v>
      </c>
      <c r="B1647" s="4" t="s">
        <v>119</v>
      </c>
      <c r="C1647" s="6">
        <v>4.3499999999999996</v>
      </c>
      <c r="D1647" t="str">
        <f t="shared" si="140"/>
        <v>WA</v>
      </c>
      <c r="E1647" s="6">
        <v>2039</v>
      </c>
      <c r="F1647">
        <f t="shared" si="141"/>
        <v>4350</v>
      </c>
      <c r="G1647" t="str">
        <f t="shared" si="142"/>
        <v>WAHKIAKUM</v>
      </c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</row>
    <row r="1648" spans="1:49" x14ac:dyDescent="0.25">
      <c r="A1648" s="6">
        <v>2039</v>
      </c>
      <c r="B1648" s="4" t="s">
        <v>120</v>
      </c>
      <c r="C1648" s="6">
        <v>71.200999999999993</v>
      </c>
      <c r="D1648" t="str">
        <f t="shared" si="140"/>
        <v>WA</v>
      </c>
      <c r="E1648" s="6">
        <v>2039</v>
      </c>
      <c r="F1648">
        <f t="shared" si="141"/>
        <v>71201</v>
      </c>
      <c r="G1648" t="str">
        <f t="shared" si="142"/>
        <v>WALLA WALLA</v>
      </c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</row>
    <row r="1649" spans="1:49" x14ac:dyDescent="0.25">
      <c r="A1649" s="6">
        <v>2039</v>
      </c>
      <c r="B1649" s="4" t="s">
        <v>121</v>
      </c>
      <c r="C1649" s="6">
        <v>288.911</v>
      </c>
      <c r="D1649" t="str">
        <f t="shared" si="140"/>
        <v>WA</v>
      </c>
      <c r="E1649" s="6">
        <v>2039</v>
      </c>
      <c r="F1649">
        <f t="shared" si="141"/>
        <v>288911</v>
      </c>
      <c r="G1649" t="str">
        <f t="shared" si="142"/>
        <v>WHATCOM</v>
      </c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</row>
    <row r="1650" spans="1:49" x14ac:dyDescent="0.25">
      <c r="A1650" s="6">
        <v>2039</v>
      </c>
      <c r="B1650" s="4" t="s">
        <v>122</v>
      </c>
      <c r="C1650" s="6">
        <v>53.155000000000001</v>
      </c>
      <c r="D1650" t="str">
        <f t="shared" si="140"/>
        <v>WA</v>
      </c>
      <c r="E1650" s="6">
        <v>2039</v>
      </c>
      <c r="F1650">
        <f t="shared" si="141"/>
        <v>53155</v>
      </c>
      <c r="G1650" t="str">
        <f t="shared" si="142"/>
        <v>WHITMAN</v>
      </c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</row>
    <row r="1651" spans="1:49" x14ac:dyDescent="0.25">
      <c r="A1651" s="6">
        <v>2039</v>
      </c>
      <c r="B1651" s="4" t="s">
        <v>123</v>
      </c>
      <c r="C1651" s="6">
        <v>280.40699999999998</v>
      </c>
      <c r="D1651" t="str">
        <f t="shared" si="140"/>
        <v>WA</v>
      </c>
      <c r="E1651" s="6">
        <v>2039</v>
      </c>
      <c r="F1651">
        <f t="shared" si="141"/>
        <v>280407</v>
      </c>
      <c r="G1651" t="str">
        <f t="shared" si="142"/>
        <v>YAKIMA</v>
      </c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</row>
    <row r="1652" spans="1:49" x14ac:dyDescent="0.25">
      <c r="A1652" s="6">
        <v>2040</v>
      </c>
      <c r="B1652" s="4" t="s">
        <v>49</v>
      </c>
      <c r="C1652" s="6">
        <v>16.780999999999999</v>
      </c>
      <c r="D1652" t="str">
        <f t="shared" si="140"/>
        <v>OR</v>
      </c>
      <c r="E1652" s="6">
        <v>2040</v>
      </c>
      <c r="F1652">
        <f t="shared" si="141"/>
        <v>16781</v>
      </c>
      <c r="G1652" t="str">
        <f t="shared" si="142"/>
        <v>BAKER</v>
      </c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</row>
    <row r="1653" spans="1:49" x14ac:dyDescent="0.25">
      <c r="A1653" s="6">
        <v>2040</v>
      </c>
      <c r="B1653" s="4" t="s">
        <v>50</v>
      </c>
      <c r="C1653" s="6">
        <v>114.43</v>
      </c>
      <c r="D1653" t="str">
        <f t="shared" si="140"/>
        <v>OR</v>
      </c>
      <c r="E1653" s="6">
        <v>2040</v>
      </c>
      <c r="F1653">
        <f t="shared" si="141"/>
        <v>114430</v>
      </c>
      <c r="G1653" t="str">
        <f t="shared" si="142"/>
        <v>BENTON</v>
      </c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</row>
    <row r="1654" spans="1:49" x14ac:dyDescent="0.25">
      <c r="A1654" s="6">
        <v>2040</v>
      </c>
      <c r="B1654" s="4" t="s">
        <v>51</v>
      </c>
      <c r="C1654" s="6">
        <v>518.50900000000001</v>
      </c>
      <c r="D1654" t="str">
        <f t="shared" si="140"/>
        <v>OR</v>
      </c>
      <c r="E1654" s="6">
        <v>2040</v>
      </c>
      <c r="F1654">
        <f t="shared" si="141"/>
        <v>518509</v>
      </c>
      <c r="G1654" t="str">
        <f t="shared" si="142"/>
        <v>CLACKAMAS</v>
      </c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</row>
    <row r="1655" spans="1:49" x14ac:dyDescent="0.25">
      <c r="A1655" s="6">
        <v>2040</v>
      </c>
      <c r="B1655" s="4" t="s">
        <v>52</v>
      </c>
      <c r="C1655" s="6">
        <v>42.168999999999997</v>
      </c>
      <c r="D1655" t="str">
        <f t="shared" si="140"/>
        <v>OR</v>
      </c>
      <c r="E1655" s="6">
        <v>2040</v>
      </c>
      <c r="F1655">
        <f t="shared" si="141"/>
        <v>42169</v>
      </c>
      <c r="G1655" t="str">
        <f t="shared" si="142"/>
        <v>CLATSOP</v>
      </c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</row>
    <row r="1656" spans="1:49" x14ac:dyDescent="0.25">
      <c r="A1656" s="6">
        <v>2040</v>
      </c>
      <c r="B1656" s="4" t="s">
        <v>53</v>
      </c>
      <c r="C1656" s="6">
        <v>61.866999999999997</v>
      </c>
      <c r="D1656" t="str">
        <f t="shared" si="140"/>
        <v>OR</v>
      </c>
      <c r="E1656" s="6">
        <v>2040</v>
      </c>
      <c r="F1656">
        <f t="shared" si="141"/>
        <v>61867</v>
      </c>
      <c r="G1656" t="str">
        <f t="shared" si="142"/>
        <v>COLUMBIA</v>
      </c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</row>
    <row r="1657" spans="1:49" x14ac:dyDescent="0.25">
      <c r="A1657" s="6">
        <v>2040</v>
      </c>
      <c r="B1657" s="4" t="s">
        <v>54</v>
      </c>
      <c r="C1657" s="6">
        <v>66.665999999999997</v>
      </c>
      <c r="D1657" t="str">
        <f t="shared" si="140"/>
        <v>OR</v>
      </c>
      <c r="E1657" s="6">
        <v>2040</v>
      </c>
      <c r="F1657">
        <f t="shared" si="141"/>
        <v>66666</v>
      </c>
      <c r="G1657" t="str">
        <f t="shared" si="142"/>
        <v>COOS</v>
      </c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</row>
    <row r="1658" spans="1:49" x14ac:dyDescent="0.25">
      <c r="A1658" s="6">
        <v>2040</v>
      </c>
      <c r="B1658" s="4" t="s">
        <v>55</v>
      </c>
      <c r="C1658" s="6">
        <v>25.117000000000001</v>
      </c>
      <c r="D1658" t="str">
        <f t="shared" si="140"/>
        <v>OR</v>
      </c>
      <c r="E1658" s="6">
        <v>2040</v>
      </c>
      <c r="F1658">
        <f t="shared" si="141"/>
        <v>25117</v>
      </c>
      <c r="G1658" t="str">
        <f t="shared" si="142"/>
        <v>CROOK</v>
      </c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</row>
    <row r="1659" spans="1:49" x14ac:dyDescent="0.25">
      <c r="A1659" s="6">
        <v>2040</v>
      </c>
      <c r="B1659" s="4" t="s">
        <v>56</v>
      </c>
      <c r="C1659" s="6">
        <v>25.004000000000001</v>
      </c>
      <c r="D1659" t="str">
        <f t="shared" si="140"/>
        <v>OR</v>
      </c>
      <c r="E1659" s="6">
        <v>2040</v>
      </c>
      <c r="F1659">
        <f t="shared" si="141"/>
        <v>25004</v>
      </c>
      <c r="G1659" t="str">
        <f t="shared" si="142"/>
        <v>CURRY</v>
      </c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</row>
    <row r="1660" spans="1:49" x14ac:dyDescent="0.25">
      <c r="A1660" s="6">
        <v>2040</v>
      </c>
      <c r="B1660" s="4" t="s">
        <v>57</v>
      </c>
      <c r="C1660" s="6">
        <v>292.375</v>
      </c>
      <c r="D1660" t="str">
        <f t="shared" si="140"/>
        <v>OR</v>
      </c>
      <c r="E1660" s="6">
        <v>2040</v>
      </c>
      <c r="F1660">
        <f t="shared" si="141"/>
        <v>292375</v>
      </c>
      <c r="G1660" t="str">
        <f t="shared" si="142"/>
        <v>DESCHUTES</v>
      </c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</row>
    <row r="1661" spans="1:49" x14ac:dyDescent="0.25">
      <c r="A1661" s="6">
        <v>2040</v>
      </c>
      <c r="B1661" s="4" t="s">
        <v>58</v>
      </c>
      <c r="C1661" s="6">
        <v>119.376</v>
      </c>
      <c r="D1661" t="str">
        <f t="shared" si="140"/>
        <v>OR</v>
      </c>
      <c r="E1661" s="6">
        <v>2040</v>
      </c>
      <c r="F1661">
        <f t="shared" si="141"/>
        <v>119376</v>
      </c>
      <c r="G1661" t="str">
        <f t="shared" si="142"/>
        <v>DOUGLAS</v>
      </c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</row>
    <row r="1662" spans="1:49" x14ac:dyDescent="0.25">
      <c r="A1662" s="6">
        <v>2040</v>
      </c>
      <c r="B1662" s="4" t="s">
        <v>59</v>
      </c>
      <c r="C1662" s="6">
        <v>1.97</v>
      </c>
      <c r="D1662" t="str">
        <f t="shared" si="140"/>
        <v>OR</v>
      </c>
      <c r="E1662" s="6">
        <v>2040</v>
      </c>
      <c r="F1662">
        <f t="shared" si="141"/>
        <v>1970</v>
      </c>
      <c r="G1662" t="str">
        <f t="shared" si="142"/>
        <v>GILLIAM</v>
      </c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</row>
    <row r="1663" spans="1:49" x14ac:dyDescent="0.25">
      <c r="A1663" s="6">
        <v>2040</v>
      </c>
      <c r="B1663" s="4" t="s">
        <v>60</v>
      </c>
      <c r="C1663" s="6">
        <v>7.3579999999999997</v>
      </c>
      <c r="D1663" t="str">
        <f t="shared" si="140"/>
        <v>OR</v>
      </c>
      <c r="E1663" s="6">
        <v>2040</v>
      </c>
      <c r="F1663">
        <f t="shared" si="141"/>
        <v>7358</v>
      </c>
      <c r="G1663" t="str">
        <f t="shared" si="142"/>
        <v>GRANT</v>
      </c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</row>
    <row r="1664" spans="1:49" x14ac:dyDescent="0.25">
      <c r="A1664" s="6">
        <v>2040</v>
      </c>
      <c r="B1664" s="4" t="s">
        <v>61</v>
      </c>
      <c r="C1664" s="6">
        <v>7.4420000000000002</v>
      </c>
      <c r="D1664" t="str">
        <f t="shared" si="140"/>
        <v>OR</v>
      </c>
      <c r="E1664" s="6">
        <v>2040</v>
      </c>
      <c r="F1664">
        <f t="shared" si="141"/>
        <v>7442</v>
      </c>
      <c r="G1664" t="str">
        <f t="shared" si="142"/>
        <v>HARNEY</v>
      </c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</row>
    <row r="1665" spans="1:49" x14ac:dyDescent="0.25">
      <c r="A1665" s="6">
        <v>2040</v>
      </c>
      <c r="B1665" s="4" t="s">
        <v>62</v>
      </c>
      <c r="C1665" s="6">
        <v>28.99</v>
      </c>
      <c r="D1665" t="str">
        <f t="shared" si="140"/>
        <v>OR</v>
      </c>
      <c r="E1665" s="6">
        <v>2040</v>
      </c>
      <c r="F1665">
        <f t="shared" si="141"/>
        <v>28990</v>
      </c>
      <c r="G1665" t="str">
        <f t="shared" si="142"/>
        <v>HOOD RIVER</v>
      </c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</row>
    <row r="1666" spans="1:49" x14ac:dyDescent="0.25">
      <c r="A1666" s="6">
        <v>2040</v>
      </c>
      <c r="B1666" s="4" t="s">
        <v>63</v>
      </c>
      <c r="C1666" s="6">
        <v>265.32600000000002</v>
      </c>
      <c r="D1666" t="str">
        <f t="shared" ref="D1666:D1729" si="143">RIGHT(B1666,2)</f>
        <v>OR</v>
      </c>
      <c r="E1666" s="6">
        <v>2040</v>
      </c>
      <c r="F1666">
        <f t="shared" si="141"/>
        <v>265326</v>
      </c>
      <c r="G1666" t="str">
        <f t="shared" si="142"/>
        <v>JACKSON</v>
      </c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</row>
    <row r="1667" spans="1:49" x14ac:dyDescent="0.25">
      <c r="A1667" s="6">
        <v>2040</v>
      </c>
      <c r="B1667" s="4" t="s">
        <v>64</v>
      </c>
      <c r="C1667" s="6">
        <v>28.399000000000001</v>
      </c>
      <c r="D1667" t="str">
        <f t="shared" si="143"/>
        <v>OR</v>
      </c>
      <c r="E1667" s="6">
        <v>2040</v>
      </c>
      <c r="F1667">
        <f t="shared" ref="F1667:F1730" si="144">C1667*1000</f>
        <v>28399</v>
      </c>
      <c r="G1667" t="str">
        <f t="shared" ref="G1667:G1730" si="145">LEFT(B1667,LEN(B1667)-4)</f>
        <v>JEFFERSON</v>
      </c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</row>
    <row r="1668" spans="1:49" x14ac:dyDescent="0.25">
      <c r="A1668" s="6">
        <v>2040</v>
      </c>
      <c r="B1668" s="4" t="s">
        <v>65</v>
      </c>
      <c r="C1668" s="6">
        <v>101.514</v>
      </c>
      <c r="D1668" t="str">
        <f t="shared" si="143"/>
        <v>OR</v>
      </c>
      <c r="E1668" s="6">
        <v>2040</v>
      </c>
      <c r="F1668">
        <f t="shared" si="144"/>
        <v>101514</v>
      </c>
      <c r="G1668" t="str">
        <f t="shared" si="145"/>
        <v>JOSEPHINE</v>
      </c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</row>
    <row r="1669" spans="1:49" x14ac:dyDescent="0.25">
      <c r="A1669" s="6">
        <v>2040</v>
      </c>
      <c r="B1669" s="4" t="s">
        <v>66</v>
      </c>
      <c r="C1669" s="6">
        <v>70.454999999999998</v>
      </c>
      <c r="D1669" t="str">
        <f t="shared" si="143"/>
        <v>OR</v>
      </c>
      <c r="E1669" s="6">
        <v>2040</v>
      </c>
      <c r="F1669">
        <f t="shared" si="144"/>
        <v>70455</v>
      </c>
      <c r="G1669" t="str">
        <f t="shared" si="145"/>
        <v>KLAMATH</v>
      </c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</row>
    <row r="1670" spans="1:49" x14ac:dyDescent="0.25">
      <c r="A1670" s="6">
        <v>2040</v>
      </c>
      <c r="B1670" s="4" t="s">
        <v>67</v>
      </c>
      <c r="C1670" s="6">
        <v>8.8320000000000007</v>
      </c>
      <c r="D1670" t="str">
        <f t="shared" si="143"/>
        <v>OR</v>
      </c>
      <c r="E1670" s="6">
        <v>2040</v>
      </c>
      <c r="F1670">
        <f t="shared" si="144"/>
        <v>8832</v>
      </c>
      <c r="G1670" t="str">
        <f t="shared" si="145"/>
        <v>LAKE</v>
      </c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</row>
    <row r="1671" spans="1:49" x14ac:dyDescent="0.25">
      <c r="A1671" s="6">
        <v>2040</v>
      </c>
      <c r="B1671" s="4" t="s">
        <v>68</v>
      </c>
      <c r="C1671" s="6">
        <v>429.88200000000001</v>
      </c>
      <c r="D1671" t="str">
        <f t="shared" si="143"/>
        <v>OR</v>
      </c>
      <c r="E1671" s="6">
        <v>2040</v>
      </c>
      <c r="F1671">
        <f t="shared" si="144"/>
        <v>429882</v>
      </c>
      <c r="G1671" t="str">
        <f t="shared" si="145"/>
        <v>LANE</v>
      </c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</row>
    <row r="1672" spans="1:49" x14ac:dyDescent="0.25">
      <c r="A1672" s="6">
        <v>2040</v>
      </c>
      <c r="B1672" s="4" t="s">
        <v>69</v>
      </c>
      <c r="C1672" s="6">
        <v>58.893000000000001</v>
      </c>
      <c r="D1672" t="str">
        <f t="shared" si="143"/>
        <v>OR</v>
      </c>
      <c r="E1672" s="6">
        <v>2040</v>
      </c>
      <c r="F1672">
        <f t="shared" si="144"/>
        <v>58893</v>
      </c>
      <c r="G1672" t="str">
        <f t="shared" si="145"/>
        <v>LINCOLN</v>
      </c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</row>
    <row r="1673" spans="1:49" x14ac:dyDescent="0.25">
      <c r="A1673" s="6">
        <v>2040</v>
      </c>
      <c r="B1673" s="4" t="s">
        <v>70</v>
      </c>
      <c r="C1673" s="6">
        <v>140.458</v>
      </c>
      <c r="D1673" t="str">
        <f t="shared" si="143"/>
        <v>OR</v>
      </c>
      <c r="E1673" s="6">
        <v>2040</v>
      </c>
      <c r="F1673">
        <f t="shared" si="144"/>
        <v>140458</v>
      </c>
      <c r="G1673" t="str">
        <f t="shared" si="145"/>
        <v>LINN</v>
      </c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</row>
    <row r="1674" spans="1:49" x14ac:dyDescent="0.25">
      <c r="A1674" s="6">
        <v>2040</v>
      </c>
      <c r="B1674" s="4" t="s">
        <v>71</v>
      </c>
      <c r="C1674" s="6">
        <v>31.015000000000001</v>
      </c>
      <c r="D1674" t="str">
        <f t="shared" si="143"/>
        <v>OR</v>
      </c>
      <c r="E1674" s="6">
        <v>2040</v>
      </c>
      <c r="F1674">
        <f t="shared" si="144"/>
        <v>31015</v>
      </c>
      <c r="G1674" t="str">
        <f t="shared" si="145"/>
        <v>MALHEUR</v>
      </c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</row>
    <row r="1675" spans="1:49" x14ac:dyDescent="0.25">
      <c r="A1675" s="6">
        <v>2040</v>
      </c>
      <c r="B1675" s="4" t="s">
        <v>72</v>
      </c>
      <c r="C1675" s="6">
        <v>397.03899999999999</v>
      </c>
      <c r="D1675" t="str">
        <f t="shared" si="143"/>
        <v>OR</v>
      </c>
      <c r="E1675" s="6">
        <v>2040</v>
      </c>
      <c r="F1675">
        <f t="shared" si="144"/>
        <v>397039</v>
      </c>
      <c r="G1675" t="str">
        <f t="shared" si="145"/>
        <v>MARION</v>
      </c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</row>
    <row r="1676" spans="1:49" x14ac:dyDescent="0.25">
      <c r="A1676" s="6">
        <v>2040</v>
      </c>
      <c r="B1676" s="4" t="s">
        <v>73</v>
      </c>
      <c r="C1676" s="6">
        <v>12.989000000000001</v>
      </c>
      <c r="D1676" t="str">
        <f t="shared" si="143"/>
        <v>OR</v>
      </c>
      <c r="E1676" s="6">
        <v>2040</v>
      </c>
      <c r="F1676">
        <f t="shared" si="144"/>
        <v>12989</v>
      </c>
      <c r="G1676" t="str">
        <f t="shared" si="145"/>
        <v>MORROW</v>
      </c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</row>
    <row r="1677" spans="1:49" x14ac:dyDescent="0.25">
      <c r="A1677" s="6">
        <v>2040</v>
      </c>
      <c r="B1677" s="4" t="s">
        <v>74</v>
      </c>
      <c r="C1677" s="6">
        <v>878.60400000000004</v>
      </c>
      <c r="D1677" t="str">
        <f t="shared" si="143"/>
        <v>OR</v>
      </c>
      <c r="E1677" s="6">
        <v>2040</v>
      </c>
      <c r="F1677">
        <f t="shared" si="144"/>
        <v>878604</v>
      </c>
      <c r="G1677" t="str">
        <f t="shared" si="145"/>
        <v>MULTNOMAH</v>
      </c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</row>
    <row r="1678" spans="1:49" x14ac:dyDescent="0.25">
      <c r="A1678" s="6">
        <v>2040</v>
      </c>
      <c r="B1678" s="4" t="s">
        <v>75</v>
      </c>
      <c r="C1678" s="6">
        <v>104.599</v>
      </c>
      <c r="D1678" t="str">
        <f t="shared" si="143"/>
        <v>OR</v>
      </c>
      <c r="E1678" s="6">
        <v>2040</v>
      </c>
      <c r="F1678">
        <f t="shared" si="144"/>
        <v>104599</v>
      </c>
      <c r="G1678" t="str">
        <f t="shared" si="145"/>
        <v>POLK</v>
      </c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</row>
    <row r="1679" spans="1:49" x14ac:dyDescent="0.25">
      <c r="A1679" s="6">
        <v>2040</v>
      </c>
      <c r="B1679" s="4" t="s">
        <v>76</v>
      </c>
      <c r="C1679" s="6">
        <v>1.482</v>
      </c>
      <c r="D1679" t="str">
        <f t="shared" si="143"/>
        <v>OR</v>
      </c>
      <c r="E1679" s="6">
        <v>2040</v>
      </c>
      <c r="F1679">
        <f t="shared" si="144"/>
        <v>1482</v>
      </c>
      <c r="G1679" t="str">
        <f t="shared" si="145"/>
        <v>SHERMAN</v>
      </c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</row>
    <row r="1680" spans="1:49" x14ac:dyDescent="0.25">
      <c r="A1680" s="6">
        <v>2040</v>
      </c>
      <c r="B1680" s="4" t="s">
        <v>77</v>
      </c>
      <c r="C1680" s="6">
        <v>28.314</v>
      </c>
      <c r="D1680" t="str">
        <f t="shared" si="143"/>
        <v>OR</v>
      </c>
      <c r="E1680" s="6">
        <v>2040</v>
      </c>
      <c r="F1680">
        <f t="shared" si="144"/>
        <v>28314</v>
      </c>
      <c r="G1680" t="str">
        <f t="shared" si="145"/>
        <v>TILLAMOOK</v>
      </c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</row>
    <row r="1681" spans="1:49" x14ac:dyDescent="0.25">
      <c r="A1681" s="6">
        <v>2040</v>
      </c>
      <c r="B1681" s="4" t="s">
        <v>78</v>
      </c>
      <c r="C1681" s="6">
        <v>88.015000000000001</v>
      </c>
      <c r="D1681" t="str">
        <f t="shared" si="143"/>
        <v>OR</v>
      </c>
      <c r="E1681" s="6">
        <v>2040</v>
      </c>
      <c r="F1681">
        <f t="shared" si="144"/>
        <v>88015</v>
      </c>
      <c r="G1681" t="str">
        <f t="shared" si="145"/>
        <v>UMATILLA</v>
      </c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</row>
    <row r="1682" spans="1:49" x14ac:dyDescent="0.25">
      <c r="A1682" s="6">
        <v>2040</v>
      </c>
      <c r="B1682" s="4" t="s">
        <v>79</v>
      </c>
      <c r="C1682" s="6">
        <v>27.324000000000002</v>
      </c>
      <c r="D1682" t="str">
        <f t="shared" si="143"/>
        <v>OR</v>
      </c>
      <c r="E1682" s="6">
        <v>2040</v>
      </c>
      <c r="F1682">
        <f t="shared" si="144"/>
        <v>27324</v>
      </c>
      <c r="G1682" t="str">
        <f t="shared" si="145"/>
        <v>UNION</v>
      </c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</row>
    <row r="1683" spans="1:49" x14ac:dyDescent="0.25">
      <c r="A1683" s="6">
        <v>2040</v>
      </c>
      <c r="B1683" s="4" t="s">
        <v>80</v>
      </c>
      <c r="C1683" s="6">
        <v>7.26</v>
      </c>
      <c r="D1683" t="str">
        <f t="shared" si="143"/>
        <v>OR</v>
      </c>
      <c r="E1683" s="6">
        <v>2040</v>
      </c>
      <c r="F1683">
        <f t="shared" si="144"/>
        <v>7260</v>
      </c>
      <c r="G1683" t="str">
        <f t="shared" si="145"/>
        <v>WALLOWA</v>
      </c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</row>
    <row r="1684" spans="1:49" x14ac:dyDescent="0.25">
      <c r="A1684" s="6">
        <v>2040</v>
      </c>
      <c r="B1684" s="4" t="s">
        <v>81</v>
      </c>
      <c r="C1684" s="6">
        <v>28.817</v>
      </c>
      <c r="D1684" t="str">
        <f t="shared" si="143"/>
        <v>OR</v>
      </c>
      <c r="E1684" s="6">
        <v>2040</v>
      </c>
      <c r="F1684">
        <f t="shared" si="144"/>
        <v>28817</v>
      </c>
      <c r="G1684" t="str">
        <f t="shared" si="145"/>
        <v>WASCO</v>
      </c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</row>
    <row r="1685" spans="1:49" x14ac:dyDescent="0.25">
      <c r="A1685" s="6">
        <v>2040</v>
      </c>
      <c r="B1685" s="4" t="s">
        <v>82</v>
      </c>
      <c r="C1685" s="6">
        <v>874.45699999999999</v>
      </c>
      <c r="D1685" t="str">
        <f t="shared" si="143"/>
        <v>OR</v>
      </c>
      <c r="E1685" s="6">
        <v>2040</v>
      </c>
      <c r="F1685">
        <f t="shared" si="144"/>
        <v>874457</v>
      </c>
      <c r="G1685" t="str">
        <f t="shared" si="145"/>
        <v>WASHINGTON</v>
      </c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</row>
    <row r="1686" spans="1:49" x14ac:dyDescent="0.25">
      <c r="A1686" s="6">
        <v>2040</v>
      </c>
      <c r="B1686" s="4" t="s">
        <v>83</v>
      </c>
      <c r="C1686" s="6">
        <v>1.266</v>
      </c>
      <c r="D1686" t="str">
        <f t="shared" si="143"/>
        <v>OR</v>
      </c>
      <c r="E1686" s="6">
        <v>2040</v>
      </c>
      <c r="F1686">
        <f t="shared" si="144"/>
        <v>1266</v>
      </c>
      <c r="G1686" t="str">
        <f t="shared" si="145"/>
        <v>WHEELER</v>
      </c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</row>
    <row r="1687" spans="1:49" x14ac:dyDescent="0.25">
      <c r="A1687" s="6">
        <v>2040</v>
      </c>
      <c r="B1687" s="4" t="s">
        <v>84</v>
      </c>
      <c r="C1687" s="6">
        <v>128.613</v>
      </c>
      <c r="D1687" t="str">
        <f t="shared" si="143"/>
        <v>OR</v>
      </c>
      <c r="E1687" s="6">
        <v>2040</v>
      </c>
      <c r="F1687">
        <f t="shared" si="144"/>
        <v>128613</v>
      </c>
      <c r="G1687" t="str">
        <f t="shared" si="145"/>
        <v>YAMHILL</v>
      </c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</row>
    <row r="1688" spans="1:49" x14ac:dyDescent="0.25">
      <c r="A1688" s="6">
        <v>2040</v>
      </c>
      <c r="B1688" s="4" t="s">
        <v>85</v>
      </c>
      <c r="C1688" s="6">
        <v>21.311</v>
      </c>
      <c r="D1688" t="str">
        <f t="shared" si="143"/>
        <v>WA</v>
      </c>
      <c r="E1688" s="6">
        <v>2040</v>
      </c>
      <c r="F1688">
        <f t="shared" si="144"/>
        <v>21311</v>
      </c>
      <c r="G1688" t="str">
        <f t="shared" si="145"/>
        <v>ADAMS</v>
      </c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</row>
    <row r="1689" spans="1:49" x14ac:dyDescent="0.25">
      <c r="A1689" s="6">
        <v>2040</v>
      </c>
      <c r="B1689" s="4" t="s">
        <v>86</v>
      </c>
      <c r="C1689" s="6">
        <v>27.507000000000001</v>
      </c>
      <c r="D1689" t="str">
        <f t="shared" si="143"/>
        <v>WA</v>
      </c>
      <c r="E1689" s="6">
        <v>2040</v>
      </c>
      <c r="F1689">
        <f t="shared" si="144"/>
        <v>27507</v>
      </c>
      <c r="G1689" t="str">
        <f t="shared" si="145"/>
        <v>ASOTIN</v>
      </c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</row>
    <row r="1690" spans="1:49" x14ac:dyDescent="0.25">
      <c r="A1690" s="6">
        <v>2040</v>
      </c>
      <c r="B1690" s="4" t="s">
        <v>87</v>
      </c>
      <c r="C1690" s="6">
        <v>280.29500000000002</v>
      </c>
      <c r="D1690" t="str">
        <f t="shared" si="143"/>
        <v>WA</v>
      </c>
      <c r="E1690" s="6">
        <v>2040</v>
      </c>
      <c r="F1690">
        <f t="shared" si="144"/>
        <v>280295</v>
      </c>
      <c r="G1690" t="str">
        <f t="shared" si="145"/>
        <v>BENTON</v>
      </c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</row>
    <row r="1691" spans="1:49" x14ac:dyDescent="0.25">
      <c r="A1691" s="6">
        <v>2040</v>
      </c>
      <c r="B1691" s="4" t="s">
        <v>88</v>
      </c>
      <c r="C1691" s="6">
        <v>95.34</v>
      </c>
      <c r="D1691" t="str">
        <f t="shared" si="143"/>
        <v>WA</v>
      </c>
      <c r="E1691" s="6">
        <v>2040</v>
      </c>
      <c r="F1691">
        <f t="shared" si="144"/>
        <v>95340</v>
      </c>
      <c r="G1691" t="str">
        <f t="shared" si="145"/>
        <v>CHELAN</v>
      </c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</row>
    <row r="1692" spans="1:49" x14ac:dyDescent="0.25">
      <c r="A1692" s="6">
        <v>2040</v>
      </c>
      <c r="B1692" s="4" t="s">
        <v>89</v>
      </c>
      <c r="C1692" s="6">
        <v>97.408000000000001</v>
      </c>
      <c r="D1692" t="str">
        <f t="shared" si="143"/>
        <v>WA</v>
      </c>
      <c r="E1692" s="6">
        <v>2040</v>
      </c>
      <c r="F1692">
        <f t="shared" si="144"/>
        <v>97408</v>
      </c>
      <c r="G1692" t="str">
        <f t="shared" si="145"/>
        <v>CLALLAM</v>
      </c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</row>
    <row r="1693" spans="1:49" x14ac:dyDescent="0.25">
      <c r="A1693" s="6">
        <v>2040</v>
      </c>
      <c r="B1693" s="4" t="s">
        <v>90</v>
      </c>
      <c r="C1693" s="6">
        <v>767.80700000000002</v>
      </c>
      <c r="D1693" t="str">
        <f t="shared" si="143"/>
        <v>WA</v>
      </c>
      <c r="E1693" s="6">
        <v>2040</v>
      </c>
      <c r="F1693">
        <f t="shared" si="144"/>
        <v>767807</v>
      </c>
      <c r="G1693" t="str">
        <f t="shared" si="145"/>
        <v>CLARK</v>
      </c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</row>
    <row r="1694" spans="1:49" x14ac:dyDescent="0.25">
      <c r="A1694" s="6">
        <v>2040</v>
      </c>
      <c r="B1694" s="4" t="s">
        <v>91</v>
      </c>
      <c r="C1694" s="6">
        <v>3.7250000000000001</v>
      </c>
      <c r="D1694" t="str">
        <f t="shared" si="143"/>
        <v>WA</v>
      </c>
      <c r="E1694" s="6">
        <v>2040</v>
      </c>
      <c r="F1694">
        <f t="shared" si="144"/>
        <v>3725</v>
      </c>
      <c r="G1694" t="str">
        <f t="shared" si="145"/>
        <v>COLUMBIA</v>
      </c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</row>
    <row r="1695" spans="1:49" x14ac:dyDescent="0.25">
      <c r="A1695" s="6">
        <v>2040</v>
      </c>
      <c r="B1695" s="4" t="s">
        <v>92</v>
      </c>
      <c r="C1695" s="6">
        <v>116.45699999999999</v>
      </c>
      <c r="D1695" t="str">
        <f t="shared" si="143"/>
        <v>WA</v>
      </c>
      <c r="E1695" s="6">
        <v>2040</v>
      </c>
      <c r="F1695">
        <f t="shared" si="144"/>
        <v>116457</v>
      </c>
      <c r="G1695" t="str">
        <f t="shared" si="145"/>
        <v>COWLITZ</v>
      </c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</row>
    <row r="1696" spans="1:49" x14ac:dyDescent="0.25">
      <c r="A1696" s="6">
        <v>2040</v>
      </c>
      <c r="B1696" s="4" t="s">
        <v>93</v>
      </c>
      <c r="C1696" s="6">
        <v>53.786999999999999</v>
      </c>
      <c r="D1696" t="str">
        <f t="shared" si="143"/>
        <v>WA</v>
      </c>
      <c r="E1696" s="6">
        <v>2040</v>
      </c>
      <c r="F1696">
        <f t="shared" si="144"/>
        <v>53787</v>
      </c>
      <c r="G1696" t="str">
        <f t="shared" si="145"/>
        <v>DOUGLAS</v>
      </c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</row>
    <row r="1697" spans="1:49" x14ac:dyDescent="0.25">
      <c r="A1697" s="6">
        <v>2040</v>
      </c>
      <c r="B1697" s="4" t="s">
        <v>94</v>
      </c>
      <c r="C1697" s="6">
        <v>8.4610000000000003</v>
      </c>
      <c r="D1697" t="str">
        <f t="shared" si="143"/>
        <v>WA</v>
      </c>
      <c r="E1697" s="6">
        <v>2040</v>
      </c>
      <c r="F1697">
        <f t="shared" si="144"/>
        <v>8461</v>
      </c>
      <c r="G1697" t="str">
        <f t="shared" si="145"/>
        <v>FERRY</v>
      </c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</row>
    <row r="1698" spans="1:49" x14ac:dyDescent="0.25">
      <c r="A1698" s="6">
        <v>2040</v>
      </c>
      <c r="B1698" s="4" t="s">
        <v>95</v>
      </c>
      <c r="C1698" s="6">
        <v>124.563</v>
      </c>
      <c r="D1698" t="str">
        <f t="shared" si="143"/>
        <v>WA</v>
      </c>
      <c r="E1698" s="6">
        <v>2040</v>
      </c>
      <c r="F1698">
        <f t="shared" si="144"/>
        <v>124563</v>
      </c>
      <c r="G1698" t="str">
        <f t="shared" si="145"/>
        <v>FRANKLIN</v>
      </c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</row>
    <row r="1699" spans="1:49" x14ac:dyDescent="0.25">
      <c r="A1699" s="6">
        <v>2040</v>
      </c>
      <c r="B1699" s="4" t="s">
        <v>96</v>
      </c>
      <c r="C1699" s="6">
        <v>2.0710000000000002</v>
      </c>
      <c r="D1699" t="str">
        <f t="shared" si="143"/>
        <v>WA</v>
      </c>
      <c r="E1699" s="6">
        <v>2040</v>
      </c>
      <c r="F1699">
        <f t="shared" si="144"/>
        <v>2071</v>
      </c>
      <c r="G1699" t="str">
        <f t="shared" si="145"/>
        <v>GARFIELD</v>
      </c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</row>
    <row r="1700" spans="1:49" x14ac:dyDescent="0.25">
      <c r="A1700" s="6">
        <v>2040</v>
      </c>
      <c r="B1700" s="4" t="s">
        <v>97</v>
      </c>
      <c r="C1700" s="6">
        <v>126.946</v>
      </c>
      <c r="D1700" t="str">
        <f t="shared" si="143"/>
        <v>WA</v>
      </c>
      <c r="E1700" s="6">
        <v>2040</v>
      </c>
      <c r="F1700">
        <f t="shared" si="144"/>
        <v>126946</v>
      </c>
      <c r="G1700" t="str">
        <f t="shared" si="145"/>
        <v>GRANT</v>
      </c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</row>
    <row r="1701" spans="1:49" x14ac:dyDescent="0.25">
      <c r="A1701" s="6">
        <v>2040</v>
      </c>
      <c r="B1701" s="4" t="s">
        <v>98</v>
      </c>
      <c r="C1701" s="6">
        <v>79.415999999999997</v>
      </c>
      <c r="D1701" t="str">
        <f t="shared" si="143"/>
        <v>WA</v>
      </c>
      <c r="E1701" s="6">
        <v>2040</v>
      </c>
      <c r="F1701">
        <f t="shared" si="144"/>
        <v>79416</v>
      </c>
      <c r="G1701" t="str">
        <f t="shared" si="145"/>
        <v>GRAYS HARBOR</v>
      </c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</row>
    <row r="1702" spans="1:49" x14ac:dyDescent="0.25">
      <c r="A1702" s="6">
        <v>2040</v>
      </c>
      <c r="B1702" s="4" t="s">
        <v>99</v>
      </c>
      <c r="C1702" s="6">
        <v>99</v>
      </c>
      <c r="D1702" t="str">
        <f t="shared" si="143"/>
        <v>WA</v>
      </c>
      <c r="E1702" s="6">
        <v>2040</v>
      </c>
      <c r="F1702">
        <f t="shared" si="144"/>
        <v>99000</v>
      </c>
      <c r="G1702" t="str">
        <f t="shared" si="145"/>
        <v>ISLAND</v>
      </c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</row>
    <row r="1703" spans="1:49" x14ac:dyDescent="0.25">
      <c r="A1703" s="6">
        <v>2040</v>
      </c>
      <c r="B1703" s="4" t="s">
        <v>100</v>
      </c>
      <c r="C1703" s="6">
        <v>36.298999999999999</v>
      </c>
      <c r="D1703" t="str">
        <f t="shared" si="143"/>
        <v>WA</v>
      </c>
      <c r="E1703" s="6">
        <v>2040</v>
      </c>
      <c r="F1703">
        <f t="shared" si="144"/>
        <v>36299</v>
      </c>
      <c r="G1703" t="str">
        <f t="shared" si="145"/>
        <v>JEFFERSON</v>
      </c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</row>
    <row r="1704" spans="1:49" x14ac:dyDescent="0.25">
      <c r="A1704" s="6">
        <v>2040</v>
      </c>
      <c r="B1704" s="4" t="s">
        <v>101</v>
      </c>
      <c r="C1704" s="6">
        <v>2926.203</v>
      </c>
      <c r="D1704" t="str">
        <f t="shared" si="143"/>
        <v>WA</v>
      </c>
      <c r="E1704" s="6">
        <v>2040</v>
      </c>
      <c r="F1704">
        <f t="shared" si="144"/>
        <v>2926203</v>
      </c>
      <c r="G1704" t="str">
        <f t="shared" si="145"/>
        <v>KING</v>
      </c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</row>
    <row r="1705" spans="1:49" x14ac:dyDescent="0.25">
      <c r="A1705" s="6">
        <v>2040</v>
      </c>
      <c r="B1705" s="4" t="s">
        <v>102</v>
      </c>
      <c r="C1705" s="6">
        <v>346.21699999999998</v>
      </c>
      <c r="D1705" t="str">
        <f t="shared" si="143"/>
        <v>WA</v>
      </c>
      <c r="E1705" s="6">
        <v>2040</v>
      </c>
      <c r="F1705">
        <f t="shared" si="144"/>
        <v>346217</v>
      </c>
      <c r="G1705" t="str">
        <f t="shared" si="145"/>
        <v>KITSAP</v>
      </c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</row>
    <row r="1706" spans="1:49" x14ac:dyDescent="0.25">
      <c r="A1706" s="6">
        <v>2040</v>
      </c>
      <c r="B1706" s="4" t="s">
        <v>103</v>
      </c>
      <c r="C1706" s="6">
        <v>53.387</v>
      </c>
      <c r="D1706" t="str">
        <f t="shared" si="143"/>
        <v>WA</v>
      </c>
      <c r="E1706" s="6">
        <v>2040</v>
      </c>
      <c r="F1706">
        <f t="shared" si="144"/>
        <v>53387</v>
      </c>
      <c r="G1706" t="str">
        <f t="shared" si="145"/>
        <v>KITTITAS</v>
      </c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</row>
    <row r="1707" spans="1:49" x14ac:dyDescent="0.25">
      <c r="A1707" s="6">
        <v>2040</v>
      </c>
      <c r="B1707" s="4" t="s">
        <v>104</v>
      </c>
      <c r="C1707" s="6">
        <v>25.832000000000001</v>
      </c>
      <c r="D1707" t="str">
        <f t="shared" si="143"/>
        <v>WA</v>
      </c>
      <c r="E1707" s="6">
        <v>2040</v>
      </c>
      <c r="F1707">
        <f t="shared" si="144"/>
        <v>25832</v>
      </c>
      <c r="G1707" t="str">
        <f t="shared" si="145"/>
        <v>KLICKITAT</v>
      </c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</row>
    <row r="1708" spans="1:49" x14ac:dyDescent="0.25">
      <c r="A1708" s="6">
        <v>2040</v>
      </c>
      <c r="B1708" s="4" t="s">
        <v>105</v>
      </c>
      <c r="C1708" s="6">
        <v>91.38</v>
      </c>
      <c r="D1708" t="str">
        <f t="shared" si="143"/>
        <v>WA</v>
      </c>
      <c r="E1708" s="6">
        <v>2040</v>
      </c>
      <c r="F1708">
        <f t="shared" si="144"/>
        <v>91380</v>
      </c>
      <c r="G1708" t="str">
        <f t="shared" si="145"/>
        <v>LEWIS</v>
      </c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</row>
    <row r="1709" spans="1:49" x14ac:dyDescent="0.25">
      <c r="A1709" s="6">
        <v>2040</v>
      </c>
      <c r="B1709" s="4" t="s">
        <v>106</v>
      </c>
      <c r="C1709" s="6">
        <v>10.759</v>
      </c>
      <c r="D1709" t="str">
        <f t="shared" si="143"/>
        <v>WA</v>
      </c>
      <c r="E1709" s="6">
        <v>2040</v>
      </c>
      <c r="F1709">
        <f t="shared" si="144"/>
        <v>10759</v>
      </c>
      <c r="G1709" t="str">
        <f t="shared" si="145"/>
        <v>LINCOLN</v>
      </c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</row>
    <row r="1710" spans="1:49" x14ac:dyDescent="0.25">
      <c r="A1710" s="6">
        <v>2040</v>
      </c>
      <c r="B1710" s="4" t="s">
        <v>107</v>
      </c>
      <c r="C1710" s="6">
        <v>76.561999999999998</v>
      </c>
      <c r="D1710" t="str">
        <f t="shared" si="143"/>
        <v>WA</v>
      </c>
      <c r="E1710" s="6">
        <v>2040</v>
      </c>
      <c r="F1710">
        <f t="shared" si="144"/>
        <v>76562</v>
      </c>
      <c r="G1710" t="str">
        <f t="shared" si="145"/>
        <v>MASON</v>
      </c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</row>
    <row r="1711" spans="1:49" x14ac:dyDescent="0.25">
      <c r="A1711" s="6">
        <v>2040</v>
      </c>
      <c r="B1711" s="4" t="s">
        <v>108</v>
      </c>
      <c r="C1711" s="6">
        <v>46.628999999999998</v>
      </c>
      <c r="D1711" t="str">
        <f t="shared" si="143"/>
        <v>WA</v>
      </c>
      <c r="E1711" s="6">
        <v>2040</v>
      </c>
      <c r="F1711">
        <f t="shared" si="144"/>
        <v>46629</v>
      </c>
      <c r="G1711" t="str">
        <f t="shared" si="145"/>
        <v>OKANOGAN</v>
      </c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</row>
    <row r="1712" spans="1:49" x14ac:dyDescent="0.25">
      <c r="A1712" s="6">
        <v>2040</v>
      </c>
      <c r="B1712" s="4" t="s">
        <v>109</v>
      </c>
      <c r="C1712" s="6">
        <v>24.012</v>
      </c>
      <c r="D1712" t="str">
        <f t="shared" si="143"/>
        <v>WA</v>
      </c>
      <c r="E1712" s="6">
        <v>2040</v>
      </c>
      <c r="F1712">
        <f t="shared" si="144"/>
        <v>24012</v>
      </c>
      <c r="G1712" t="str">
        <f t="shared" si="145"/>
        <v>PACIFIC</v>
      </c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</row>
    <row r="1713" spans="1:49" x14ac:dyDescent="0.25">
      <c r="A1713" s="6">
        <v>2040</v>
      </c>
      <c r="B1713" s="4" t="s">
        <v>110</v>
      </c>
      <c r="C1713" s="6">
        <v>15.773999999999999</v>
      </c>
      <c r="D1713" t="str">
        <f t="shared" si="143"/>
        <v>WA</v>
      </c>
      <c r="E1713" s="6">
        <v>2040</v>
      </c>
      <c r="F1713">
        <f t="shared" si="144"/>
        <v>15774</v>
      </c>
      <c r="G1713" t="str">
        <f t="shared" si="145"/>
        <v>PEND OREILLE</v>
      </c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</row>
    <row r="1714" spans="1:49" x14ac:dyDescent="0.25">
      <c r="A1714" s="6">
        <v>2040</v>
      </c>
      <c r="B1714" s="4" t="s">
        <v>111</v>
      </c>
      <c r="C1714" s="6">
        <v>1139.357</v>
      </c>
      <c r="D1714" t="str">
        <f t="shared" si="143"/>
        <v>WA</v>
      </c>
      <c r="E1714" s="6">
        <v>2040</v>
      </c>
      <c r="F1714">
        <f t="shared" si="144"/>
        <v>1139357</v>
      </c>
      <c r="G1714" t="str">
        <f t="shared" si="145"/>
        <v>PIERCE</v>
      </c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</row>
    <row r="1715" spans="1:49" x14ac:dyDescent="0.25">
      <c r="A1715" s="6">
        <v>2040</v>
      </c>
      <c r="B1715" s="4" t="s">
        <v>112</v>
      </c>
      <c r="C1715" s="6">
        <v>22.640999999999998</v>
      </c>
      <c r="D1715" t="str">
        <f t="shared" si="143"/>
        <v>WA</v>
      </c>
      <c r="E1715" s="6">
        <v>2040</v>
      </c>
      <c r="F1715">
        <f t="shared" si="144"/>
        <v>22641</v>
      </c>
      <c r="G1715" t="str">
        <f t="shared" si="145"/>
        <v>SAN JUAN</v>
      </c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</row>
    <row r="1716" spans="1:49" x14ac:dyDescent="0.25">
      <c r="A1716" s="6">
        <v>2040</v>
      </c>
      <c r="B1716" s="4" t="s">
        <v>113</v>
      </c>
      <c r="C1716" s="6">
        <v>164.03700000000001</v>
      </c>
      <c r="D1716" t="str">
        <f t="shared" si="143"/>
        <v>WA</v>
      </c>
      <c r="E1716" s="6">
        <v>2040</v>
      </c>
      <c r="F1716">
        <f t="shared" si="144"/>
        <v>164037</v>
      </c>
      <c r="G1716" t="str">
        <f t="shared" si="145"/>
        <v>SKAGIT</v>
      </c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</row>
    <row r="1717" spans="1:49" x14ac:dyDescent="0.25">
      <c r="A1717" s="6">
        <v>2040</v>
      </c>
      <c r="B1717" s="4" t="s">
        <v>114</v>
      </c>
      <c r="C1717" s="6">
        <v>13.391</v>
      </c>
      <c r="D1717" t="str">
        <f t="shared" si="143"/>
        <v>WA</v>
      </c>
      <c r="E1717" s="6">
        <v>2040</v>
      </c>
      <c r="F1717">
        <f t="shared" si="144"/>
        <v>13391</v>
      </c>
      <c r="G1717" t="str">
        <f t="shared" si="145"/>
        <v>SKAMANIA</v>
      </c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</row>
    <row r="1718" spans="1:49" x14ac:dyDescent="0.25">
      <c r="A1718" s="6">
        <v>2040</v>
      </c>
      <c r="B1718" s="4" t="s">
        <v>115</v>
      </c>
      <c r="C1718" s="6">
        <v>1048.4349999999999</v>
      </c>
      <c r="D1718" t="str">
        <f t="shared" si="143"/>
        <v>WA</v>
      </c>
      <c r="E1718" s="6">
        <v>2040</v>
      </c>
      <c r="F1718">
        <f t="shared" si="144"/>
        <v>1048435</v>
      </c>
      <c r="G1718" t="str">
        <f t="shared" si="145"/>
        <v>SNOHOMISH</v>
      </c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</row>
    <row r="1719" spans="1:49" x14ac:dyDescent="0.25">
      <c r="A1719" s="6">
        <v>2040</v>
      </c>
      <c r="B1719" s="4" t="s">
        <v>116</v>
      </c>
      <c r="C1719" s="6">
        <v>592.17700000000002</v>
      </c>
      <c r="D1719" t="str">
        <f t="shared" si="143"/>
        <v>WA</v>
      </c>
      <c r="E1719" s="6">
        <v>2040</v>
      </c>
      <c r="F1719">
        <f t="shared" si="144"/>
        <v>592177</v>
      </c>
      <c r="G1719" t="str">
        <f t="shared" si="145"/>
        <v>SPOKANE</v>
      </c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</row>
    <row r="1720" spans="1:49" x14ac:dyDescent="0.25">
      <c r="A1720" s="6">
        <v>2040</v>
      </c>
      <c r="B1720" s="4" t="s">
        <v>117</v>
      </c>
      <c r="C1720" s="6">
        <v>52.052999999999997</v>
      </c>
      <c r="D1720" t="str">
        <f t="shared" si="143"/>
        <v>WA</v>
      </c>
      <c r="E1720" s="6">
        <v>2040</v>
      </c>
      <c r="F1720">
        <f t="shared" si="144"/>
        <v>52053</v>
      </c>
      <c r="G1720" t="str">
        <f t="shared" si="145"/>
        <v>STEVENS</v>
      </c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</row>
    <row r="1721" spans="1:49" x14ac:dyDescent="0.25">
      <c r="A1721" s="6">
        <v>2040</v>
      </c>
      <c r="B1721" s="4" t="s">
        <v>118</v>
      </c>
      <c r="C1721" s="6">
        <v>375.55399999999997</v>
      </c>
      <c r="D1721" t="str">
        <f t="shared" si="143"/>
        <v>WA</v>
      </c>
      <c r="E1721" s="6">
        <v>2040</v>
      </c>
      <c r="F1721">
        <f t="shared" si="144"/>
        <v>375554</v>
      </c>
      <c r="G1721" t="str">
        <f t="shared" si="145"/>
        <v>THURSTON</v>
      </c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</row>
    <row r="1722" spans="1:49" x14ac:dyDescent="0.25">
      <c r="A1722" s="6">
        <v>2040</v>
      </c>
      <c r="B1722" s="4" t="s">
        <v>119</v>
      </c>
      <c r="C1722" s="6">
        <v>4.3540000000000001</v>
      </c>
      <c r="D1722" t="str">
        <f t="shared" si="143"/>
        <v>WA</v>
      </c>
      <c r="E1722" s="6">
        <v>2040</v>
      </c>
      <c r="F1722">
        <f t="shared" si="144"/>
        <v>4354</v>
      </c>
      <c r="G1722" t="str">
        <f t="shared" si="145"/>
        <v>WAHKIAKUM</v>
      </c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</row>
    <row r="1723" spans="1:49" x14ac:dyDescent="0.25">
      <c r="A1723" s="6">
        <v>2040</v>
      </c>
      <c r="B1723" s="4" t="s">
        <v>120</v>
      </c>
      <c r="C1723" s="6">
        <v>71.366</v>
      </c>
      <c r="D1723" t="str">
        <f t="shared" si="143"/>
        <v>WA</v>
      </c>
      <c r="E1723" s="6">
        <v>2040</v>
      </c>
      <c r="F1723">
        <f t="shared" si="144"/>
        <v>71366</v>
      </c>
      <c r="G1723" t="str">
        <f t="shared" si="145"/>
        <v>WALLA WALLA</v>
      </c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</row>
    <row r="1724" spans="1:49" x14ac:dyDescent="0.25">
      <c r="A1724" s="6">
        <v>2040</v>
      </c>
      <c r="B1724" s="4" t="s">
        <v>121</v>
      </c>
      <c r="C1724" s="6">
        <v>292.15800000000002</v>
      </c>
      <c r="D1724" t="str">
        <f t="shared" si="143"/>
        <v>WA</v>
      </c>
      <c r="E1724" s="6">
        <v>2040</v>
      </c>
      <c r="F1724">
        <f t="shared" si="144"/>
        <v>292158</v>
      </c>
      <c r="G1724" t="str">
        <f t="shared" si="145"/>
        <v>WHATCOM</v>
      </c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</row>
    <row r="1725" spans="1:49" x14ac:dyDescent="0.25">
      <c r="A1725" s="6">
        <v>2040</v>
      </c>
      <c r="B1725" s="4" t="s">
        <v>122</v>
      </c>
      <c r="C1725" s="6">
        <v>53.276000000000003</v>
      </c>
      <c r="D1725" t="str">
        <f t="shared" si="143"/>
        <v>WA</v>
      </c>
      <c r="E1725" s="6">
        <v>2040</v>
      </c>
      <c r="F1725">
        <f t="shared" si="144"/>
        <v>53276</v>
      </c>
      <c r="G1725" t="str">
        <f t="shared" si="145"/>
        <v>WHITMAN</v>
      </c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</row>
    <row r="1726" spans="1:49" x14ac:dyDescent="0.25">
      <c r="A1726" s="6">
        <v>2040</v>
      </c>
      <c r="B1726" s="4" t="s">
        <v>123</v>
      </c>
      <c r="C1726" s="6">
        <v>281.25200000000001</v>
      </c>
      <c r="D1726" t="str">
        <f t="shared" si="143"/>
        <v>WA</v>
      </c>
      <c r="E1726" s="6">
        <v>2040</v>
      </c>
      <c r="F1726">
        <f t="shared" si="144"/>
        <v>281252</v>
      </c>
      <c r="G1726" t="str">
        <f t="shared" si="145"/>
        <v>YAKIMA</v>
      </c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</row>
    <row r="1727" spans="1:49" x14ac:dyDescent="0.25">
      <c r="A1727" s="6">
        <v>2041</v>
      </c>
      <c r="B1727" s="4" t="s">
        <v>49</v>
      </c>
      <c r="C1727" s="6">
        <v>16.783000000000001</v>
      </c>
      <c r="D1727" t="str">
        <f t="shared" si="143"/>
        <v>OR</v>
      </c>
      <c r="E1727" s="6">
        <v>2041</v>
      </c>
      <c r="F1727">
        <f t="shared" si="144"/>
        <v>16783</v>
      </c>
      <c r="G1727" t="str">
        <f t="shared" si="145"/>
        <v>BAKER</v>
      </c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</row>
    <row r="1728" spans="1:49" x14ac:dyDescent="0.25">
      <c r="A1728" s="6">
        <v>2041</v>
      </c>
      <c r="B1728" s="4" t="s">
        <v>50</v>
      </c>
      <c r="C1728" s="6">
        <v>115.40900000000001</v>
      </c>
      <c r="D1728" t="str">
        <f t="shared" si="143"/>
        <v>OR</v>
      </c>
      <c r="E1728" s="6">
        <v>2041</v>
      </c>
      <c r="F1728">
        <f t="shared" si="144"/>
        <v>115409</v>
      </c>
      <c r="G1728" t="str">
        <f t="shared" si="145"/>
        <v>BENTON</v>
      </c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</row>
    <row r="1729" spans="1:49" x14ac:dyDescent="0.25">
      <c r="A1729" s="6">
        <v>2041</v>
      </c>
      <c r="B1729" s="4" t="s">
        <v>51</v>
      </c>
      <c r="C1729" s="6">
        <v>522.70000000000005</v>
      </c>
      <c r="D1729" t="str">
        <f t="shared" si="143"/>
        <v>OR</v>
      </c>
      <c r="E1729" s="6">
        <v>2041</v>
      </c>
      <c r="F1729">
        <f t="shared" si="144"/>
        <v>522700.00000000006</v>
      </c>
      <c r="G1729" t="str">
        <f t="shared" si="145"/>
        <v>CLACKAMAS</v>
      </c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</row>
    <row r="1730" spans="1:49" x14ac:dyDescent="0.25">
      <c r="A1730" s="6">
        <v>2041</v>
      </c>
      <c r="B1730" s="4" t="s">
        <v>52</v>
      </c>
      <c r="C1730" s="6">
        <v>42.26</v>
      </c>
      <c r="D1730" t="str">
        <f t="shared" ref="D1730:D1793" si="146">RIGHT(B1730,2)</f>
        <v>OR</v>
      </c>
      <c r="E1730" s="6">
        <v>2041</v>
      </c>
      <c r="F1730">
        <f t="shared" si="144"/>
        <v>42260</v>
      </c>
      <c r="G1730" t="str">
        <f t="shared" si="145"/>
        <v>CLATSOP</v>
      </c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</row>
    <row r="1731" spans="1:49" x14ac:dyDescent="0.25">
      <c r="A1731" s="6">
        <v>2041</v>
      </c>
      <c r="B1731" s="4" t="s">
        <v>53</v>
      </c>
      <c r="C1731" s="6">
        <v>62.280999999999999</v>
      </c>
      <c r="D1731" t="str">
        <f t="shared" si="146"/>
        <v>OR</v>
      </c>
      <c r="E1731" s="6">
        <v>2041</v>
      </c>
      <c r="F1731">
        <f t="shared" ref="F1731:F1794" si="147">C1731*1000</f>
        <v>62281</v>
      </c>
      <c r="G1731" t="str">
        <f t="shared" ref="G1731:G1794" si="148">LEFT(B1731,LEN(B1731)-4)</f>
        <v>COLUMBIA</v>
      </c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</row>
    <row r="1732" spans="1:49" x14ac:dyDescent="0.25">
      <c r="A1732" s="6">
        <v>2041</v>
      </c>
      <c r="B1732" s="4" t="s">
        <v>54</v>
      </c>
      <c r="C1732" s="6">
        <v>66.694000000000003</v>
      </c>
      <c r="D1732" t="str">
        <f t="shared" si="146"/>
        <v>OR</v>
      </c>
      <c r="E1732" s="6">
        <v>2041</v>
      </c>
      <c r="F1732">
        <f t="shared" si="147"/>
        <v>66694</v>
      </c>
      <c r="G1732" t="str">
        <f t="shared" si="148"/>
        <v>COOS</v>
      </c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</row>
    <row r="1733" spans="1:49" x14ac:dyDescent="0.25">
      <c r="A1733" s="6">
        <v>2041</v>
      </c>
      <c r="B1733" s="4" t="s">
        <v>55</v>
      </c>
      <c r="C1733" s="6">
        <v>25.213999999999999</v>
      </c>
      <c r="D1733" t="str">
        <f t="shared" si="146"/>
        <v>OR</v>
      </c>
      <c r="E1733" s="6">
        <v>2041</v>
      </c>
      <c r="F1733">
        <f t="shared" si="147"/>
        <v>25214</v>
      </c>
      <c r="G1733" t="str">
        <f t="shared" si="148"/>
        <v>CROOK</v>
      </c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</row>
    <row r="1734" spans="1:49" x14ac:dyDescent="0.25">
      <c r="A1734" s="6">
        <v>2041</v>
      </c>
      <c r="B1734" s="4" t="s">
        <v>56</v>
      </c>
      <c r="C1734" s="6">
        <v>25.065999999999999</v>
      </c>
      <c r="D1734" t="str">
        <f t="shared" si="146"/>
        <v>OR</v>
      </c>
      <c r="E1734" s="6">
        <v>2041</v>
      </c>
      <c r="F1734">
        <f t="shared" si="147"/>
        <v>25066</v>
      </c>
      <c r="G1734" t="str">
        <f t="shared" si="148"/>
        <v>CURRY</v>
      </c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</row>
    <row r="1735" spans="1:49" x14ac:dyDescent="0.25">
      <c r="A1735" s="6">
        <v>2041</v>
      </c>
      <c r="B1735" s="4" t="s">
        <v>57</v>
      </c>
      <c r="C1735" s="6">
        <v>297.78199999999998</v>
      </c>
      <c r="D1735" t="str">
        <f t="shared" si="146"/>
        <v>OR</v>
      </c>
      <c r="E1735" s="6">
        <v>2041</v>
      </c>
      <c r="F1735">
        <f t="shared" si="147"/>
        <v>297782</v>
      </c>
      <c r="G1735" t="str">
        <f t="shared" si="148"/>
        <v>DESCHUTES</v>
      </c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</row>
    <row r="1736" spans="1:49" x14ac:dyDescent="0.25">
      <c r="A1736" s="6">
        <v>2041</v>
      </c>
      <c r="B1736" s="4" t="s">
        <v>58</v>
      </c>
      <c r="C1736" s="6">
        <v>119.65900000000001</v>
      </c>
      <c r="D1736" t="str">
        <f t="shared" si="146"/>
        <v>OR</v>
      </c>
      <c r="E1736" s="6">
        <v>2041</v>
      </c>
      <c r="F1736">
        <f t="shared" si="147"/>
        <v>119659</v>
      </c>
      <c r="G1736" t="str">
        <f t="shared" si="148"/>
        <v>DOUGLAS</v>
      </c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</row>
    <row r="1737" spans="1:49" x14ac:dyDescent="0.25">
      <c r="A1737" s="6">
        <v>2041</v>
      </c>
      <c r="B1737" s="4" t="s">
        <v>59</v>
      </c>
      <c r="C1737" s="6">
        <v>1.9710000000000001</v>
      </c>
      <c r="D1737" t="str">
        <f t="shared" si="146"/>
        <v>OR</v>
      </c>
      <c r="E1737" s="6">
        <v>2041</v>
      </c>
      <c r="F1737">
        <f t="shared" si="147"/>
        <v>1971</v>
      </c>
      <c r="G1737" t="str">
        <f t="shared" si="148"/>
        <v>GILLIAM</v>
      </c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</row>
    <row r="1738" spans="1:49" x14ac:dyDescent="0.25">
      <c r="A1738" s="6">
        <v>2041</v>
      </c>
      <c r="B1738" s="4" t="s">
        <v>60</v>
      </c>
      <c r="C1738" s="6">
        <v>7.3520000000000003</v>
      </c>
      <c r="D1738" t="str">
        <f t="shared" si="146"/>
        <v>OR</v>
      </c>
      <c r="E1738" s="6">
        <v>2041</v>
      </c>
      <c r="F1738">
        <f t="shared" si="147"/>
        <v>7352</v>
      </c>
      <c r="G1738" t="str">
        <f t="shared" si="148"/>
        <v>GRANT</v>
      </c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</row>
    <row r="1739" spans="1:49" x14ac:dyDescent="0.25">
      <c r="A1739" s="6">
        <v>2041</v>
      </c>
      <c r="B1739" s="4" t="s">
        <v>61</v>
      </c>
      <c r="C1739" s="6">
        <v>7.4359999999999999</v>
      </c>
      <c r="D1739" t="str">
        <f t="shared" si="146"/>
        <v>OR</v>
      </c>
      <c r="E1739" s="6">
        <v>2041</v>
      </c>
      <c r="F1739">
        <f t="shared" si="147"/>
        <v>7436</v>
      </c>
      <c r="G1739" t="str">
        <f t="shared" si="148"/>
        <v>HARNEY</v>
      </c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</row>
    <row r="1740" spans="1:49" x14ac:dyDescent="0.25">
      <c r="A1740" s="6">
        <v>2041</v>
      </c>
      <c r="B1740" s="4" t="s">
        <v>62</v>
      </c>
      <c r="C1740" s="6">
        <v>29.189</v>
      </c>
      <c r="D1740" t="str">
        <f t="shared" si="146"/>
        <v>OR</v>
      </c>
      <c r="E1740" s="6">
        <v>2041</v>
      </c>
      <c r="F1740">
        <f t="shared" si="147"/>
        <v>29189</v>
      </c>
      <c r="G1740" t="str">
        <f t="shared" si="148"/>
        <v>HOOD RIVER</v>
      </c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</row>
    <row r="1741" spans="1:49" x14ac:dyDescent="0.25">
      <c r="A1741" s="6">
        <v>2041</v>
      </c>
      <c r="B1741" s="4" t="s">
        <v>63</v>
      </c>
      <c r="C1741" s="6">
        <v>267.221</v>
      </c>
      <c r="D1741" t="str">
        <f t="shared" si="146"/>
        <v>OR</v>
      </c>
      <c r="E1741" s="6">
        <v>2041</v>
      </c>
      <c r="F1741">
        <f t="shared" si="147"/>
        <v>267221</v>
      </c>
      <c r="G1741" t="str">
        <f t="shared" si="148"/>
        <v>JACKSON</v>
      </c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</row>
    <row r="1742" spans="1:49" x14ac:dyDescent="0.25">
      <c r="A1742" s="6">
        <v>2041</v>
      </c>
      <c r="B1742" s="4" t="s">
        <v>64</v>
      </c>
      <c r="C1742" s="6">
        <v>28.594999999999999</v>
      </c>
      <c r="D1742" t="str">
        <f t="shared" si="146"/>
        <v>OR</v>
      </c>
      <c r="E1742" s="6">
        <v>2041</v>
      </c>
      <c r="F1742">
        <f t="shared" si="147"/>
        <v>28595</v>
      </c>
      <c r="G1742" t="str">
        <f t="shared" si="148"/>
        <v>JEFFERSON</v>
      </c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</row>
    <row r="1743" spans="1:49" x14ac:dyDescent="0.25">
      <c r="A1743" s="6">
        <v>2041</v>
      </c>
      <c r="B1743" s="4" t="s">
        <v>65</v>
      </c>
      <c r="C1743" s="6">
        <v>102.071</v>
      </c>
      <c r="D1743" t="str">
        <f t="shared" si="146"/>
        <v>OR</v>
      </c>
      <c r="E1743" s="6">
        <v>2041</v>
      </c>
      <c r="F1743">
        <f t="shared" si="147"/>
        <v>102071</v>
      </c>
      <c r="G1743" t="str">
        <f t="shared" si="148"/>
        <v>JOSEPHINE</v>
      </c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</row>
    <row r="1744" spans="1:49" x14ac:dyDescent="0.25">
      <c r="A1744" s="6">
        <v>2041</v>
      </c>
      <c r="B1744" s="4" t="s">
        <v>66</v>
      </c>
      <c r="C1744" s="6">
        <v>70.516000000000005</v>
      </c>
      <c r="D1744" t="str">
        <f t="shared" si="146"/>
        <v>OR</v>
      </c>
      <c r="E1744" s="6">
        <v>2041</v>
      </c>
      <c r="F1744">
        <f t="shared" si="147"/>
        <v>70516</v>
      </c>
      <c r="G1744" t="str">
        <f t="shared" si="148"/>
        <v>KLAMATH</v>
      </c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</row>
    <row r="1745" spans="1:49" x14ac:dyDescent="0.25">
      <c r="A1745" s="6">
        <v>2041</v>
      </c>
      <c r="B1745" s="4" t="s">
        <v>67</v>
      </c>
      <c r="C1745" s="6">
        <v>8.8559999999999999</v>
      </c>
      <c r="D1745" t="str">
        <f t="shared" si="146"/>
        <v>OR</v>
      </c>
      <c r="E1745" s="6">
        <v>2041</v>
      </c>
      <c r="F1745">
        <f t="shared" si="147"/>
        <v>8856</v>
      </c>
      <c r="G1745" t="str">
        <f t="shared" si="148"/>
        <v>LAKE</v>
      </c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</row>
    <row r="1746" spans="1:49" x14ac:dyDescent="0.25">
      <c r="A1746" s="6">
        <v>2041</v>
      </c>
      <c r="B1746" s="4" t="s">
        <v>68</v>
      </c>
      <c r="C1746" s="6">
        <v>432.04700000000003</v>
      </c>
      <c r="D1746" t="str">
        <f t="shared" si="146"/>
        <v>OR</v>
      </c>
      <c r="E1746" s="6">
        <v>2041</v>
      </c>
      <c r="F1746">
        <f t="shared" si="147"/>
        <v>432047</v>
      </c>
      <c r="G1746" t="str">
        <f t="shared" si="148"/>
        <v>LANE</v>
      </c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</row>
    <row r="1747" spans="1:49" x14ac:dyDescent="0.25">
      <c r="A1747" s="6">
        <v>2041</v>
      </c>
      <c r="B1747" s="4" t="s">
        <v>69</v>
      </c>
      <c r="C1747" s="6">
        <v>59.295000000000002</v>
      </c>
      <c r="D1747" t="str">
        <f t="shared" si="146"/>
        <v>OR</v>
      </c>
      <c r="E1747" s="6">
        <v>2041</v>
      </c>
      <c r="F1747">
        <f t="shared" si="147"/>
        <v>59295</v>
      </c>
      <c r="G1747" t="str">
        <f t="shared" si="148"/>
        <v>LINCOLN</v>
      </c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</row>
    <row r="1748" spans="1:49" x14ac:dyDescent="0.25">
      <c r="A1748" s="6">
        <v>2041</v>
      </c>
      <c r="B1748" s="4" t="s">
        <v>70</v>
      </c>
      <c r="C1748" s="6">
        <v>141.012</v>
      </c>
      <c r="D1748" t="str">
        <f t="shared" si="146"/>
        <v>OR</v>
      </c>
      <c r="E1748" s="6">
        <v>2041</v>
      </c>
      <c r="F1748">
        <f t="shared" si="147"/>
        <v>141012</v>
      </c>
      <c r="G1748" t="str">
        <f t="shared" si="148"/>
        <v>LINN</v>
      </c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</row>
    <row r="1749" spans="1:49" x14ac:dyDescent="0.25">
      <c r="A1749" s="6">
        <v>2041</v>
      </c>
      <c r="B1749" s="4" t="s">
        <v>71</v>
      </c>
      <c r="C1749" s="6">
        <v>30.98</v>
      </c>
      <c r="D1749" t="str">
        <f t="shared" si="146"/>
        <v>OR</v>
      </c>
      <c r="E1749" s="6">
        <v>2041</v>
      </c>
      <c r="F1749">
        <f t="shared" si="147"/>
        <v>30980</v>
      </c>
      <c r="G1749" t="str">
        <f t="shared" si="148"/>
        <v>MALHEUR</v>
      </c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</row>
    <row r="1750" spans="1:49" x14ac:dyDescent="0.25">
      <c r="A1750" s="6">
        <v>2041</v>
      </c>
      <c r="B1750" s="4" t="s">
        <v>72</v>
      </c>
      <c r="C1750" s="6">
        <v>399.08300000000003</v>
      </c>
      <c r="D1750" t="str">
        <f t="shared" si="146"/>
        <v>OR</v>
      </c>
      <c r="E1750" s="6">
        <v>2041</v>
      </c>
      <c r="F1750">
        <f t="shared" si="147"/>
        <v>399083</v>
      </c>
      <c r="G1750" t="str">
        <f t="shared" si="148"/>
        <v>MARION</v>
      </c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</row>
    <row r="1751" spans="1:49" x14ac:dyDescent="0.25">
      <c r="A1751" s="6">
        <v>2041</v>
      </c>
      <c r="B1751" s="4" t="s">
        <v>73</v>
      </c>
      <c r="C1751" s="6">
        <v>13.044</v>
      </c>
      <c r="D1751" t="str">
        <f t="shared" si="146"/>
        <v>OR</v>
      </c>
      <c r="E1751" s="6">
        <v>2041</v>
      </c>
      <c r="F1751">
        <f t="shared" si="147"/>
        <v>13044</v>
      </c>
      <c r="G1751" t="str">
        <f t="shared" si="148"/>
        <v>MORROW</v>
      </c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</row>
    <row r="1752" spans="1:49" x14ac:dyDescent="0.25">
      <c r="A1752" s="6">
        <v>2041</v>
      </c>
      <c r="B1752" s="4" t="s">
        <v>74</v>
      </c>
      <c r="C1752" s="6">
        <v>880.41499999999996</v>
      </c>
      <c r="D1752" t="str">
        <f t="shared" si="146"/>
        <v>OR</v>
      </c>
      <c r="E1752" s="6">
        <v>2041</v>
      </c>
      <c r="F1752">
        <f t="shared" si="147"/>
        <v>880415</v>
      </c>
      <c r="G1752" t="str">
        <f t="shared" si="148"/>
        <v>MULTNOMAH</v>
      </c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</row>
    <row r="1753" spans="1:49" x14ac:dyDescent="0.25">
      <c r="A1753" s="6">
        <v>2041</v>
      </c>
      <c r="B1753" s="4" t="s">
        <v>75</v>
      </c>
      <c r="C1753" s="6">
        <v>105.529</v>
      </c>
      <c r="D1753" t="str">
        <f t="shared" si="146"/>
        <v>OR</v>
      </c>
      <c r="E1753" s="6">
        <v>2041</v>
      </c>
      <c r="F1753">
        <f t="shared" si="147"/>
        <v>105529</v>
      </c>
      <c r="G1753" t="str">
        <f t="shared" si="148"/>
        <v>POLK</v>
      </c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</row>
    <row r="1754" spans="1:49" x14ac:dyDescent="0.25">
      <c r="A1754" s="6">
        <v>2041</v>
      </c>
      <c r="B1754" s="4" t="s">
        <v>76</v>
      </c>
      <c r="C1754" s="6">
        <v>1.4710000000000001</v>
      </c>
      <c r="D1754" t="str">
        <f t="shared" si="146"/>
        <v>OR</v>
      </c>
      <c r="E1754" s="6">
        <v>2041</v>
      </c>
      <c r="F1754">
        <f t="shared" si="147"/>
        <v>1471</v>
      </c>
      <c r="G1754" t="str">
        <f t="shared" si="148"/>
        <v>SHERMAN</v>
      </c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</row>
    <row r="1755" spans="1:49" x14ac:dyDescent="0.25">
      <c r="A1755" s="6">
        <v>2041</v>
      </c>
      <c r="B1755" s="4" t="s">
        <v>77</v>
      </c>
      <c r="C1755" s="6">
        <v>28.364000000000001</v>
      </c>
      <c r="D1755" t="str">
        <f t="shared" si="146"/>
        <v>OR</v>
      </c>
      <c r="E1755" s="6">
        <v>2041</v>
      </c>
      <c r="F1755">
        <f t="shared" si="147"/>
        <v>28364</v>
      </c>
      <c r="G1755" t="str">
        <f t="shared" si="148"/>
        <v>TILLAMOOK</v>
      </c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</row>
    <row r="1756" spans="1:49" x14ac:dyDescent="0.25">
      <c r="A1756" s="6">
        <v>2041</v>
      </c>
      <c r="B1756" s="4" t="s">
        <v>78</v>
      </c>
      <c r="C1756" s="6">
        <v>88.352999999999994</v>
      </c>
      <c r="D1756" t="str">
        <f t="shared" si="146"/>
        <v>OR</v>
      </c>
      <c r="E1756" s="6">
        <v>2041</v>
      </c>
      <c r="F1756">
        <f t="shared" si="147"/>
        <v>88353</v>
      </c>
      <c r="G1756" t="str">
        <f t="shared" si="148"/>
        <v>UMATILLA</v>
      </c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</row>
    <row r="1757" spans="1:49" x14ac:dyDescent="0.25">
      <c r="A1757" s="6">
        <v>2041</v>
      </c>
      <c r="B1757" s="4" t="s">
        <v>79</v>
      </c>
      <c r="C1757" s="6">
        <v>27.34</v>
      </c>
      <c r="D1757" t="str">
        <f t="shared" si="146"/>
        <v>OR</v>
      </c>
      <c r="E1757" s="6">
        <v>2041</v>
      </c>
      <c r="F1757">
        <f t="shared" si="147"/>
        <v>27340</v>
      </c>
      <c r="G1757" t="str">
        <f t="shared" si="148"/>
        <v>UNION</v>
      </c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</row>
    <row r="1758" spans="1:49" x14ac:dyDescent="0.25">
      <c r="A1758" s="6">
        <v>2041</v>
      </c>
      <c r="B1758" s="4" t="s">
        <v>80</v>
      </c>
      <c r="C1758" s="6">
        <v>7.2629999999999999</v>
      </c>
      <c r="D1758" t="str">
        <f t="shared" si="146"/>
        <v>OR</v>
      </c>
      <c r="E1758" s="6">
        <v>2041</v>
      </c>
      <c r="F1758">
        <f t="shared" si="147"/>
        <v>7263</v>
      </c>
      <c r="G1758" t="str">
        <f t="shared" si="148"/>
        <v>WALLOWA</v>
      </c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</row>
    <row r="1759" spans="1:49" x14ac:dyDescent="0.25">
      <c r="A1759" s="6">
        <v>2041</v>
      </c>
      <c r="B1759" s="4" t="s">
        <v>81</v>
      </c>
      <c r="C1759" s="6">
        <v>28.882999999999999</v>
      </c>
      <c r="D1759" t="str">
        <f t="shared" si="146"/>
        <v>OR</v>
      </c>
      <c r="E1759" s="6">
        <v>2041</v>
      </c>
      <c r="F1759">
        <f t="shared" si="147"/>
        <v>28883</v>
      </c>
      <c r="G1759" t="str">
        <f t="shared" si="148"/>
        <v>WASCO</v>
      </c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</row>
    <row r="1760" spans="1:49" x14ac:dyDescent="0.25">
      <c r="A1760" s="6">
        <v>2041</v>
      </c>
      <c r="B1760" s="4" t="s">
        <v>82</v>
      </c>
      <c r="C1760" s="6">
        <v>887.35199999999998</v>
      </c>
      <c r="D1760" t="str">
        <f t="shared" si="146"/>
        <v>OR</v>
      </c>
      <c r="E1760" s="6">
        <v>2041</v>
      </c>
      <c r="F1760">
        <f t="shared" si="147"/>
        <v>887352</v>
      </c>
      <c r="G1760" t="str">
        <f t="shared" si="148"/>
        <v>WASHINGTON</v>
      </c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</row>
    <row r="1761" spans="1:49" x14ac:dyDescent="0.25">
      <c r="A1761" s="6">
        <v>2041</v>
      </c>
      <c r="B1761" s="4" t="s">
        <v>83</v>
      </c>
      <c r="C1761" s="6">
        <v>1.2609999999999999</v>
      </c>
      <c r="D1761" t="str">
        <f t="shared" si="146"/>
        <v>OR</v>
      </c>
      <c r="E1761" s="6">
        <v>2041</v>
      </c>
      <c r="F1761">
        <f t="shared" si="147"/>
        <v>1261</v>
      </c>
      <c r="G1761" t="str">
        <f t="shared" si="148"/>
        <v>WHEELER</v>
      </c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</row>
    <row r="1762" spans="1:49" x14ac:dyDescent="0.25">
      <c r="A1762" s="6">
        <v>2041</v>
      </c>
      <c r="B1762" s="4" t="s">
        <v>84</v>
      </c>
      <c r="C1762" s="6">
        <v>129.49600000000001</v>
      </c>
      <c r="D1762" t="str">
        <f t="shared" si="146"/>
        <v>OR</v>
      </c>
      <c r="E1762" s="6">
        <v>2041</v>
      </c>
      <c r="F1762">
        <f t="shared" si="147"/>
        <v>129496.00000000001</v>
      </c>
      <c r="G1762" t="str">
        <f t="shared" si="148"/>
        <v>YAMHILL</v>
      </c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</row>
    <row r="1763" spans="1:49" x14ac:dyDescent="0.25">
      <c r="A1763" s="6">
        <v>2041</v>
      </c>
      <c r="B1763" s="4" t="s">
        <v>85</v>
      </c>
      <c r="C1763" s="6">
        <v>21.359000000000002</v>
      </c>
      <c r="D1763" t="str">
        <f t="shared" si="146"/>
        <v>WA</v>
      </c>
      <c r="E1763" s="6">
        <v>2041</v>
      </c>
      <c r="F1763">
        <f t="shared" si="147"/>
        <v>21359</v>
      </c>
      <c r="G1763" t="str">
        <f t="shared" si="148"/>
        <v>ADAMS</v>
      </c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</row>
    <row r="1764" spans="1:49" x14ac:dyDescent="0.25">
      <c r="A1764" s="6">
        <v>2041</v>
      </c>
      <c r="B1764" s="4" t="s">
        <v>86</v>
      </c>
      <c r="C1764" s="6">
        <v>27.696999999999999</v>
      </c>
      <c r="D1764" t="str">
        <f t="shared" si="146"/>
        <v>WA</v>
      </c>
      <c r="E1764" s="6">
        <v>2041</v>
      </c>
      <c r="F1764">
        <f t="shared" si="147"/>
        <v>27697</v>
      </c>
      <c r="G1764" t="str">
        <f t="shared" si="148"/>
        <v>ASOTIN</v>
      </c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</row>
    <row r="1765" spans="1:49" x14ac:dyDescent="0.25">
      <c r="A1765" s="6">
        <v>2041</v>
      </c>
      <c r="B1765" s="4" t="s">
        <v>87</v>
      </c>
      <c r="C1765" s="6">
        <v>284.08699999999999</v>
      </c>
      <c r="D1765" t="str">
        <f t="shared" si="146"/>
        <v>WA</v>
      </c>
      <c r="E1765" s="6">
        <v>2041</v>
      </c>
      <c r="F1765">
        <f t="shared" si="147"/>
        <v>284087</v>
      </c>
      <c r="G1765" t="str">
        <f t="shared" si="148"/>
        <v>BENTON</v>
      </c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</row>
    <row r="1766" spans="1:49" x14ac:dyDescent="0.25">
      <c r="A1766" s="6">
        <v>2041</v>
      </c>
      <c r="B1766" s="4" t="s">
        <v>88</v>
      </c>
      <c r="C1766" s="6">
        <v>96.052000000000007</v>
      </c>
      <c r="D1766" t="str">
        <f t="shared" si="146"/>
        <v>WA</v>
      </c>
      <c r="E1766" s="6">
        <v>2041</v>
      </c>
      <c r="F1766">
        <f t="shared" si="147"/>
        <v>96052</v>
      </c>
      <c r="G1766" t="str">
        <f t="shared" si="148"/>
        <v>CHELAN</v>
      </c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</row>
    <row r="1767" spans="1:49" x14ac:dyDescent="0.25">
      <c r="A1767" s="6">
        <v>2041</v>
      </c>
      <c r="B1767" s="4" t="s">
        <v>89</v>
      </c>
      <c r="C1767" s="6">
        <v>98.341999999999999</v>
      </c>
      <c r="D1767" t="str">
        <f t="shared" si="146"/>
        <v>WA</v>
      </c>
      <c r="E1767" s="6">
        <v>2041</v>
      </c>
      <c r="F1767">
        <f t="shared" si="147"/>
        <v>98342</v>
      </c>
      <c r="G1767" t="str">
        <f t="shared" si="148"/>
        <v>CLALLAM</v>
      </c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</row>
    <row r="1768" spans="1:49" x14ac:dyDescent="0.25">
      <c r="A1768" s="6">
        <v>2041</v>
      </c>
      <c r="B1768" s="4" t="s">
        <v>90</v>
      </c>
      <c r="C1768" s="6">
        <v>782.03300000000002</v>
      </c>
      <c r="D1768" t="str">
        <f t="shared" si="146"/>
        <v>WA</v>
      </c>
      <c r="E1768" s="6">
        <v>2041</v>
      </c>
      <c r="F1768">
        <f t="shared" si="147"/>
        <v>782033</v>
      </c>
      <c r="G1768" t="str">
        <f t="shared" si="148"/>
        <v>CLARK</v>
      </c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</row>
    <row r="1769" spans="1:49" x14ac:dyDescent="0.25">
      <c r="A1769" s="6">
        <v>2041</v>
      </c>
      <c r="B1769" s="4" t="s">
        <v>91</v>
      </c>
      <c r="C1769" s="6">
        <v>3.7090000000000001</v>
      </c>
      <c r="D1769" t="str">
        <f t="shared" si="146"/>
        <v>WA</v>
      </c>
      <c r="E1769" s="6">
        <v>2041</v>
      </c>
      <c r="F1769">
        <f t="shared" si="147"/>
        <v>3709</v>
      </c>
      <c r="G1769" t="str">
        <f t="shared" si="148"/>
        <v>COLUMBIA</v>
      </c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</row>
    <row r="1770" spans="1:49" x14ac:dyDescent="0.25">
      <c r="A1770" s="6">
        <v>2041</v>
      </c>
      <c r="B1770" s="4" t="s">
        <v>92</v>
      </c>
      <c r="C1770" s="6">
        <v>116.755</v>
      </c>
      <c r="D1770" t="str">
        <f t="shared" si="146"/>
        <v>WA</v>
      </c>
      <c r="E1770" s="6">
        <v>2041</v>
      </c>
      <c r="F1770">
        <f t="shared" si="147"/>
        <v>116755</v>
      </c>
      <c r="G1770" t="str">
        <f t="shared" si="148"/>
        <v>COWLITZ</v>
      </c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</row>
    <row r="1771" spans="1:49" x14ac:dyDescent="0.25">
      <c r="A1771" s="6">
        <v>2041</v>
      </c>
      <c r="B1771" s="4" t="s">
        <v>93</v>
      </c>
      <c r="C1771" s="6">
        <v>54.3</v>
      </c>
      <c r="D1771" t="str">
        <f t="shared" si="146"/>
        <v>WA</v>
      </c>
      <c r="E1771" s="6">
        <v>2041</v>
      </c>
      <c r="F1771">
        <f t="shared" si="147"/>
        <v>54300</v>
      </c>
      <c r="G1771" t="str">
        <f t="shared" si="148"/>
        <v>DOUGLAS</v>
      </c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</row>
    <row r="1772" spans="1:49" x14ac:dyDescent="0.25">
      <c r="A1772" s="6">
        <v>2041</v>
      </c>
      <c r="B1772" s="4" t="s">
        <v>94</v>
      </c>
      <c r="C1772" s="6">
        <v>8.4819999999999993</v>
      </c>
      <c r="D1772" t="str">
        <f t="shared" si="146"/>
        <v>WA</v>
      </c>
      <c r="E1772" s="6">
        <v>2041</v>
      </c>
      <c r="F1772">
        <f t="shared" si="147"/>
        <v>8482</v>
      </c>
      <c r="G1772" t="str">
        <f t="shared" si="148"/>
        <v>FERRY</v>
      </c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</row>
    <row r="1773" spans="1:49" x14ac:dyDescent="0.25">
      <c r="A1773" s="6">
        <v>2041</v>
      </c>
      <c r="B1773" s="4" t="s">
        <v>95</v>
      </c>
      <c r="C1773" s="6">
        <v>126.002</v>
      </c>
      <c r="D1773" t="str">
        <f t="shared" si="146"/>
        <v>WA</v>
      </c>
      <c r="E1773" s="6">
        <v>2041</v>
      </c>
      <c r="F1773">
        <f t="shared" si="147"/>
        <v>126002</v>
      </c>
      <c r="G1773" t="str">
        <f t="shared" si="148"/>
        <v>FRANKLIN</v>
      </c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</row>
    <row r="1774" spans="1:49" x14ac:dyDescent="0.25">
      <c r="A1774" s="6">
        <v>2041</v>
      </c>
      <c r="B1774" s="4" t="s">
        <v>96</v>
      </c>
      <c r="C1774" s="6">
        <v>2.0609999999999999</v>
      </c>
      <c r="D1774" t="str">
        <f t="shared" si="146"/>
        <v>WA</v>
      </c>
      <c r="E1774" s="6">
        <v>2041</v>
      </c>
      <c r="F1774">
        <f t="shared" si="147"/>
        <v>2061</v>
      </c>
      <c r="G1774" t="str">
        <f t="shared" si="148"/>
        <v>GARFIELD</v>
      </c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</row>
    <row r="1775" spans="1:49" x14ac:dyDescent="0.25">
      <c r="A1775" s="6">
        <v>2041</v>
      </c>
      <c r="B1775" s="4" t="s">
        <v>97</v>
      </c>
      <c r="C1775" s="6">
        <v>128.28800000000001</v>
      </c>
      <c r="D1775" t="str">
        <f t="shared" si="146"/>
        <v>WA</v>
      </c>
      <c r="E1775" s="6">
        <v>2041</v>
      </c>
      <c r="F1775">
        <f t="shared" si="147"/>
        <v>128288.00000000001</v>
      </c>
      <c r="G1775" t="str">
        <f t="shared" si="148"/>
        <v>GRANT</v>
      </c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</row>
    <row r="1776" spans="1:49" x14ac:dyDescent="0.25">
      <c r="A1776" s="6">
        <v>2041</v>
      </c>
      <c r="B1776" s="4" t="s">
        <v>98</v>
      </c>
      <c r="C1776" s="6">
        <v>79.629000000000005</v>
      </c>
      <c r="D1776" t="str">
        <f t="shared" si="146"/>
        <v>WA</v>
      </c>
      <c r="E1776" s="6">
        <v>2041</v>
      </c>
      <c r="F1776">
        <f t="shared" si="147"/>
        <v>79629</v>
      </c>
      <c r="G1776" t="str">
        <f t="shared" si="148"/>
        <v>GRAYS HARBOR</v>
      </c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</row>
    <row r="1777" spans="1:49" x14ac:dyDescent="0.25">
      <c r="A1777" s="6">
        <v>2041</v>
      </c>
      <c r="B1777" s="4" t="s">
        <v>99</v>
      </c>
      <c r="C1777" s="6">
        <v>99.644999999999996</v>
      </c>
      <c r="D1777" t="str">
        <f t="shared" si="146"/>
        <v>WA</v>
      </c>
      <c r="E1777" s="6">
        <v>2041</v>
      </c>
      <c r="F1777">
        <f t="shared" si="147"/>
        <v>99645</v>
      </c>
      <c r="G1777" t="str">
        <f t="shared" si="148"/>
        <v>ISLAND</v>
      </c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</row>
    <row r="1778" spans="1:49" x14ac:dyDescent="0.25">
      <c r="A1778" s="6">
        <v>2041</v>
      </c>
      <c r="B1778" s="4" t="s">
        <v>100</v>
      </c>
      <c r="C1778" s="6">
        <v>36.491</v>
      </c>
      <c r="D1778" t="str">
        <f t="shared" si="146"/>
        <v>WA</v>
      </c>
      <c r="E1778" s="6">
        <v>2041</v>
      </c>
      <c r="F1778">
        <f t="shared" si="147"/>
        <v>36491</v>
      </c>
      <c r="G1778" t="str">
        <f t="shared" si="148"/>
        <v>JEFFERSON</v>
      </c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</row>
    <row r="1779" spans="1:49" x14ac:dyDescent="0.25">
      <c r="A1779" s="6">
        <v>2041</v>
      </c>
      <c r="B1779" s="4" t="s">
        <v>101</v>
      </c>
      <c r="C1779" s="6">
        <v>2959.1889999999999</v>
      </c>
      <c r="D1779" t="str">
        <f t="shared" si="146"/>
        <v>WA</v>
      </c>
      <c r="E1779" s="6">
        <v>2041</v>
      </c>
      <c r="F1779">
        <f t="shared" si="147"/>
        <v>2959189</v>
      </c>
      <c r="G1779" t="str">
        <f t="shared" si="148"/>
        <v>KING</v>
      </c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</row>
    <row r="1780" spans="1:49" x14ac:dyDescent="0.25">
      <c r="A1780" s="6">
        <v>2041</v>
      </c>
      <c r="B1780" s="4" t="s">
        <v>102</v>
      </c>
      <c r="C1780" s="6">
        <v>349.59199999999998</v>
      </c>
      <c r="D1780" t="str">
        <f t="shared" si="146"/>
        <v>WA</v>
      </c>
      <c r="E1780" s="6">
        <v>2041</v>
      </c>
      <c r="F1780">
        <f t="shared" si="147"/>
        <v>349592</v>
      </c>
      <c r="G1780" t="str">
        <f t="shared" si="148"/>
        <v>KITSAP</v>
      </c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</row>
    <row r="1781" spans="1:49" x14ac:dyDescent="0.25">
      <c r="A1781" s="6">
        <v>2041</v>
      </c>
      <c r="B1781" s="4" t="s">
        <v>103</v>
      </c>
      <c r="C1781" s="6">
        <v>53.744</v>
      </c>
      <c r="D1781" t="str">
        <f t="shared" si="146"/>
        <v>WA</v>
      </c>
      <c r="E1781" s="6">
        <v>2041</v>
      </c>
      <c r="F1781">
        <f t="shared" si="147"/>
        <v>53744</v>
      </c>
      <c r="G1781" t="str">
        <f t="shared" si="148"/>
        <v>KITTITAS</v>
      </c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</row>
    <row r="1782" spans="1:49" x14ac:dyDescent="0.25">
      <c r="A1782" s="6">
        <v>2041</v>
      </c>
      <c r="B1782" s="4" t="s">
        <v>104</v>
      </c>
      <c r="C1782" s="6">
        <v>25.988</v>
      </c>
      <c r="D1782" t="str">
        <f t="shared" si="146"/>
        <v>WA</v>
      </c>
      <c r="E1782" s="6">
        <v>2041</v>
      </c>
      <c r="F1782">
        <f t="shared" si="147"/>
        <v>25988</v>
      </c>
      <c r="G1782" t="str">
        <f t="shared" si="148"/>
        <v>KLICKITAT</v>
      </c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</row>
    <row r="1783" spans="1:49" x14ac:dyDescent="0.25">
      <c r="A1783" s="6">
        <v>2041</v>
      </c>
      <c r="B1783" s="4" t="s">
        <v>105</v>
      </c>
      <c r="C1783" s="6">
        <v>91.902000000000001</v>
      </c>
      <c r="D1783" t="str">
        <f t="shared" si="146"/>
        <v>WA</v>
      </c>
      <c r="E1783" s="6">
        <v>2041</v>
      </c>
      <c r="F1783">
        <f t="shared" si="147"/>
        <v>91902</v>
      </c>
      <c r="G1783" t="str">
        <f t="shared" si="148"/>
        <v>LEWIS</v>
      </c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</row>
    <row r="1784" spans="1:49" x14ac:dyDescent="0.25">
      <c r="A1784" s="6">
        <v>2041</v>
      </c>
      <c r="B1784" s="4" t="s">
        <v>106</v>
      </c>
      <c r="C1784" s="6">
        <v>10.757</v>
      </c>
      <c r="D1784" t="str">
        <f t="shared" si="146"/>
        <v>WA</v>
      </c>
      <c r="E1784" s="6">
        <v>2041</v>
      </c>
      <c r="F1784">
        <f t="shared" si="147"/>
        <v>10757</v>
      </c>
      <c r="G1784" t="str">
        <f t="shared" si="148"/>
        <v>LINCOLN</v>
      </c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</row>
    <row r="1785" spans="1:49" x14ac:dyDescent="0.25">
      <c r="A1785" s="6">
        <v>2041</v>
      </c>
      <c r="B1785" s="4" t="s">
        <v>107</v>
      </c>
      <c r="C1785" s="6">
        <v>77.126000000000005</v>
      </c>
      <c r="D1785" t="str">
        <f t="shared" si="146"/>
        <v>WA</v>
      </c>
      <c r="E1785" s="6">
        <v>2041</v>
      </c>
      <c r="F1785">
        <f t="shared" si="147"/>
        <v>77126</v>
      </c>
      <c r="G1785" t="str">
        <f t="shared" si="148"/>
        <v>MASON</v>
      </c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</row>
    <row r="1786" spans="1:49" x14ac:dyDescent="0.25">
      <c r="A1786" s="6">
        <v>2041</v>
      </c>
      <c r="B1786" s="4" t="s">
        <v>108</v>
      </c>
      <c r="C1786" s="6">
        <v>46.761000000000003</v>
      </c>
      <c r="D1786" t="str">
        <f t="shared" si="146"/>
        <v>WA</v>
      </c>
      <c r="E1786" s="6">
        <v>2041</v>
      </c>
      <c r="F1786">
        <f t="shared" si="147"/>
        <v>46761</v>
      </c>
      <c r="G1786" t="str">
        <f t="shared" si="148"/>
        <v>OKANOGAN</v>
      </c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</row>
    <row r="1787" spans="1:49" x14ac:dyDescent="0.25">
      <c r="A1787" s="6">
        <v>2041</v>
      </c>
      <c r="B1787" s="4" t="s">
        <v>109</v>
      </c>
      <c r="C1787" s="6">
        <v>24.106000000000002</v>
      </c>
      <c r="D1787" t="str">
        <f t="shared" si="146"/>
        <v>WA</v>
      </c>
      <c r="E1787" s="6">
        <v>2041</v>
      </c>
      <c r="F1787">
        <f t="shared" si="147"/>
        <v>24106</v>
      </c>
      <c r="G1787" t="str">
        <f t="shared" si="148"/>
        <v>PACIFIC</v>
      </c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</row>
    <row r="1788" spans="1:49" x14ac:dyDescent="0.25">
      <c r="A1788" s="6">
        <v>2041</v>
      </c>
      <c r="B1788" s="4" t="s">
        <v>110</v>
      </c>
      <c r="C1788" s="6">
        <v>15.862</v>
      </c>
      <c r="D1788" t="str">
        <f t="shared" si="146"/>
        <v>WA</v>
      </c>
      <c r="E1788" s="6">
        <v>2041</v>
      </c>
      <c r="F1788">
        <f t="shared" si="147"/>
        <v>15862</v>
      </c>
      <c r="G1788" t="str">
        <f t="shared" si="148"/>
        <v>PEND OREILLE</v>
      </c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</row>
    <row r="1789" spans="1:49" x14ac:dyDescent="0.25">
      <c r="A1789" s="6">
        <v>2041</v>
      </c>
      <c r="B1789" s="4" t="s">
        <v>111</v>
      </c>
      <c r="C1789" s="6">
        <v>1151.117</v>
      </c>
      <c r="D1789" t="str">
        <f t="shared" si="146"/>
        <v>WA</v>
      </c>
      <c r="E1789" s="6">
        <v>2041</v>
      </c>
      <c r="F1789">
        <f t="shared" si="147"/>
        <v>1151117</v>
      </c>
      <c r="G1789" t="str">
        <f t="shared" si="148"/>
        <v>PIERCE</v>
      </c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</row>
    <row r="1790" spans="1:49" x14ac:dyDescent="0.25">
      <c r="A1790" s="6">
        <v>2041</v>
      </c>
      <c r="B1790" s="4" t="s">
        <v>112</v>
      </c>
      <c r="C1790" s="6">
        <v>22.904</v>
      </c>
      <c r="D1790" t="str">
        <f t="shared" si="146"/>
        <v>WA</v>
      </c>
      <c r="E1790" s="6">
        <v>2041</v>
      </c>
      <c r="F1790">
        <f t="shared" si="147"/>
        <v>22904</v>
      </c>
      <c r="G1790" t="str">
        <f t="shared" si="148"/>
        <v>SAN JUAN</v>
      </c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</row>
    <row r="1791" spans="1:49" x14ac:dyDescent="0.25">
      <c r="A1791" s="6">
        <v>2041</v>
      </c>
      <c r="B1791" s="4" t="s">
        <v>113</v>
      </c>
      <c r="C1791" s="6">
        <v>165.71100000000001</v>
      </c>
      <c r="D1791" t="str">
        <f t="shared" si="146"/>
        <v>WA</v>
      </c>
      <c r="E1791" s="6">
        <v>2041</v>
      </c>
      <c r="F1791">
        <f t="shared" si="147"/>
        <v>165711</v>
      </c>
      <c r="G1791" t="str">
        <f t="shared" si="148"/>
        <v>SKAGIT</v>
      </c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</row>
    <row r="1792" spans="1:49" x14ac:dyDescent="0.25">
      <c r="A1792" s="6">
        <v>2041</v>
      </c>
      <c r="B1792" s="4" t="s">
        <v>114</v>
      </c>
      <c r="C1792" s="6">
        <v>13.451000000000001</v>
      </c>
      <c r="D1792" t="str">
        <f t="shared" si="146"/>
        <v>WA</v>
      </c>
      <c r="E1792" s="6">
        <v>2041</v>
      </c>
      <c r="F1792">
        <f t="shared" si="147"/>
        <v>13451</v>
      </c>
      <c r="G1792" t="str">
        <f t="shared" si="148"/>
        <v>SKAMANIA</v>
      </c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</row>
    <row r="1793" spans="1:49" x14ac:dyDescent="0.25">
      <c r="A1793" s="6">
        <v>2041</v>
      </c>
      <c r="B1793" s="4" t="s">
        <v>115</v>
      </c>
      <c r="C1793" s="6">
        <v>1059.481</v>
      </c>
      <c r="D1793" t="str">
        <f t="shared" si="146"/>
        <v>WA</v>
      </c>
      <c r="E1793" s="6">
        <v>2041</v>
      </c>
      <c r="F1793">
        <f t="shared" si="147"/>
        <v>1059481</v>
      </c>
      <c r="G1793" t="str">
        <f t="shared" si="148"/>
        <v>SNOHOMISH</v>
      </c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</row>
    <row r="1794" spans="1:49" x14ac:dyDescent="0.25">
      <c r="A1794" s="6">
        <v>2041</v>
      </c>
      <c r="B1794" s="4" t="s">
        <v>116</v>
      </c>
      <c r="C1794" s="6">
        <v>595.49300000000005</v>
      </c>
      <c r="D1794" t="str">
        <f t="shared" ref="D1794:D1857" si="149">RIGHT(B1794,2)</f>
        <v>WA</v>
      </c>
      <c r="E1794" s="6">
        <v>2041</v>
      </c>
      <c r="F1794">
        <f t="shared" si="147"/>
        <v>595493</v>
      </c>
      <c r="G1794" t="str">
        <f t="shared" si="148"/>
        <v>SPOKANE</v>
      </c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</row>
    <row r="1795" spans="1:49" x14ac:dyDescent="0.25">
      <c r="A1795" s="6">
        <v>2041</v>
      </c>
      <c r="B1795" s="4" t="s">
        <v>117</v>
      </c>
      <c r="C1795" s="6">
        <v>52.314</v>
      </c>
      <c r="D1795" t="str">
        <f t="shared" si="149"/>
        <v>WA</v>
      </c>
      <c r="E1795" s="6">
        <v>2041</v>
      </c>
      <c r="F1795">
        <f t="shared" ref="F1795:F1858" si="150">C1795*1000</f>
        <v>52314</v>
      </c>
      <c r="G1795" t="str">
        <f t="shared" ref="G1795:G1858" si="151">LEFT(B1795,LEN(B1795)-4)</f>
        <v>STEVENS</v>
      </c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</row>
    <row r="1796" spans="1:49" x14ac:dyDescent="0.25">
      <c r="A1796" s="6">
        <v>2041</v>
      </c>
      <c r="B1796" s="4" t="s">
        <v>118</v>
      </c>
      <c r="C1796" s="6">
        <v>379.91</v>
      </c>
      <c r="D1796" t="str">
        <f t="shared" si="149"/>
        <v>WA</v>
      </c>
      <c r="E1796" s="6">
        <v>2041</v>
      </c>
      <c r="F1796">
        <f t="shared" si="150"/>
        <v>379910</v>
      </c>
      <c r="G1796" t="str">
        <f t="shared" si="151"/>
        <v>THURSTON</v>
      </c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</row>
    <row r="1797" spans="1:49" x14ac:dyDescent="0.25">
      <c r="A1797" s="6">
        <v>2041</v>
      </c>
      <c r="B1797" s="4" t="s">
        <v>119</v>
      </c>
      <c r="C1797" s="6">
        <v>4.3579999999999997</v>
      </c>
      <c r="D1797" t="str">
        <f t="shared" si="149"/>
        <v>WA</v>
      </c>
      <c r="E1797" s="6">
        <v>2041</v>
      </c>
      <c r="F1797">
        <f t="shared" si="150"/>
        <v>4358</v>
      </c>
      <c r="G1797" t="str">
        <f t="shared" si="151"/>
        <v>WAHKIAKUM</v>
      </c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</row>
    <row r="1798" spans="1:49" x14ac:dyDescent="0.25">
      <c r="A1798" s="6">
        <v>2041</v>
      </c>
      <c r="B1798" s="4" t="s">
        <v>120</v>
      </c>
      <c r="C1798" s="6">
        <v>71.52</v>
      </c>
      <c r="D1798" t="str">
        <f t="shared" si="149"/>
        <v>WA</v>
      </c>
      <c r="E1798" s="6">
        <v>2041</v>
      </c>
      <c r="F1798">
        <f t="shared" si="150"/>
        <v>71520</v>
      </c>
      <c r="G1798" t="str">
        <f t="shared" si="151"/>
        <v>WALLA WALLA</v>
      </c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</row>
    <row r="1799" spans="1:49" x14ac:dyDescent="0.25">
      <c r="A1799" s="6">
        <v>2041</v>
      </c>
      <c r="B1799" s="4" t="s">
        <v>121</v>
      </c>
      <c r="C1799" s="6">
        <v>295.40100000000001</v>
      </c>
      <c r="D1799" t="str">
        <f t="shared" si="149"/>
        <v>WA</v>
      </c>
      <c r="E1799" s="6">
        <v>2041</v>
      </c>
      <c r="F1799">
        <f t="shared" si="150"/>
        <v>295401</v>
      </c>
      <c r="G1799" t="str">
        <f t="shared" si="151"/>
        <v>WHATCOM</v>
      </c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</row>
    <row r="1800" spans="1:49" x14ac:dyDescent="0.25">
      <c r="A1800" s="6">
        <v>2041</v>
      </c>
      <c r="B1800" s="4" t="s">
        <v>122</v>
      </c>
      <c r="C1800" s="6">
        <v>53.387999999999998</v>
      </c>
      <c r="D1800" t="str">
        <f t="shared" si="149"/>
        <v>WA</v>
      </c>
      <c r="E1800" s="6">
        <v>2041</v>
      </c>
      <c r="F1800">
        <f t="shared" si="150"/>
        <v>53388</v>
      </c>
      <c r="G1800" t="str">
        <f t="shared" si="151"/>
        <v>WHITMAN</v>
      </c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</row>
    <row r="1801" spans="1:49" x14ac:dyDescent="0.25">
      <c r="A1801" s="6">
        <v>2041</v>
      </c>
      <c r="B1801" s="4" t="s">
        <v>123</v>
      </c>
      <c r="C1801" s="6">
        <v>282.05500000000001</v>
      </c>
      <c r="D1801" t="str">
        <f t="shared" si="149"/>
        <v>WA</v>
      </c>
      <c r="E1801" s="6">
        <v>2041</v>
      </c>
      <c r="F1801">
        <f t="shared" si="150"/>
        <v>282055</v>
      </c>
      <c r="G1801" t="str">
        <f t="shared" si="151"/>
        <v>YAKIMA</v>
      </c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</row>
    <row r="1802" spans="1:49" x14ac:dyDescent="0.25">
      <c r="A1802" s="6">
        <v>2042</v>
      </c>
      <c r="B1802" s="4" t="s">
        <v>49</v>
      </c>
      <c r="C1802" s="6">
        <v>16.783999999999999</v>
      </c>
      <c r="D1802" t="str">
        <f t="shared" si="149"/>
        <v>OR</v>
      </c>
      <c r="E1802" s="6">
        <v>2042</v>
      </c>
      <c r="F1802">
        <f t="shared" si="150"/>
        <v>16784</v>
      </c>
      <c r="G1802" t="str">
        <f t="shared" si="151"/>
        <v>BAKER</v>
      </c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</row>
    <row r="1803" spans="1:49" x14ac:dyDescent="0.25">
      <c r="A1803" s="6">
        <v>2042</v>
      </c>
      <c r="B1803" s="4" t="s">
        <v>50</v>
      </c>
      <c r="C1803" s="6">
        <v>116.377</v>
      </c>
      <c r="D1803" t="str">
        <f t="shared" si="149"/>
        <v>OR</v>
      </c>
      <c r="E1803" s="6">
        <v>2042</v>
      </c>
      <c r="F1803">
        <f t="shared" si="150"/>
        <v>116377</v>
      </c>
      <c r="G1803" t="str">
        <f t="shared" si="151"/>
        <v>BENTON</v>
      </c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</row>
    <row r="1804" spans="1:49" x14ac:dyDescent="0.25">
      <c r="A1804" s="6">
        <v>2042</v>
      </c>
      <c r="B1804" s="4" t="s">
        <v>51</v>
      </c>
      <c r="C1804" s="6">
        <v>526.83600000000001</v>
      </c>
      <c r="D1804" t="str">
        <f t="shared" si="149"/>
        <v>OR</v>
      </c>
      <c r="E1804" s="6">
        <v>2042</v>
      </c>
      <c r="F1804">
        <f t="shared" si="150"/>
        <v>526836</v>
      </c>
      <c r="G1804" t="str">
        <f t="shared" si="151"/>
        <v>CLACKAMAS</v>
      </c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</row>
    <row r="1805" spans="1:49" x14ac:dyDescent="0.25">
      <c r="A1805" s="6">
        <v>2042</v>
      </c>
      <c r="B1805" s="4" t="s">
        <v>52</v>
      </c>
      <c r="C1805" s="6">
        <v>42.344999999999999</v>
      </c>
      <c r="D1805" t="str">
        <f t="shared" si="149"/>
        <v>OR</v>
      </c>
      <c r="E1805" s="6">
        <v>2042</v>
      </c>
      <c r="F1805">
        <f t="shared" si="150"/>
        <v>42345</v>
      </c>
      <c r="G1805" t="str">
        <f t="shared" si="151"/>
        <v>CLATSOP</v>
      </c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</row>
    <row r="1806" spans="1:49" x14ac:dyDescent="0.25">
      <c r="A1806" s="6">
        <v>2042</v>
      </c>
      <c r="B1806" s="4" t="s">
        <v>53</v>
      </c>
      <c r="C1806" s="6">
        <v>62.686999999999998</v>
      </c>
      <c r="D1806" t="str">
        <f t="shared" si="149"/>
        <v>OR</v>
      </c>
      <c r="E1806" s="6">
        <v>2042</v>
      </c>
      <c r="F1806">
        <f t="shared" si="150"/>
        <v>62687</v>
      </c>
      <c r="G1806" t="str">
        <f t="shared" si="151"/>
        <v>COLUMBIA</v>
      </c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</row>
    <row r="1807" spans="1:49" x14ac:dyDescent="0.25">
      <c r="A1807" s="6">
        <v>2042</v>
      </c>
      <c r="B1807" s="4" t="s">
        <v>54</v>
      </c>
      <c r="C1807" s="6">
        <v>66.713999999999999</v>
      </c>
      <c r="D1807" t="str">
        <f t="shared" si="149"/>
        <v>OR</v>
      </c>
      <c r="E1807" s="6">
        <v>2042</v>
      </c>
      <c r="F1807">
        <f t="shared" si="150"/>
        <v>66714</v>
      </c>
      <c r="G1807" t="str">
        <f t="shared" si="151"/>
        <v>COOS</v>
      </c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</row>
    <row r="1808" spans="1:49" x14ac:dyDescent="0.25">
      <c r="A1808" s="6">
        <v>2042</v>
      </c>
      <c r="B1808" s="4" t="s">
        <v>55</v>
      </c>
      <c r="C1808" s="6">
        <v>25.306000000000001</v>
      </c>
      <c r="D1808" t="str">
        <f t="shared" si="149"/>
        <v>OR</v>
      </c>
      <c r="E1808" s="6">
        <v>2042</v>
      </c>
      <c r="F1808">
        <f t="shared" si="150"/>
        <v>25306</v>
      </c>
      <c r="G1808" t="str">
        <f t="shared" si="151"/>
        <v>CROOK</v>
      </c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</row>
    <row r="1809" spans="1:49" x14ac:dyDescent="0.25">
      <c r="A1809" s="6">
        <v>2042</v>
      </c>
      <c r="B1809" s="4" t="s">
        <v>56</v>
      </c>
      <c r="C1809" s="6">
        <v>25.125</v>
      </c>
      <c r="D1809" t="str">
        <f t="shared" si="149"/>
        <v>OR</v>
      </c>
      <c r="E1809" s="6">
        <v>2042</v>
      </c>
      <c r="F1809">
        <f t="shared" si="150"/>
        <v>25125</v>
      </c>
      <c r="G1809" t="str">
        <f t="shared" si="151"/>
        <v>CURRY</v>
      </c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</row>
    <row r="1810" spans="1:49" x14ac:dyDescent="0.25">
      <c r="A1810" s="6">
        <v>2042</v>
      </c>
      <c r="B1810" s="4" t="s">
        <v>57</v>
      </c>
      <c r="C1810" s="6">
        <v>303.24099999999999</v>
      </c>
      <c r="D1810" t="str">
        <f t="shared" si="149"/>
        <v>OR</v>
      </c>
      <c r="E1810" s="6">
        <v>2042</v>
      </c>
      <c r="F1810">
        <f t="shared" si="150"/>
        <v>303241</v>
      </c>
      <c r="G1810" t="str">
        <f t="shared" si="151"/>
        <v>DESCHUTES</v>
      </c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</row>
    <row r="1811" spans="1:49" x14ac:dyDescent="0.25">
      <c r="A1811" s="6">
        <v>2042</v>
      </c>
      <c r="B1811" s="4" t="s">
        <v>58</v>
      </c>
      <c r="C1811" s="6">
        <v>119.92700000000001</v>
      </c>
      <c r="D1811" t="str">
        <f t="shared" si="149"/>
        <v>OR</v>
      </c>
      <c r="E1811" s="6">
        <v>2042</v>
      </c>
      <c r="F1811">
        <f t="shared" si="150"/>
        <v>119927</v>
      </c>
      <c r="G1811" t="str">
        <f t="shared" si="151"/>
        <v>DOUGLAS</v>
      </c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</row>
    <row r="1812" spans="1:49" x14ac:dyDescent="0.25">
      <c r="A1812" s="6">
        <v>2042</v>
      </c>
      <c r="B1812" s="4" t="s">
        <v>59</v>
      </c>
      <c r="C1812" s="6">
        <v>1.972</v>
      </c>
      <c r="D1812" t="str">
        <f t="shared" si="149"/>
        <v>OR</v>
      </c>
      <c r="E1812" s="6">
        <v>2042</v>
      </c>
      <c r="F1812">
        <f t="shared" si="150"/>
        <v>1972</v>
      </c>
      <c r="G1812" t="str">
        <f t="shared" si="151"/>
        <v>GILLIAM</v>
      </c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</row>
    <row r="1813" spans="1:49" x14ac:dyDescent="0.25">
      <c r="A1813" s="6">
        <v>2042</v>
      </c>
      <c r="B1813" s="4" t="s">
        <v>60</v>
      </c>
      <c r="C1813" s="6">
        <v>7.3449999999999998</v>
      </c>
      <c r="D1813" t="str">
        <f t="shared" si="149"/>
        <v>OR</v>
      </c>
      <c r="E1813" s="6">
        <v>2042</v>
      </c>
      <c r="F1813">
        <f t="shared" si="150"/>
        <v>7345</v>
      </c>
      <c r="G1813" t="str">
        <f t="shared" si="151"/>
        <v>GRANT</v>
      </c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</row>
    <row r="1814" spans="1:49" x14ac:dyDescent="0.25">
      <c r="A1814" s="6">
        <v>2042</v>
      </c>
      <c r="B1814" s="4" t="s">
        <v>61</v>
      </c>
      <c r="C1814" s="6">
        <v>7.4290000000000003</v>
      </c>
      <c r="D1814" t="str">
        <f t="shared" si="149"/>
        <v>OR</v>
      </c>
      <c r="E1814" s="6">
        <v>2042</v>
      </c>
      <c r="F1814">
        <f t="shared" si="150"/>
        <v>7429</v>
      </c>
      <c r="G1814" t="str">
        <f t="shared" si="151"/>
        <v>HARNEY</v>
      </c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</row>
    <row r="1815" spans="1:49" x14ac:dyDescent="0.25">
      <c r="A1815" s="6">
        <v>2042</v>
      </c>
      <c r="B1815" s="4" t="s">
        <v>62</v>
      </c>
      <c r="C1815" s="6">
        <v>29.385000000000002</v>
      </c>
      <c r="D1815" t="str">
        <f t="shared" si="149"/>
        <v>OR</v>
      </c>
      <c r="E1815" s="6">
        <v>2042</v>
      </c>
      <c r="F1815">
        <f t="shared" si="150"/>
        <v>29385</v>
      </c>
      <c r="G1815" t="str">
        <f t="shared" si="151"/>
        <v>HOOD RIVER</v>
      </c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</row>
    <row r="1816" spans="1:49" x14ac:dyDescent="0.25">
      <c r="A1816" s="6">
        <v>2042</v>
      </c>
      <c r="B1816" s="4" t="s">
        <v>63</v>
      </c>
      <c r="C1816" s="6">
        <v>269.09199999999998</v>
      </c>
      <c r="D1816" t="str">
        <f t="shared" si="149"/>
        <v>OR</v>
      </c>
      <c r="E1816" s="6">
        <v>2042</v>
      </c>
      <c r="F1816">
        <f t="shared" si="150"/>
        <v>269092</v>
      </c>
      <c r="G1816" t="str">
        <f t="shared" si="151"/>
        <v>JACKSON</v>
      </c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</row>
    <row r="1817" spans="1:49" x14ac:dyDescent="0.25">
      <c r="A1817" s="6">
        <v>2042</v>
      </c>
      <c r="B1817" s="4" t="s">
        <v>64</v>
      </c>
      <c r="C1817" s="6">
        <v>28.788</v>
      </c>
      <c r="D1817" t="str">
        <f t="shared" si="149"/>
        <v>OR</v>
      </c>
      <c r="E1817" s="6">
        <v>2042</v>
      </c>
      <c r="F1817">
        <f t="shared" si="150"/>
        <v>28788</v>
      </c>
      <c r="G1817" t="str">
        <f t="shared" si="151"/>
        <v>JEFFERSON</v>
      </c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</row>
    <row r="1818" spans="1:49" x14ac:dyDescent="0.25">
      <c r="A1818" s="6">
        <v>2042</v>
      </c>
      <c r="B1818" s="4" t="s">
        <v>65</v>
      </c>
      <c r="C1818" s="6">
        <v>102.617</v>
      </c>
      <c r="D1818" t="str">
        <f t="shared" si="149"/>
        <v>OR</v>
      </c>
      <c r="E1818" s="6">
        <v>2042</v>
      </c>
      <c r="F1818">
        <f t="shared" si="150"/>
        <v>102617</v>
      </c>
      <c r="G1818" t="str">
        <f t="shared" si="151"/>
        <v>JOSEPHINE</v>
      </c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</row>
    <row r="1819" spans="1:49" x14ac:dyDescent="0.25">
      <c r="A1819" s="6">
        <v>2042</v>
      </c>
      <c r="B1819" s="4" t="s">
        <v>66</v>
      </c>
      <c r="C1819" s="6">
        <v>70.566999999999993</v>
      </c>
      <c r="D1819" t="str">
        <f t="shared" si="149"/>
        <v>OR</v>
      </c>
      <c r="E1819" s="6">
        <v>2042</v>
      </c>
      <c r="F1819">
        <f t="shared" si="150"/>
        <v>70567</v>
      </c>
      <c r="G1819" t="str">
        <f t="shared" si="151"/>
        <v>KLAMATH</v>
      </c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</row>
    <row r="1820" spans="1:49" x14ac:dyDescent="0.25">
      <c r="A1820" s="6">
        <v>2042</v>
      </c>
      <c r="B1820" s="4" t="s">
        <v>67</v>
      </c>
      <c r="C1820" s="6">
        <v>8.8780000000000001</v>
      </c>
      <c r="D1820" t="str">
        <f t="shared" si="149"/>
        <v>OR</v>
      </c>
      <c r="E1820" s="6">
        <v>2042</v>
      </c>
      <c r="F1820">
        <f t="shared" si="150"/>
        <v>8878</v>
      </c>
      <c r="G1820" t="str">
        <f t="shared" si="151"/>
        <v>LAKE</v>
      </c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</row>
    <row r="1821" spans="1:49" x14ac:dyDescent="0.25">
      <c r="A1821" s="6">
        <v>2042</v>
      </c>
      <c r="B1821" s="4" t="s">
        <v>68</v>
      </c>
      <c r="C1821" s="6">
        <v>434.16399999999999</v>
      </c>
      <c r="D1821" t="str">
        <f t="shared" si="149"/>
        <v>OR</v>
      </c>
      <c r="E1821" s="6">
        <v>2042</v>
      </c>
      <c r="F1821">
        <f t="shared" si="150"/>
        <v>434164</v>
      </c>
      <c r="G1821" t="str">
        <f t="shared" si="151"/>
        <v>LANE</v>
      </c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</row>
    <row r="1822" spans="1:49" x14ac:dyDescent="0.25">
      <c r="A1822" s="6">
        <v>2042</v>
      </c>
      <c r="B1822" s="4" t="s">
        <v>69</v>
      </c>
      <c r="C1822" s="6">
        <v>59.691000000000003</v>
      </c>
      <c r="D1822" t="str">
        <f t="shared" si="149"/>
        <v>OR</v>
      </c>
      <c r="E1822" s="6">
        <v>2042</v>
      </c>
      <c r="F1822">
        <f t="shared" si="150"/>
        <v>59691</v>
      </c>
      <c r="G1822" t="str">
        <f t="shared" si="151"/>
        <v>LINCOLN</v>
      </c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</row>
    <row r="1823" spans="1:49" x14ac:dyDescent="0.25">
      <c r="A1823" s="6">
        <v>2042</v>
      </c>
      <c r="B1823" s="4" t="s">
        <v>70</v>
      </c>
      <c r="C1823" s="6">
        <v>141.54499999999999</v>
      </c>
      <c r="D1823" t="str">
        <f t="shared" si="149"/>
        <v>OR</v>
      </c>
      <c r="E1823" s="6">
        <v>2042</v>
      </c>
      <c r="F1823">
        <f t="shared" si="150"/>
        <v>141545</v>
      </c>
      <c r="G1823" t="str">
        <f t="shared" si="151"/>
        <v>LINN</v>
      </c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</row>
    <row r="1824" spans="1:49" x14ac:dyDescent="0.25">
      <c r="A1824" s="6">
        <v>2042</v>
      </c>
      <c r="B1824" s="4" t="s">
        <v>71</v>
      </c>
      <c r="C1824" s="6">
        <v>30.94</v>
      </c>
      <c r="D1824" t="str">
        <f t="shared" si="149"/>
        <v>OR</v>
      </c>
      <c r="E1824" s="6">
        <v>2042</v>
      </c>
      <c r="F1824">
        <f t="shared" si="150"/>
        <v>30940</v>
      </c>
      <c r="G1824" t="str">
        <f t="shared" si="151"/>
        <v>MALHEUR</v>
      </c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</row>
    <row r="1825" spans="1:49" x14ac:dyDescent="0.25">
      <c r="A1825" s="6">
        <v>2042</v>
      </c>
      <c r="B1825" s="4" t="s">
        <v>72</v>
      </c>
      <c r="C1825" s="6">
        <v>401.07</v>
      </c>
      <c r="D1825" t="str">
        <f t="shared" si="149"/>
        <v>OR</v>
      </c>
      <c r="E1825" s="6">
        <v>2042</v>
      </c>
      <c r="F1825">
        <f t="shared" si="150"/>
        <v>401070</v>
      </c>
      <c r="G1825" t="str">
        <f t="shared" si="151"/>
        <v>MARION</v>
      </c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</row>
    <row r="1826" spans="1:49" x14ac:dyDescent="0.25">
      <c r="A1826" s="6">
        <v>2042</v>
      </c>
      <c r="B1826" s="4" t="s">
        <v>73</v>
      </c>
      <c r="C1826" s="6">
        <v>13.097</v>
      </c>
      <c r="D1826" t="str">
        <f t="shared" si="149"/>
        <v>OR</v>
      </c>
      <c r="E1826" s="6">
        <v>2042</v>
      </c>
      <c r="F1826">
        <f t="shared" si="150"/>
        <v>13097</v>
      </c>
      <c r="G1826" t="str">
        <f t="shared" si="151"/>
        <v>MORROW</v>
      </c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</row>
    <row r="1827" spans="1:49" x14ac:dyDescent="0.25">
      <c r="A1827" s="6">
        <v>2042</v>
      </c>
      <c r="B1827" s="4" t="s">
        <v>74</v>
      </c>
      <c r="C1827" s="6">
        <v>882.08199999999999</v>
      </c>
      <c r="D1827" t="str">
        <f t="shared" si="149"/>
        <v>OR</v>
      </c>
      <c r="E1827" s="6">
        <v>2042</v>
      </c>
      <c r="F1827">
        <f t="shared" si="150"/>
        <v>882082</v>
      </c>
      <c r="G1827" t="str">
        <f t="shared" si="151"/>
        <v>MULTNOMAH</v>
      </c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</row>
    <row r="1828" spans="1:49" x14ac:dyDescent="0.25">
      <c r="A1828" s="6">
        <v>2042</v>
      </c>
      <c r="B1828" s="4" t="s">
        <v>75</v>
      </c>
      <c r="C1828" s="6">
        <v>106.449</v>
      </c>
      <c r="D1828" t="str">
        <f t="shared" si="149"/>
        <v>OR</v>
      </c>
      <c r="E1828" s="6">
        <v>2042</v>
      </c>
      <c r="F1828">
        <f t="shared" si="150"/>
        <v>106449</v>
      </c>
      <c r="G1828" t="str">
        <f t="shared" si="151"/>
        <v>POLK</v>
      </c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</row>
    <row r="1829" spans="1:49" x14ac:dyDescent="0.25">
      <c r="A1829" s="6">
        <v>2042</v>
      </c>
      <c r="B1829" s="4" t="s">
        <v>76</v>
      </c>
      <c r="C1829" s="6">
        <v>1.4610000000000001</v>
      </c>
      <c r="D1829" t="str">
        <f t="shared" si="149"/>
        <v>OR</v>
      </c>
      <c r="E1829" s="6">
        <v>2042</v>
      </c>
      <c r="F1829">
        <f t="shared" si="150"/>
        <v>1461</v>
      </c>
      <c r="G1829" t="str">
        <f t="shared" si="151"/>
        <v>SHERMAN</v>
      </c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</row>
    <row r="1830" spans="1:49" x14ac:dyDescent="0.25">
      <c r="A1830" s="6">
        <v>2042</v>
      </c>
      <c r="B1830" s="4" t="s">
        <v>77</v>
      </c>
      <c r="C1830" s="6">
        <v>28.408999999999999</v>
      </c>
      <c r="D1830" t="str">
        <f t="shared" si="149"/>
        <v>OR</v>
      </c>
      <c r="E1830" s="6">
        <v>2042</v>
      </c>
      <c r="F1830">
        <f t="shared" si="150"/>
        <v>28409</v>
      </c>
      <c r="G1830" t="str">
        <f t="shared" si="151"/>
        <v>TILLAMOOK</v>
      </c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</row>
    <row r="1831" spans="1:49" x14ac:dyDescent="0.25">
      <c r="A1831" s="6">
        <v>2042</v>
      </c>
      <c r="B1831" s="4" t="s">
        <v>78</v>
      </c>
      <c r="C1831" s="6">
        <v>88.680999999999997</v>
      </c>
      <c r="D1831" t="str">
        <f t="shared" si="149"/>
        <v>OR</v>
      </c>
      <c r="E1831" s="6">
        <v>2042</v>
      </c>
      <c r="F1831">
        <f t="shared" si="150"/>
        <v>88681</v>
      </c>
      <c r="G1831" t="str">
        <f t="shared" si="151"/>
        <v>UMATILLA</v>
      </c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</row>
    <row r="1832" spans="1:49" x14ac:dyDescent="0.25">
      <c r="A1832" s="6">
        <v>2042</v>
      </c>
      <c r="B1832" s="4" t="s">
        <v>79</v>
      </c>
      <c r="C1832" s="6">
        <v>27.350999999999999</v>
      </c>
      <c r="D1832" t="str">
        <f t="shared" si="149"/>
        <v>OR</v>
      </c>
      <c r="E1832" s="6">
        <v>2042</v>
      </c>
      <c r="F1832">
        <f t="shared" si="150"/>
        <v>27351</v>
      </c>
      <c r="G1832" t="str">
        <f t="shared" si="151"/>
        <v>UNION</v>
      </c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</row>
    <row r="1833" spans="1:49" x14ac:dyDescent="0.25">
      <c r="A1833" s="6">
        <v>2042</v>
      </c>
      <c r="B1833" s="4" t="s">
        <v>80</v>
      </c>
      <c r="C1833" s="6">
        <v>7.266</v>
      </c>
      <c r="D1833" t="str">
        <f t="shared" si="149"/>
        <v>OR</v>
      </c>
      <c r="E1833" s="6">
        <v>2042</v>
      </c>
      <c r="F1833">
        <f t="shared" si="150"/>
        <v>7266</v>
      </c>
      <c r="G1833" t="str">
        <f t="shared" si="151"/>
        <v>WALLOWA</v>
      </c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</row>
    <row r="1834" spans="1:49" x14ac:dyDescent="0.25">
      <c r="A1834" s="6">
        <v>2042</v>
      </c>
      <c r="B1834" s="4" t="s">
        <v>81</v>
      </c>
      <c r="C1834" s="6">
        <v>28.943999999999999</v>
      </c>
      <c r="D1834" t="str">
        <f t="shared" si="149"/>
        <v>OR</v>
      </c>
      <c r="E1834" s="6">
        <v>2042</v>
      </c>
      <c r="F1834">
        <f t="shared" si="150"/>
        <v>28944</v>
      </c>
      <c r="G1834" t="str">
        <f t="shared" si="151"/>
        <v>WASCO</v>
      </c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</row>
    <row r="1835" spans="1:49" x14ac:dyDescent="0.25">
      <c r="A1835" s="6">
        <v>2042</v>
      </c>
      <c r="B1835" s="4" t="s">
        <v>82</v>
      </c>
      <c r="C1835" s="6">
        <v>900.28599999999994</v>
      </c>
      <c r="D1835" t="str">
        <f t="shared" si="149"/>
        <v>OR</v>
      </c>
      <c r="E1835" s="6">
        <v>2042</v>
      </c>
      <c r="F1835">
        <f t="shared" si="150"/>
        <v>900286</v>
      </c>
      <c r="G1835" t="str">
        <f t="shared" si="151"/>
        <v>WASHINGTON</v>
      </c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</row>
    <row r="1836" spans="1:49" x14ac:dyDescent="0.25">
      <c r="A1836" s="6">
        <v>2042</v>
      </c>
      <c r="B1836" s="4" t="s">
        <v>83</v>
      </c>
      <c r="C1836" s="6">
        <v>1.2549999999999999</v>
      </c>
      <c r="D1836" t="str">
        <f t="shared" si="149"/>
        <v>OR</v>
      </c>
      <c r="E1836" s="6">
        <v>2042</v>
      </c>
      <c r="F1836">
        <f t="shared" si="150"/>
        <v>1255</v>
      </c>
      <c r="G1836" t="str">
        <f t="shared" si="151"/>
        <v>WHEELER</v>
      </c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</row>
    <row r="1837" spans="1:49" x14ac:dyDescent="0.25">
      <c r="A1837" s="6">
        <v>2042</v>
      </c>
      <c r="B1837" s="4" t="s">
        <v>84</v>
      </c>
      <c r="C1837" s="6">
        <v>130.36199999999999</v>
      </c>
      <c r="D1837" t="str">
        <f t="shared" si="149"/>
        <v>OR</v>
      </c>
      <c r="E1837" s="6">
        <v>2042</v>
      </c>
      <c r="F1837">
        <f t="shared" si="150"/>
        <v>130362</v>
      </c>
      <c r="G1837" t="str">
        <f t="shared" si="151"/>
        <v>YAMHILL</v>
      </c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</row>
    <row r="1838" spans="1:49" x14ac:dyDescent="0.25">
      <c r="A1838" s="6">
        <v>2042</v>
      </c>
      <c r="B1838" s="4" t="s">
        <v>85</v>
      </c>
      <c r="C1838" s="6">
        <v>21.402999999999999</v>
      </c>
      <c r="D1838" t="str">
        <f t="shared" si="149"/>
        <v>WA</v>
      </c>
      <c r="E1838" s="6">
        <v>2042</v>
      </c>
      <c r="F1838">
        <f t="shared" si="150"/>
        <v>21403</v>
      </c>
      <c r="G1838" t="str">
        <f t="shared" si="151"/>
        <v>ADAMS</v>
      </c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</row>
    <row r="1839" spans="1:49" x14ac:dyDescent="0.25">
      <c r="A1839" s="6">
        <v>2042</v>
      </c>
      <c r="B1839" s="4" t="s">
        <v>86</v>
      </c>
      <c r="C1839" s="6">
        <v>27.885000000000002</v>
      </c>
      <c r="D1839" t="str">
        <f t="shared" si="149"/>
        <v>WA</v>
      </c>
      <c r="E1839" s="6">
        <v>2042</v>
      </c>
      <c r="F1839">
        <f t="shared" si="150"/>
        <v>27885</v>
      </c>
      <c r="G1839" t="str">
        <f t="shared" si="151"/>
        <v>ASOTIN</v>
      </c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</row>
    <row r="1840" spans="1:49" x14ac:dyDescent="0.25">
      <c r="A1840" s="6">
        <v>2042</v>
      </c>
      <c r="B1840" s="4" t="s">
        <v>87</v>
      </c>
      <c r="C1840" s="6">
        <v>287.88499999999999</v>
      </c>
      <c r="D1840" t="str">
        <f t="shared" si="149"/>
        <v>WA</v>
      </c>
      <c r="E1840" s="6">
        <v>2042</v>
      </c>
      <c r="F1840">
        <f t="shared" si="150"/>
        <v>287885</v>
      </c>
      <c r="G1840" t="str">
        <f t="shared" si="151"/>
        <v>BENTON</v>
      </c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</row>
    <row r="1841" spans="1:49" x14ac:dyDescent="0.25">
      <c r="A1841" s="6">
        <v>2042</v>
      </c>
      <c r="B1841" s="4" t="s">
        <v>88</v>
      </c>
      <c r="C1841" s="6">
        <v>96.754999999999995</v>
      </c>
      <c r="D1841" t="str">
        <f t="shared" si="149"/>
        <v>WA</v>
      </c>
      <c r="E1841" s="6">
        <v>2042</v>
      </c>
      <c r="F1841">
        <f t="shared" si="150"/>
        <v>96755</v>
      </c>
      <c r="G1841" t="str">
        <f t="shared" si="151"/>
        <v>CHELAN</v>
      </c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</row>
    <row r="1842" spans="1:49" x14ac:dyDescent="0.25">
      <c r="A1842" s="6">
        <v>2042</v>
      </c>
      <c r="B1842" s="4" t="s">
        <v>89</v>
      </c>
      <c r="C1842" s="6">
        <v>99.271000000000001</v>
      </c>
      <c r="D1842" t="str">
        <f t="shared" si="149"/>
        <v>WA</v>
      </c>
      <c r="E1842" s="6">
        <v>2042</v>
      </c>
      <c r="F1842">
        <f t="shared" si="150"/>
        <v>99271</v>
      </c>
      <c r="G1842" t="str">
        <f t="shared" si="151"/>
        <v>CLALLAM</v>
      </c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</row>
    <row r="1843" spans="1:49" x14ac:dyDescent="0.25">
      <c r="A1843" s="6">
        <v>2042</v>
      </c>
      <c r="B1843" s="4" t="s">
        <v>90</v>
      </c>
      <c r="C1843" s="6">
        <v>796.38900000000001</v>
      </c>
      <c r="D1843" t="str">
        <f t="shared" si="149"/>
        <v>WA</v>
      </c>
      <c r="E1843" s="6">
        <v>2042</v>
      </c>
      <c r="F1843">
        <f t="shared" si="150"/>
        <v>796389</v>
      </c>
      <c r="G1843" t="str">
        <f t="shared" si="151"/>
        <v>CLARK</v>
      </c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</row>
    <row r="1844" spans="1:49" x14ac:dyDescent="0.25">
      <c r="A1844" s="6">
        <v>2042</v>
      </c>
      <c r="B1844" s="4" t="s">
        <v>91</v>
      </c>
      <c r="C1844" s="6">
        <v>3.6920000000000002</v>
      </c>
      <c r="D1844" t="str">
        <f t="shared" si="149"/>
        <v>WA</v>
      </c>
      <c r="E1844" s="6">
        <v>2042</v>
      </c>
      <c r="F1844">
        <f t="shared" si="150"/>
        <v>3692</v>
      </c>
      <c r="G1844" t="str">
        <f t="shared" si="151"/>
        <v>COLUMBIA</v>
      </c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</row>
    <row r="1845" spans="1:49" x14ac:dyDescent="0.25">
      <c r="A1845" s="6">
        <v>2042</v>
      </c>
      <c r="B1845" s="4" t="s">
        <v>92</v>
      </c>
      <c r="C1845" s="6">
        <v>117.03400000000001</v>
      </c>
      <c r="D1845" t="str">
        <f t="shared" si="149"/>
        <v>WA</v>
      </c>
      <c r="E1845" s="6">
        <v>2042</v>
      </c>
      <c r="F1845">
        <f t="shared" si="150"/>
        <v>117034</v>
      </c>
      <c r="G1845" t="str">
        <f t="shared" si="151"/>
        <v>COWLITZ</v>
      </c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</row>
    <row r="1846" spans="1:49" x14ac:dyDescent="0.25">
      <c r="A1846" s="6">
        <v>2042</v>
      </c>
      <c r="B1846" s="4" t="s">
        <v>93</v>
      </c>
      <c r="C1846" s="6">
        <v>54.81</v>
      </c>
      <c r="D1846" t="str">
        <f t="shared" si="149"/>
        <v>WA</v>
      </c>
      <c r="E1846" s="6">
        <v>2042</v>
      </c>
      <c r="F1846">
        <f t="shared" si="150"/>
        <v>54810</v>
      </c>
      <c r="G1846" t="str">
        <f t="shared" si="151"/>
        <v>DOUGLAS</v>
      </c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</row>
    <row r="1847" spans="1:49" x14ac:dyDescent="0.25">
      <c r="A1847" s="6">
        <v>2042</v>
      </c>
      <c r="B1847" s="4" t="s">
        <v>94</v>
      </c>
      <c r="C1847" s="6">
        <v>8.5020000000000007</v>
      </c>
      <c r="D1847" t="str">
        <f t="shared" si="149"/>
        <v>WA</v>
      </c>
      <c r="E1847" s="6">
        <v>2042</v>
      </c>
      <c r="F1847">
        <f t="shared" si="150"/>
        <v>8502</v>
      </c>
      <c r="G1847" t="str">
        <f t="shared" si="151"/>
        <v>FERRY</v>
      </c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</row>
    <row r="1848" spans="1:49" x14ac:dyDescent="0.25">
      <c r="A1848" s="6">
        <v>2042</v>
      </c>
      <c r="B1848" s="4" t="s">
        <v>95</v>
      </c>
      <c r="C1848" s="6">
        <v>127.437</v>
      </c>
      <c r="D1848" t="str">
        <f t="shared" si="149"/>
        <v>WA</v>
      </c>
      <c r="E1848" s="6">
        <v>2042</v>
      </c>
      <c r="F1848">
        <f t="shared" si="150"/>
        <v>127437</v>
      </c>
      <c r="G1848" t="str">
        <f t="shared" si="151"/>
        <v>FRANKLIN</v>
      </c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</row>
    <row r="1849" spans="1:49" x14ac:dyDescent="0.25">
      <c r="A1849" s="6">
        <v>2042</v>
      </c>
      <c r="B1849" s="4" t="s">
        <v>96</v>
      </c>
      <c r="C1849" s="6">
        <v>2.0510000000000002</v>
      </c>
      <c r="D1849" t="str">
        <f t="shared" si="149"/>
        <v>WA</v>
      </c>
      <c r="E1849" s="6">
        <v>2042</v>
      </c>
      <c r="F1849">
        <f t="shared" si="150"/>
        <v>2051</v>
      </c>
      <c r="G1849" t="str">
        <f t="shared" si="151"/>
        <v>GARFIELD</v>
      </c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</row>
    <row r="1850" spans="1:49" x14ac:dyDescent="0.25">
      <c r="A1850" s="6">
        <v>2042</v>
      </c>
      <c r="B1850" s="4" t="s">
        <v>97</v>
      </c>
      <c r="C1850" s="6">
        <v>129.626</v>
      </c>
      <c r="D1850" t="str">
        <f t="shared" si="149"/>
        <v>WA</v>
      </c>
      <c r="E1850" s="6">
        <v>2042</v>
      </c>
      <c r="F1850">
        <f t="shared" si="150"/>
        <v>129626</v>
      </c>
      <c r="G1850" t="str">
        <f t="shared" si="151"/>
        <v>GRANT</v>
      </c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</row>
    <row r="1851" spans="1:49" x14ac:dyDescent="0.25">
      <c r="A1851" s="6">
        <v>2042</v>
      </c>
      <c r="B1851" s="4" t="s">
        <v>98</v>
      </c>
      <c r="C1851" s="6">
        <v>79.831999999999994</v>
      </c>
      <c r="D1851" t="str">
        <f t="shared" si="149"/>
        <v>WA</v>
      </c>
      <c r="E1851" s="6">
        <v>2042</v>
      </c>
      <c r="F1851">
        <f t="shared" si="150"/>
        <v>79832</v>
      </c>
      <c r="G1851" t="str">
        <f t="shared" si="151"/>
        <v>GRAYS HARBOR</v>
      </c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</row>
    <row r="1852" spans="1:49" x14ac:dyDescent="0.25">
      <c r="A1852" s="6">
        <v>2042</v>
      </c>
      <c r="B1852" s="4" t="s">
        <v>99</v>
      </c>
      <c r="C1852" s="6">
        <v>100.28100000000001</v>
      </c>
      <c r="D1852" t="str">
        <f t="shared" si="149"/>
        <v>WA</v>
      </c>
      <c r="E1852" s="6">
        <v>2042</v>
      </c>
      <c r="F1852">
        <f t="shared" si="150"/>
        <v>100281</v>
      </c>
      <c r="G1852" t="str">
        <f t="shared" si="151"/>
        <v>ISLAND</v>
      </c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</row>
    <row r="1853" spans="1:49" x14ac:dyDescent="0.25">
      <c r="A1853" s="6">
        <v>2042</v>
      </c>
      <c r="B1853" s="4" t="s">
        <v>100</v>
      </c>
      <c r="C1853" s="6">
        <v>36.679000000000002</v>
      </c>
      <c r="D1853" t="str">
        <f t="shared" si="149"/>
        <v>WA</v>
      </c>
      <c r="E1853" s="6">
        <v>2042</v>
      </c>
      <c r="F1853">
        <f t="shared" si="150"/>
        <v>36679</v>
      </c>
      <c r="G1853" t="str">
        <f t="shared" si="151"/>
        <v>JEFFERSON</v>
      </c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</row>
    <row r="1854" spans="1:49" x14ac:dyDescent="0.25">
      <c r="A1854" s="6">
        <v>2042</v>
      </c>
      <c r="B1854" s="4" t="s">
        <v>101</v>
      </c>
      <c r="C1854" s="6">
        <v>2992.1480000000001</v>
      </c>
      <c r="D1854" t="str">
        <f t="shared" si="149"/>
        <v>WA</v>
      </c>
      <c r="E1854" s="6">
        <v>2042</v>
      </c>
      <c r="F1854">
        <f t="shared" si="150"/>
        <v>2992148</v>
      </c>
      <c r="G1854" t="str">
        <f t="shared" si="151"/>
        <v>KING</v>
      </c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</row>
    <row r="1855" spans="1:49" x14ac:dyDescent="0.25">
      <c r="A1855" s="6">
        <v>2042</v>
      </c>
      <c r="B1855" s="4" t="s">
        <v>102</v>
      </c>
      <c r="C1855" s="6">
        <v>352.952</v>
      </c>
      <c r="D1855" t="str">
        <f t="shared" si="149"/>
        <v>WA</v>
      </c>
      <c r="E1855" s="6">
        <v>2042</v>
      </c>
      <c r="F1855">
        <f t="shared" si="150"/>
        <v>352952</v>
      </c>
      <c r="G1855" t="str">
        <f t="shared" si="151"/>
        <v>KITSAP</v>
      </c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</row>
    <row r="1856" spans="1:49" x14ac:dyDescent="0.25">
      <c r="A1856" s="6">
        <v>2042</v>
      </c>
      <c r="B1856" s="4" t="s">
        <v>103</v>
      </c>
      <c r="C1856" s="6">
        <v>54.095999999999997</v>
      </c>
      <c r="D1856" t="str">
        <f t="shared" si="149"/>
        <v>WA</v>
      </c>
      <c r="E1856" s="6">
        <v>2042</v>
      </c>
      <c r="F1856">
        <f t="shared" si="150"/>
        <v>54096</v>
      </c>
      <c r="G1856" t="str">
        <f t="shared" si="151"/>
        <v>KITTITAS</v>
      </c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</row>
    <row r="1857" spans="1:49" x14ac:dyDescent="0.25">
      <c r="A1857" s="6">
        <v>2042</v>
      </c>
      <c r="B1857" s="4" t="s">
        <v>104</v>
      </c>
      <c r="C1857" s="6">
        <v>26.141999999999999</v>
      </c>
      <c r="D1857" t="str">
        <f t="shared" si="149"/>
        <v>WA</v>
      </c>
      <c r="E1857" s="6">
        <v>2042</v>
      </c>
      <c r="F1857">
        <f t="shared" si="150"/>
        <v>26142</v>
      </c>
      <c r="G1857" t="str">
        <f t="shared" si="151"/>
        <v>KLICKITAT</v>
      </c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</row>
    <row r="1858" spans="1:49" x14ac:dyDescent="0.25">
      <c r="A1858" s="6">
        <v>2042</v>
      </c>
      <c r="B1858" s="4" t="s">
        <v>105</v>
      </c>
      <c r="C1858" s="6">
        <v>92.415000000000006</v>
      </c>
      <c r="D1858" t="str">
        <f t="shared" ref="D1858:D1921" si="152">RIGHT(B1858,2)</f>
        <v>WA</v>
      </c>
      <c r="E1858" s="6">
        <v>2042</v>
      </c>
      <c r="F1858">
        <f t="shared" si="150"/>
        <v>92415</v>
      </c>
      <c r="G1858" t="str">
        <f t="shared" si="151"/>
        <v>LEWIS</v>
      </c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</row>
    <row r="1859" spans="1:49" x14ac:dyDescent="0.25">
      <c r="A1859" s="6">
        <v>2042</v>
      </c>
      <c r="B1859" s="4" t="s">
        <v>106</v>
      </c>
      <c r="C1859" s="6">
        <v>10.752000000000001</v>
      </c>
      <c r="D1859" t="str">
        <f t="shared" si="152"/>
        <v>WA</v>
      </c>
      <c r="E1859" s="6">
        <v>2042</v>
      </c>
      <c r="F1859">
        <f t="shared" ref="F1859:F1922" si="153">C1859*1000</f>
        <v>10752</v>
      </c>
      <c r="G1859" t="str">
        <f t="shared" ref="G1859:G1922" si="154">LEFT(B1859,LEN(B1859)-4)</f>
        <v>LINCOLN</v>
      </c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</row>
    <row r="1860" spans="1:49" x14ac:dyDescent="0.25">
      <c r="A1860" s="6">
        <v>2042</v>
      </c>
      <c r="B1860" s="4" t="s">
        <v>107</v>
      </c>
      <c r="C1860" s="6">
        <v>77.683999999999997</v>
      </c>
      <c r="D1860" t="str">
        <f t="shared" si="152"/>
        <v>WA</v>
      </c>
      <c r="E1860" s="6">
        <v>2042</v>
      </c>
      <c r="F1860">
        <f t="shared" si="153"/>
        <v>77684</v>
      </c>
      <c r="G1860" t="str">
        <f t="shared" si="154"/>
        <v>MASON</v>
      </c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</row>
    <row r="1861" spans="1:49" x14ac:dyDescent="0.25">
      <c r="A1861" s="6">
        <v>2042</v>
      </c>
      <c r="B1861" s="4" t="s">
        <v>108</v>
      </c>
      <c r="C1861" s="6">
        <v>46.887</v>
      </c>
      <c r="D1861" t="str">
        <f t="shared" si="152"/>
        <v>WA</v>
      </c>
      <c r="E1861" s="6">
        <v>2042</v>
      </c>
      <c r="F1861">
        <f t="shared" si="153"/>
        <v>46887</v>
      </c>
      <c r="G1861" t="str">
        <f t="shared" si="154"/>
        <v>OKANOGAN</v>
      </c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</row>
    <row r="1862" spans="1:49" x14ac:dyDescent="0.25">
      <c r="A1862" s="6">
        <v>2042</v>
      </c>
      <c r="B1862" s="4" t="s">
        <v>109</v>
      </c>
      <c r="C1862" s="6">
        <v>24.198</v>
      </c>
      <c r="D1862" t="str">
        <f t="shared" si="152"/>
        <v>WA</v>
      </c>
      <c r="E1862" s="6">
        <v>2042</v>
      </c>
      <c r="F1862">
        <f t="shared" si="153"/>
        <v>24198</v>
      </c>
      <c r="G1862" t="str">
        <f t="shared" si="154"/>
        <v>PACIFIC</v>
      </c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</row>
    <row r="1863" spans="1:49" x14ac:dyDescent="0.25">
      <c r="A1863" s="6">
        <v>2042</v>
      </c>
      <c r="B1863" s="4" t="s">
        <v>110</v>
      </c>
      <c r="C1863" s="6">
        <v>15.948</v>
      </c>
      <c r="D1863" t="str">
        <f t="shared" si="152"/>
        <v>WA</v>
      </c>
      <c r="E1863" s="6">
        <v>2042</v>
      </c>
      <c r="F1863">
        <f t="shared" si="153"/>
        <v>15948</v>
      </c>
      <c r="G1863" t="str">
        <f t="shared" si="154"/>
        <v>PEND OREILLE</v>
      </c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</row>
    <row r="1864" spans="1:49" x14ac:dyDescent="0.25">
      <c r="A1864" s="6">
        <v>2042</v>
      </c>
      <c r="B1864" s="4" t="s">
        <v>111</v>
      </c>
      <c r="C1864" s="6">
        <v>1162.8430000000001</v>
      </c>
      <c r="D1864" t="str">
        <f t="shared" si="152"/>
        <v>WA</v>
      </c>
      <c r="E1864" s="6">
        <v>2042</v>
      </c>
      <c r="F1864">
        <f t="shared" si="153"/>
        <v>1162843</v>
      </c>
      <c r="G1864" t="str">
        <f t="shared" si="154"/>
        <v>PIERCE</v>
      </c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</row>
    <row r="1865" spans="1:49" x14ac:dyDescent="0.25">
      <c r="A1865" s="6">
        <v>2042</v>
      </c>
      <c r="B1865" s="4" t="s">
        <v>112</v>
      </c>
      <c r="C1865" s="6">
        <v>23.166</v>
      </c>
      <c r="D1865" t="str">
        <f t="shared" si="152"/>
        <v>WA</v>
      </c>
      <c r="E1865" s="6">
        <v>2042</v>
      </c>
      <c r="F1865">
        <f t="shared" si="153"/>
        <v>23166</v>
      </c>
      <c r="G1865" t="str">
        <f t="shared" si="154"/>
        <v>SAN JUAN</v>
      </c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</row>
    <row r="1866" spans="1:49" x14ac:dyDescent="0.25">
      <c r="A1866" s="6">
        <v>2042</v>
      </c>
      <c r="B1866" s="4" t="s">
        <v>113</v>
      </c>
      <c r="C1866" s="6">
        <v>167.381</v>
      </c>
      <c r="D1866" t="str">
        <f t="shared" si="152"/>
        <v>WA</v>
      </c>
      <c r="E1866" s="6">
        <v>2042</v>
      </c>
      <c r="F1866">
        <f t="shared" si="153"/>
        <v>167381</v>
      </c>
      <c r="G1866" t="str">
        <f t="shared" si="154"/>
        <v>SKAGIT</v>
      </c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</row>
    <row r="1867" spans="1:49" x14ac:dyDescent="0.25">
      <c r="A1867" s="6">
        <v>2042</v>
      </c>
      <c r="B1867" s="4" t="s">
        <v>114</v>
      </c>
      <c r="C1867" s="6">
        <v>13.509</v>
      </c>
      <c r="D1867" t="str">
        <f t="shared" si="152"/>
        <v>WA</v>
      </c>
      <c r="E1867" s="6">
        <v>2042</v>
      </c>
      <c r="F1867">
        <f t="shared" si="153"/>
        <v>13509</v>
      </c>
      <c r="G1867" t="str">
        <f t="shared" si="154"/>
        <v>SKAMANIA</v>
      </c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</row>
    <row r="1868" spans="1:49" x14ac:dyDescent="0.25">
      <c r="A1868" s="6">
        <v>2042</v>
      </c>
      <c r="B1868" s="4" t="s">
        <v>115</v>
      </c>
      <c r="C1868" s="6">
        <v>1070.501</v>
      </c>
      <c r="D1868" t="str">
        <f t="shared" si="152"/>
        <v>WA</v>
      </c>
      <c r="E1868" s="6">
        <v>2042</v>
      </c>
      <c r="F1868">
        <f t="shared" si="153"/>
        <v>1070501</v>
      </c>
      <c r="G1868" t="str">
        <f t="shared" si="154"/>
        <v>SNOHOMISH</v>
      </c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</row>
    <row r="1869" spans="1:49" x14ac:dyDescent="0.25">
      <c r="A1869" s="6">
        <v>2042</v>
      </c>
      <c r="B1869" s="4" t="s">
        <v>116</v>
      </c>
      <c r="C1869" s="6">
        <v>598.73900000000003</v>
      </c>
      <c r="D1869" t="str">
        <f t="shared" si="152"/>
        <v>WA</v>
      </c>
      <c r="E1869" s="6">
        <v>2042</v>
      </c>
      <c r="F1869">
        <f t="shared" si="153"/>
        <v>598739</v>
      </c>
      <c r="G1869" t="str">
        <f t="shared" si="154"/>
        <v>SPOKANE</v>
      </c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</row>
    <row r="1870" spans="1:49" x14ac:dyDescent="0.25">
      <c r="A1870" s="6">
        <v>2042</v>
      </c>
      <c r="B1870" s="4" t="s">
        <v>117</v>
      </c>
      <c r="C1870" s="6">
        <v>52.567999999999998</v>
      </c>
      <c r="D1870" t="str">
        <f t="shared" si="152"/>
        <v>WA</v>
      </c>
      <c r="E1870" s="6">
        <v>2042</v>
      </c>
      <c r="F1870">
        <f t="shared" si="153"/>
        <v>52568</v>
      </c>
      <c r="G1870" t="str">
        <f t="shared" si="154"/>
        <v>STEVENS</v>
      </c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</row>
    <row r="1871" spans="1:49" x14ac:dyDescent="0.25">
      <c r="A1871" s="6">
        <v>2042</v>
      </c>
      <c r="B1871" s="4" t="s">
        <v>118</v>
      </c>
      <c r="C1871" s="6">
        <v>384.26499999999999</v>
      </c>
      <c r="D1871" t="str">
        <f t="shared" si="152"/>
        <v>WA</v>
      </c>
      <c r="E1871" s="6">
        <v>2042</v>
      </c>
      <c r="F1871">
        <f t="shared" si="153"/>
        <v>384265</v>
      </c>
      <c r="G1871" t="str">
        <f t="shared" si="154"/>
        <v>THURSTON</v>
      </c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</row>
    <row r="1872" spans="1:49" x14ac:dyDescent="0.25">
      <c r="A1872" s="6">
        <v>2042</v>
      </c>
      <c r="B1872" s="4" t="s">
        <v>119</v>
      </c>
      <c r="C1872" s="6">
        <v>4.3609999999999998</v>
      </c>
      <c r="D1872" t="str">
        <f t="shared" si="152"/>
        <v>WA</v>
      </c>
      <c r="E1872" s="6">
        <v>2042</v>
      </c>
      <c r="F1872">
        <f t="shared" si="153"/>
        <v>4361</v>
      </c>
      <c r="G1872" t="str">
        <f t="shared" si="154"/>
        <v>WAHKIAKUM</v>
      </c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</row>
    <row r="1873" spans="1:49" x14ac:dyDescent="0.25">
      <c r="A1873" s="6">
        <v>2042</v>
      </c>
      <c r="B1873" s="4" t="s">
        <v>120</v>
      </c>
      <c r="C1873" s="6">
        <v>71.664000000000001</v>
      </c>
      <c r="D1873" t="str">
        <f t="shared" si="152"/>
        <v>WA</v>
      </c>
      <c r="E1873" s="6">
        <v>2042</v>
      </c>
      <c r="F1873">
        <f t="shared" si="153"/>
        <v>71664</v>
      </c>
      <c r="G1873" t="str">
        <f t="shared" si="154"/>
        <v>WALLA WALLA</v>
      </c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</row>
    <row r="1874" spans="1:49" x14ac:dyDescent="0.25">
      <c r="A1874" s="6">
        <v>2042</v>
      </c>
      <c r="B1874" s="4" t="s">
        <v>121</v>
      </c>
      <c r="C1874" s="6">
        <v>298.64</v>
      </c>
      <c r="D1874" t="str">
        <f t="shared" si="152"/>
        <v>WA</v>
      </c>
      <c r="E1874" s="6">
        <v>2042</v>
      </c>
      <c r="F1874">
        <f t="shared" si="153"/>
        <v>298640</v>
      </c>
      <c r="G1874" t="str">
        <f t="shared" si="154"/>
        <v>WHATCOM</v>
      </c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</row>
    <row r="1875" spans="1:49" x14ac:dyDescent="0.25">
      <c r="A1875" s="6">
        <v>2042</v>
      </c>
      <c r="B1875" s="4" t="s">
        <v>122</v>
      </c>
      <c r="C1875" s="6">
        <v>53.493000000000002</v>
      </c>
      <c r="D1875" t="str">
        <f t="shared" si="152"/>
        <v>WA</v>
      </c>
      <c r="E1875" s="6">
        <v>2042</v>
      </c>
      <c r="F1875">
        <f t="shared" si="153"/>
        <v>53493</v>
      </c>
      <c r="G1875" t="str">
        <f t="shared" si="154"/>
        <v>WHITMAN</v>
      </c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</row>
    <row r="1876" spans="1:49" x14ac:dyDescent="0.25">
      <c r="A1876" s="6">
        <v>2042</v>
      </c>
      <c r="B1876" s="4" t="s">
        <v>123</v>
      </c>
      <c r="C1876" s="6">
        <v>282.815</v>
      </c>
      <c r="D1876" t="str">
        <f t="shared" si="152"/>
        <v>WA</v>
      </c>
      <c r="E1876" s="6">
        <v>2042</v>
      </c>
      <c r="F1876">
        <f t="shared" si="153"/>
        <v>282815</v>
      </c>
      <c r="G1876" t="str">
        <f t="shared" si="154"/>
        <v>YAKIMA</v>
      </c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</row>
    <row r="1877" spans="1:49" x14ac:dyDescent="0.25">
      <c r="A1877" s="6">
        <v>2043</v>
      </c>
      <c r="B1877" s="4" t="s">
        <v>49</v>
      </c>
      <c r="C1877" s="6">
        <v>16.780999999999999</v>
      </c>
      <c r="D1877" t="str">
        <f t="shared" si="152"/>
        <v>OR</v>
      </c>
      <c r="E1877" s="6">
        <v>2043</v>
      </c>
      <c r="F1877">
        <f t="shared" si="153"/>
        <v>16781</v>
      </c>
      <c r="G1877" t="str">
        <f t="shared" si="154"/>
        <v>BAKER</v>
      </c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</row>
    <row r="1878" spans="1:49" x14ac:dyDescent="0.25">
      <c r="A1878" s="6">
        <v>2043</v>
      </c>
      <c r="B1878" s="4" t="s">
        <v>50</v>
      </c>
      <c r="C1878" s="6">
        <v>117.334</v>
      </c>
      <c r="D1878" t="str">
        <f t="shared" si="152"/>
        <v>OR</v>
      </c>
      <c r="E1878" s="6">
        <v>2043</v>
      </c>
      <c r="F1878">
        <f t="shared" si="153"/>
        <v>117334</v>
      </c>
      <c r="G1878" t="str">
        <f t="shared" si="154"/>
        <v>BENTON</v>
      </c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</row>
    <row r="1879" spans="1:49" x14ac:dyDescent="0.25">
      <c r="A1879" s="6">
        <v>2043</v>
      </c>
      <c r="B1879" s="4" t="s">
        <v>51</v>
      </c>
      <c r="C1879" s="6">
        <v>530.91899999999998</v>
      </c>
      <c r="D1879" t="str">
        <f t="shared" si="152"/>
        <v>OR</v>
      </c>
      <c r="E1879" s="6">
        <v>2043</v>
      </c>
      <c r="F1879">
        <f t="shared" si="153"/>
        <v>530919</v>
      </c>
      <c r="G1879" t="str">
        <f t="shared" si="154"/>
        <v>CLACKAMAS</v>
      </c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</row>
    <row r="1880" spans="1:49" x14ac:dyDescent="0.25">
      <c r="A1880" s="6">
        <v>2043</v>
      </c>
      <c r="B1880" s="4" t="s">
        <v>52</v>
      </c>
      <c r="C1880" s="6">
        <v>42.421999999999997</v>
      </c>
      <c r="D1880" t="str">
        <f t="shared" si="152"/>
        <v>OR</v>
      </c>
      <c r="E1880" s="6">
        <v>2043</v>
      </c>
      <c r="F1880">
        <f t="shared" si="153"/>
        <v>42422</v>
      </c>
      <c r="G1880" t="str">
        <f t="shared" si="154"/>
        <v>CLATSOP</v>
      </c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</row>
    <row r="1881" spans="1:49" x14ac:dyDescent="0.25">
      <c r="A1881" s="6">
        <v>2043</v>
      </c>
      <c r="B1881" s="4" t="s">
        <v>53</v>
      </c>
      <c r="C1881" s="6">
        <v>63.085000000000001</v>
      </c>
      <c r="D1881" t="str">
        <f t="shared" si="152"/>
        <v>OR</v>
      </c>
      <c r="E1881" s="6">
        <v>2043</v>
      </c>
      <c r="F1881">
        <f t="shared" si="153"/>
        <v>63085</v>
      </c>
      <c r="G1881" t="str">
        <f t="shared" si="154"/>
        <v>COLUMBIA</v>
      </c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</row>
    <row r="1882" spans="1:49" x14ac:dyDescent="0.25">
      <c r="A1882" s="6">
        <v>2043</v>
      </c>
      <c r="B1882" s="4" t="s">
        <v>54</v>
      </c>
      <c r="C1882" s="6">
        <v>66.724999999999994</v>
      </c>
      <c r="D1882" t="str">
        <f t="shared" si="152"/>
        <v>OR</v>
      </c>
      <c r="E1882" s="6">
        <v>2043</v>
      </c>
      <c r="F1882">
        <f t="shared" si="153"/>
        <v>66725</v>
      </c>
      <c r="G1882" t="str">
        <f t="shared" si="154"/>
        <v>COOS</v>
      </c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</row>
    <row r="1883" spans="1:49" x14ac:dyDescent="0.25">
      <c r="A1883" s="6">
        <v>2043</v>
      </c>
      <c r="B1883" s="4" t="s">
        <v>55</v>
      </c>
      <c r="C1883" s="6">
        <v>25.396000000000001</v>
      </c>
      <c r="D1883" t="str">
        <f t="shared" si="152"/>
        <v>OR</v>
      </c>
      <c r="E1883" s="6">
        <v>2043</v>
      </c>
      <c r="F1883">
        <f t="shared" si="153"/>
        <v>25396</v>
      </c>
      <c r="G1883" t="str">
        <f t="shared" si="154"/>
        <v>CROOK</v>
      </c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</row>
    <row r="1884" spans="1:49" x14ac:dyDescent="0.25">
      <c r="A1884" s="6">
        <v>2043</v>
      </c>
      <c r="B1884" s="4" t="s">
        <v>56</v>
      </c>
      <c r="C1884" s="6">
        <v>25.181000000000001</v>
      </c>
      <c r="D1884" t="str">
        <f t="shared" si="152"/>
        <v>OR</v>
      </c>
      <c r="E1884" s="6">
        <v>2043</v>
      </c>
      <c r="F1884">
        <f t="shared" si="153"/>
        <v>25181</v>
      </c>
      <c r="G1884" t="str">
        <f t="shared" si="154"/>
        <v>CURRY</v>
      </c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</row>
    <row r="1885" spans="1:49" x14ac:dyDescent="0.25">
      <c r="A1885" s="6">
        <v>2043</v>
      </c>
      <c r="B1885" s="4" t="s">
        <v>57</v>
      </c>
      <c r="C1885" s="6">
        <v>308.75</v>
      </c>
      <c r="D1885" t="str">
        <f t="shared" si="152"/>
        <v>OR</v>
      </c>
      <c r="E1885" s="6">
        <v>2043</v>
      </c>
      <c r="F1885">
        <f t="shared" si="153"/>
        <v>308750</v>
      </c>
      <c r="G1885" t="str">
        <f t="shared" si="154"/>
        <v>DESCHUTES</v>
      </c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</row>
    <row r="1886" spans="1:49" x14ac:dyDescent="0.25">
      <c r="A1886" s="6">
        <v>2043</v>
      </c>
      <c r="B1886" s="4" t="s">
        <v>58</v>
      </c>
      <c r="C1886" s="6">
        <v>120.18</v>
      </c>
      <c r="D1886" t="str">
        <f t="shared" si="152"/>
        <v>OR</v>
      </c>
      <c r="E1886" s="6">
        <v>2043</v>
      </c>
      <c r="F1886">
        <f t="shared" si="153"/>
        <v>120180</v>
      </c>
      <c r="G1886" t="str">
        <f t="shared" si="154"/>
        <v>DOUGLAS</v>
      </c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</row>
    <row r="1887" spans="1:49" x14ac:dyDescent="0.25">
      <c r="A1887" s="6">
        <v>2043</v>
      </c>
      <c r="B1887" s="4" t="s">
        <v>59</v>
      </c>
      <c r="C1887" s="6">
        <v>1.9730000000000001</v>
      </c>
      <c r="D1887" t="str">
        <f t="shared" si="152"/>
        <v>OR</v>
      </c>
      <c r="E1887" s="6">
        <v>2043</v>
      </c>
      <c r="F1887">
        <f t="shared" si="153"/>
        <v>1973</v>
      </c>
      <c r="G1887" t="str">
        <f t="shared" si="154"/>
        <v>GILLIAM</v>
      </c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</row>
    <row r="1888" spans="1:49" x14ac:dyDescent="0.25">
      <c r="A1888" s="6">
        <v>2043</v>
      </c>
      <c r="B1888" s="4" t="s">
        <v>60</v>
      </c>
      <c r="C1888" s="6">
        <v>7.3369999999999997</v>
      </c>
      <c r="D1888" t="str">
        <f t="shared" si="152"/>
        <v>OR</v>
      </c>
      <c r="E1888" s="6">
        <v>2043</v>
      </c>
      <c r="F1888">
        <f t="shared" si="153"/>
        <v>7337</v>
      </c>
      <c r="G1888" t="str">
        <f t="shared" si="154"/>
        <v>GRANT</v>
      </c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</row>
    <row r="1889" spans="1:49" x14ac:dyDescent="0.25">
      <c r="A1889" s="6">
        <v>2043</v>
      </c>
      <c r="B1889" s="4" t="s">
        <v>61</v>
      </c>
      <c r="C1889" s="6">
        <v>7.42</v>
      </c>
      <c r="D1889" t="str">
        <f t="shared" si="152"/>
        <v>OR</v>
      </c>
      <c r="E1889" s="6">
        <v>2043</v>
      </c>
      <c r="F1889">
        <f t="shared" si="153"/>
        <v>7420</v>
      </c>
      <c r="G1889" t="str">
        <f t="shared" si="154"/>
        <v>HARNEY</v>
      </c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</row>
    <row r="1890" spans="1:49" x14ac:dyDescent="0.25">
      <c r="A1890" s="6">
        <v>2043</v>
      </c>
      <c r="B1890" s="4" t="s">
        <v>62</v>
      </c>
      <c r="C1890" s="6">
        <v>29.577000000000002</v>
      </c>
      <c r="D1890" t="str">
        <f t="shared" si="152"/>
        <v>OR</v>
      </c>
      <c r="E1890" s="6">
        <v>2043</v>
      </c>
      <c r="F1890">
        <f t="shared" si="153"/>
        <v>29577</v>
      </c>
      <c r="G1890" t="str">
        <f t="shared" si="154"/>
        <v>HOOD RIVER</v>
      </c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</row>
    <row r="1891" spans="1:49" x14ac:dyDescent="0.25">
      <c r="A1891" s="6">
        <v>2043</v>
      </c>
      <c r="B1891" s="4" t="s">
        <v>63</v>
      </c>
      <c r="C1891" s="6">
        <v>270.94200000000001</v>
      </c>
      <c r="D1891" t="str">
        <f t="shared" si="152"/>
        <v>OR</v>
      </c>
      <c r="E1891" s="6">
        <v>2043</v>
      </c>
      <c r="F1891">
        <f t="shared" si="153"/>
        <v>270942</v>
      </c>
      <c r="G1891" t="str">
        <f t="shared" si="154"/>
        <v>JACKSON</v>
      </c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</row>
    <row r="1892" spans="1:49" x14ac:dyDescent="0.25">
      <c r="A1892" s="6">
        <v>2043</v>
      </c>
      <c r="B1892" s="4" t="s">
        <v>64</v>
      </c>
      <c r="C1892" s="6">
        <v>28.977</v>
      </c>
      <c r="D1892" t="str">
        <f t="shared" si="152"/>
        <v>OR</v>
      </c>
      <c r="E1892" s="6">
        <v>2043</v>
      </c>
      <c r="F1892">
        <f t="shared" si="153"/>
        <v>28977</v>
      </c>
      <c r="G1892" t="str">
        <f t="shared" si="154"/>
        <v>JEFFERSON</v>
      </c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</row>
    <row r="1893" spans="1:49" x14ac:dyDescent="0.25">
      <c r="A1893" s="6">
        <v>2043</v>
      </c>
      <c r="B1893" s="4" t="s">
        <v>65</v>
      </c>
      <c r="C1893" s="6">
        <v>103.152</v>
      </c>
      <c r="D1893" t="str">
        <f t="shared" si="152"/>
        <v>OR</v>
      </c>
      <c r="E1893" s="6">
        <v>2043</v>
      </c>
      <c r="F1893">
        <f t="shared" si="153"/>
        <v>103152</v>
      </c>
      <c r="G1893" t="str">
        <f t="shared" si="154"/>
        <v>JOSEPHINE</v>
      </c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</row>
    <row r="1894" spans="1:49" x14ac:dyDescent="0.25">
      <c r="A1894" s="6">
        <v>2043</v>
      </c>
      <c r="B1894" s="4" t="s">
        <v>66</v>
      </c>
      <c r="C1894" s="6">
        <v>70.608999999999995</v>
      </c>
      <c r="D1894" t="str">
        <f t="shared" si="152"/>
        <v>OR</v>
      </c>
      <c r="E1894" s="6">
        <v>2043</v>
      </c>
      <c r="F1894">
        <f t="shared" si="153"/>
        <v>70609</v>
      </c>
      <c r="G1894" t="str">
        <f t="shared" si="154"/>
        <v>KLAMATH</v>
      </c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</row>
    <row r="1895" spans="1:49" x14ac:dyDescent="0.25">
      <c r="A1895" s="6">
        <v>2043</v>
      </c>
      <c r="B1895" s="4" t="s">
        <v>67</v>
      </c>
      <c r="C1895" s="6">
        <v>8.8989999999999991</v>
      </c>
      <c r="D1895" t="str">
        <f t="shared" si="152"/>
        <v>OR</v>
      </c>
      <c r="E1895" s="6">
        <v>2043</v>
      </c>
      <c r="F1895">
        <f t="shared" si="153"/>
        <v>8899</v>
      </c>
      <c r="G1895" t="str">
        <f t="shared" si="154"/>
        <v>LAKE</v>
      </c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</row>
    <row r="1896" spans="1:49" x14ac:dyDescent="0.25">
      <c r="A1896" s="6">
        <v>2043</v>
      </c>
      <c r="B1896" s="4" t="s">
        <v>68</v>
      </c>
      <c r="C1896" s="6">
        <v>436.23399999999998</v>
      </c>
      <c r="D1896" t="str">
        <f t="shared" si="152"/>
        <v>OR</v>
      </c>
      <c r="E1896" s="6">
        <v>2043</v>
      </c>
      <c r="F1896">
        <f t="shared" si="153"/>
        <v>436234</v>
      </c>
      <c r="G1896" t="str">
        <f t="shared" si="154"/>
        <v>LANE</v>
      </c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</row>
    <row r="1897" spans="1:49" x14ac:dyDescent="0.25">
      <c r="A1897" s="6">
        <v>2043</v>
      </c>
      <c r="B1897" s="4" t="s">
        <v>69</v>
      </c>
      <c r="C1897" s="6">
        <v>60.079000000000001</v>
      </c>
      <c r="D1897" t="str">
        <f t="shared" si="152"/>
        <v>OR</v>
      </c>
      <c r="E1897" s="6">
        <v>2043</v>
      </c>
      <c r="F1897">
        <f t="shared" si="153"/>
        <v>60079</v>
      </c>
      <c r="G1897" t="str">
        <f t="shared" si="154"/>
        <v>LINCOLN</v>
      </c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</row>
    <row r="1898" spans="1:49" x14ac:dyDescent="0.25">
      <c r="A1898" s="6">
        <v>2043</v>
      </c>
      <c r="B1898" s="4" t="s">
        <v>70</v>
      </c>
      <c r="C1898" s="6">
        <v>142.05600000000001</v>
      </c>
      <c r="D1898" t="str">
        <f t="shared" si="152"/>
        <v>OR</v>
      </c>
      <c r="E1898" s="6">
        <v>2043</v>
      </c>
      <c r="F1898">
        <f t="shared" si="153"/>
        <v>142056</v>
      </c>
      <c r="G1898" t="str">
        <f t="shared" si="154"/>
        <v>LINN</v>
      </c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</row>
    <row r="1899" spans="1:49" x14ac:dyDescent="0.25">
      <c r="A1899" s="6">
        <v>2043</v>
      </c>
      <c r="B1899" s="4" t="s">
        <v>71</v>
      </c>
      <c r="C1899" s="6">
        <v>30.896000000000001</v>
      </c>
      <c r="D1899" t="str">
        <f t="shared" si="152"/>
        <v>OR</v>
      </c>
      <c r="E1899" s="6">
        <v>2043</v>
      </c>
      <c r="F1899">
        <f t="shared" si="153"/>
        <v>30896</v>
      </c>
      <c r="G1899" t="str">
        <f t="shared" si="154"/>
        <v>MALHEUR</v>
      </c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</row>
    <row r="1900" spans="1:49" x14ac:dyDescent="0.25">
      <c r="A1900" s="6">
        <v>2043</v>
      </c>
      <c r="B1900" s="4" t="s">
        <v>72</v>
      </c>
      <c r="C1900" s="6">
        <v>403.00099999999998</v>
      </c>
      <c r="D1900" t="str">
        <f t="shared" si="152"/>
        <v>OR</v>
      </c>
      <c r="E1900" s="6">
        <v>2043</v>
      </c>
      <c r="F1900">
        <f t="shared" si="153"/>
        <v>403001</v>
      </c>
      <c r="G1900" t="str">
        <f t="shared" si="154"/>
        <v>MARION</v>
      </c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</row>
    <row r="1901" spans="1:49" x14ac:dyDescent="0.25">
      <c r="A1901" s="6">
        <v>2043</v>
      </c>
      <c r="B1901" s="4" t="s">
        <v>73</v>
      </c>
      <c r="C1901" s="6">
        <v>13.148999999999999</v>
      </c>
      <c r="D1901" t="str">
        <f t="shared" si="152"/>
        <v>OR</v>
      </c>
      <c r="E1901" s="6">
        <v>2043</v>
      </c>
      <c r="F1901">
        <f t="shared" si="153"/>
        <v>13149</v>
      </c>
      <c r="G1901" t="str">
        <f t="shared" si="154"/>
        <v>MORROW</v>
      </c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</row>
    <row r="1902" spans="1:49" x14ac:dyDescent="0.25">
      <c r="A1902" s="6">
        <v>2043</v>
      </c>
      <c r="B1902" s="4" t="s">
        <v>74</v>
      </c>
      <c r="C1902" s="6">
        <v>883.60699999999997</v>
      </c>
      <c r="D1902" t="str">
        <f t="shared" si="152"/>
        <v>OR</v>
      </c>
      <c r="E1902" s="6">
        <v>2043</v>
      </c>
      <c r="F1902">
        <f t="shared" si="153"/>
        <v>883607</v>
      </c>
      <c r="G1902" t="str">
        <f t="shared" si="154"/>
        <v>MULTNOMAH</v>
      </c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</row>
    <row r="1903" spans="1:49" x14ac:dyDescent="0.25">
      <c r="A1903" s="6">
        <v>2043</v>
      </c>
      <c r="B1903" s="4" t="s">
        <v>75</v>
      </c>
      <c r="C1903" s="6">
        <v>107.36</v>
      </c>
      <c r="D1903" t="str">
        <f t="shared" si="152"/>
        <v>OR</v>
      </c>
      <c r="E1903" s="6">
        <v>2043</v>
      </c>
      <c r="F1903">
        <f t="shared" si="153"/>
        <v>107360</v>
      </c>
      <c r="G1903" t="str">
        <f t="shared" si="154"/>
        <v>POLK</v>
      </c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</row>
    <row r="1904" spans="1:49" x14ac:dyDescent="0.25">
      <c r="A1904" s="6">
        <v>2043</v>
      </c>
      <c r="B1904" s="4" t="s">
        <v>76</v>
      </c>
      <c r="C1904" s="6">
        <v>1.45</v>
      </c>
      <c r="D1904" t="str">
        <f t="shared" si="152"/>
        <v>OR</v>
      </c>
      <c r="E1904" s="6">
        <v>2043</v>
      </c>
      <c r="F1904">
        <f t="shared" si="153"/>
        <v>1450</v>
      </c>
      <c r="G1904" t="str">
        <f t="shared" si="154"/>
        <v>SHERMAN</v>
      </c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</row>
    <row r="1905" spans="1:49" x14ac:dyDescent="0.25">
      <c r="A1905" s="6">
        <v>2043</v>
      </c>
      <c r="B1905" s="4" t="s">
        <v>77</v>
      </c>
      <c r="C1905" s="6">
        <v>28.45</v>
      </c>
      <c r="D1905" t="str">
        <f t="shared" si="152"/>
        <v>OR</v>
      </c>
      <c r="E1905" s="6">
        <v>2043</v>
      </c>
      <c r="F1905">
        <f t="shared" si="153"/>
        <v>28450</v>
      </c>
      <c r="G1905" t="str">
        <f t="shared" si="154"/>
        <v>TILLAMOOK</v>
      </c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</row>
    <row r="1906" spans="1:49" x14ac:dyDescent="0.25">
      <c r="A1906" s="6">
        <v>2043</v>
      </c>
      <c r="B1906" s="4" t="s">
        <v>78</v>
      </c>
      <c r="C1906" s="6">
        <v>88.998999999999995</v>
      </c>
      <c r="D1906" t="str">
        <f t="shared" si="152"/>
        <v>OR</v>
      </c>
      <c r="E1906" s="6">
        <v>2043</v>
      </c>
      <c r="F1906">
        <f t="shared" si="153"/>
        <v>88999</v>
      </c>
      <c r="G1906" t="str">
        <f t="shared" si="154"/>
        <v>UMATILLA</v>
      </c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</row>
    <row r="1907" spans="1:49" x14ac:dyDescent="0.25">
      <c r="A1907" s="6">
        <v>2043</v>
      </c>
      <c r="B1907" s="4" t="s">
        <v>79</v>
      </c>
      <c r="C1907" s="6">
        <v>27.359000000000002</v>
      </c>
      <c r="D1907" t="str">
        <f t="shared" si="152"/>
        <v>OR</v>
      </c>
      <c r="E1907" s="6">
        <v>2043</v>
      </c>
      <c r="F1907">
        <f t="shared" si="153"/>
        <v>27359</v>
      </c>
      <c r="G1907" t="str">
        <f t="shared" si="154"/>
        <v>UNION</v>
      </c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</row>
    <row r="1908" spans="1:49" x14ac:dyDescent="0.25">
      <c r="A1908" s="6">
        <v>2043</v>
      </c>
      <c r="B1908" s="4" t="s">
        <v>80</v>
      </c>
      <c r="C1908" s="6">
        <v>7.2679999999999998</v>
      </c>
      <c r="D1908" t="str">
        <f t="shared" si="152"/>
        <v>OR</v>
      </c>
      <c r="E1908" s="6">
        <v>2043</v>
      </c>
      <c r="F1908">
        <f t="shared" si="153"/>
        <v>7268</v>
      </c>
      <c r="G1908" t="str">
        <f t="shared" si="154"/>
        <v>WALLOWA</v>
      </c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</row>
    <row r="1909" spans="1:49" x14ac:dyDescent="0.25">
      <c r="A1909" s="6">
        <v>2043</v>
      </c>
      <c r="B1909" s="4" t="s">
        <v>81</v>
      </c>
      <c r="C1909" s="6">
        <v>29.001000000000001</v>
      </c>
      <c r="D1909" t="str">
        <f t="shared" si="152"/>
        <v>OR</v>
      </c>
      <c r="E1909" s="6">
        <v>2043</v>
      </c>
      <c r="F1909">
        <f t="shared" si="153"/>
        <v>29001</v>
      </c>
      <c r="G1909" t="str">
        <f t="shared" si="154"/>
        <v>WASCO</v>
      </c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</row>
    <row r="1910" spans="1:49" x14ac:dyDescent="0.25">
      <c r="A1910" s="6">
        <v>2043</v>
      </c>
      <c r="B1910" s="4" t="s">
        <v>82</v>
      </c>
      <c r="C1910" s="6">
        <v>913.25900000000001</v>
      </c>
      <c r="D1910" t="str">
        <f t="shared" si="152"/>
        <v>OR</v>
      </c>
      <c r="E1910" s="6">
        <v>2043</v>
      </c>
      <c r="F1910">
        <f t="shared" si="153"/>
        <v>913259</v>
      </c>
      <c r="G1910" t="str">
        <f t="shared" si="154"/>
        <v>WASHINGTON</v>
      </c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</row>
    <row r="1911" spans="1:49" x14ac:dyDescent="0.25">
      <c r="A1911" s="6">
        <v>2043</v>
      </c>
      <c r="B1911" s="4" t="s">
        <v>83</v>
      </c>
      <c r="C1911" s="6">
        <v>1.2490000000000001</v>
      </c>
      <c r="D1911" t="str">
        <f t="shared" si="152"/>
        <v>OR</v>
      </c>
      <c r="E1911" s="6">
        <v>2043</v>
      </c>
      <c r="F1911">
        <f t="shared" si="153"/>
        <v>1249</v>
      </c>
      <c r="G1911" t="str">
        <f t="shared" si="154"/>
        <v>WHEELER</v>
      </c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</row>
    <row r="1912" spans="1:49" x14ac:dyDescent="0.25">
      <c r="A1912" s="6">
        <v>2043</v>
      </c>
      <c r="B1912" s="4" t="s">
        <v>84</v>
      </c>
      <c r="C1912" s="6">
        <v>131.21299999999999</v>
      </c>
      <c r="D1912" t="str">
        <f t="shared" si="152"/>
        <v>OR</v>
      </c>
      <c r="E1912" s="6">
        <v>2043</v>
      </c>
      <c r="F1912">
        <f t="shared" si="153"/>
        <v>131213</v>
      </c>
      <c r="G1912" t="str">
        <f t="shared" si="154"/>
        <v>YAMHILL</v>
      </c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</row>
    <row r="1913" spans="1:49" x14ac:dyDescent="0.25">
      <c r="A1913" s="6">
        <v>2043</v>
      </c>
      <c r="B1913" s="4" t="s">
        <v>85</v>
      </c>
      <c r="C1913" s="6">
        <v>21.446000000000002</v>
      </c>
      <c r="D1913" t="str">
        <f t="shared" si="152"/>
        <v>WA</v>
      </c>
      <c r="E1913" s="6">
        <v>2043</v>
      </c>
      <c r="F1913">
        <f t="shared" si="153"/>
        <v>21446</v>
      </c>
      <c r="G1913" t="str">
        <f t="shared" si="154"/>
        <v>ADAMS</v>
      </c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</row>
    <row r="1914" spans="1:49" x14ac:dyDescent="0.25">
      <c r="A1914" s="6">
        <v>2043</v>
      </c>
      <c r="B1914" s="4" t="s">
        <v>86</v>
      </c>
      <c r="C1914" s="6">
        <v>28.07</v>
      </c>
      <c r="D1914" t="str">
        <f t="shared" si="152"/>
        <v>WA</v>
      </c>
      <c r="E1914" s="6">
        <v>2043</v>
      </c>
      <c r="F1914">
        <f t="shared" si="153"/>
        <v>28070</v>
      </c>
      <c r="G1914" t="str">
        <f t="shared" si="154"/>
        <v>ASOTIN</v>
      </c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</row>
    <row r="1915" spans="1:49" x14ac:dyDescent="0.25">
      <c r="A1915" s="6">
        <v>2043</v>
      </c>
      <c r="B1915" s="4" t="s">
        <v>87</v>
      </c>
      <c r="C1915" s="6">
        <v>291.68900000000002</v>
      </c>
      <c r="D1915" t="str">
        <f t="shared" si="152"/>
        <v>WA</v>
      </c>
      <c r="E1915" s="6">
        <v>2043</v>
      </c>
      <c r="F1915">
        <f t="shared" si="153"/>
        <v>291689</v>
      </c>
      <c r="G1915" t="str">
        <f t="shared" si="154"/>
        <v>BENTON</v>
      </c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</row>
    <row r="1916" spans="1:49" x14ac:dyDescent="0.25">
      <c r="A1916" s="6">
        <v>2043</v>
      </c>
      <c r="B1916" s="4" t="s">
        <v>88</v>
      </c>
      <c r="C1916" s="6">
        <v>97.450999999999993</v>
      </c>
      <c r="D1916" t="str">
        <f t="shared" si="152"/>
        <v>WA</v>
      </c>
      <c r="E1916" s="6">
        <v>2043</v>
      </c>
      <c r="F1916">
        <f t="shared" si="153"/>
        <v>97451</v>
      </c>
      <c r="G1916" t="str">
        <f t="shared" si="154"/>
        <v>CHELAN</v>
      </c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</row>
    <row r="1917" spans="1:49" x14ac:dyDescent="0.25">
      <c r="A1917" s="6">
        <v>2043</v>
      </c>
      <c r="B1917" s="4" t="s">
        <v>89</v>
      </c>
      <c r="C1917" s="6">
        <v>100.196</v>
      </c>
      <c r="D1917" t="str">
        <f t="shared" si="152"/>
        <v>WA</v>
      </c>
      <c r="E1917" s="6">
        <v>2043</v>
      </c>
      <c r="F1917">
        <f t="shared" si="153"/>
        <v>100196</v>
      </c>
      <c r="G1917" t="str">
        <f t="shared" si="154"/>
        <v>CLALLAM</v>
      </c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</row>
    <row r="1918" spans="1:49" x14ac:dyDescent="0.25">
      <c r="A1918" s="6">
        <v>2043</v>
      </c>
      <c r="B1918" s="4" t="s">
        <v>90</v>
      </c>
      <c r="C1918" s="6">
        <v>810.87599999999998</v>
      </c>
      <c r="D1918" t="str">
        <f t="shared" si="152"/>
        <v>WA</v>
      </c>
      <c r="E1918" s="6">
        <v>2043</v>
      </c>
      <c r="F1918">
        <f t="shared" si="153"/>
        <v>810876</v>
      </c>
      <c r="G1918" t="str">
        <f t="shared" si="154"/>
        <v>CLARK</v>
      </c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</row>
    <row r="1919" spans="1:49" x14ac:dyDescent="0.25">
      <c r="A1919" s="6">
        <v>2043</v>
      </c>
      <c r="B1919" s="4" t="s">
        <v>91</v>
      </c>
      <c r="C1919" s="6">
        <v>3.6749999999999998</v>
      </c>
      <c r="D1919" t="str">
        <f t="shared" si="152"/>
        <v>WA</v>
      </c>
      <c r="E1919" s="6">
        <v>2043</v>
      </c>
      <c r="F1919">
        <f t="shared" si="153"/>
        <v>3675</v>
      </c>
      <c r="G1919" t="str">
        <f t="shared" si="154"/>
        <v>COLUMBIA</v>
      </c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</row>
    <row r="1920" spans="1:49" x14ac:dyDescent="0.25">
      <c r="A1920" s="6">
        <v>2043</v>
      </c>
      <c r="B1920" s="4" t="s">
        <v>92</v>
      </c>
      <c r="C1920" s="6">
        <v>117.294</v>
      </c>
      <c r="D1920" t="str">
        <f t="shared" si="152"/>
        <v>WA</v>
      </c>
      <c r="E1920" s="6">
        <v>2043</v>
      </c>
      <c r="F1920">
        <f t="shared" si="153"/>
        <v>117294</v>
      </c>
      <c r="G1920" t="str">
        <f t="shared" si="154"/>
        <v>COWLITZ</v>
      </c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</row>
    <row r="1921" spans="1:49" x14ac:dyDescent="0.25">
      <c r="A1921" s="6">
        <v>2043</v>
      </c>
      <c r="B1921" s="4" t="s">
        <v>93</v>
      </c>
      <c r="C1921" s="6">
        <v>55.317999999999998</v>
      </c>
      <c r="D1921" t="str">
        <f t="shared" si="152"/>
        <v>WA</v>
      </c>
      <c r="E1921" s="6">
        <v>2043</v>
      </c>
      <c r="F1921">
        <f t="shared" si="153"/>
        <v>55318</v>
      </c>
      <c r="G1921" t="str">
        <f t="shared" si="154"/>
        <v>DOUGLAS</v>
      </c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</row>
    <row r="1922" spans="1:49" x14ac:dyDescent="0.25">
      <c r="A1922" s="6">
        <v>2043</v>
      </c>
      <c r="B1922" s="4" t="s">
        <v>94</v>
      </c>
      <c r="C1922" s="6">
        <v>8.52</v>
      </c>
      <c r="D1922" t="str">
        <f t="shared" ref="D1922:D1985" si="155">RIGHT(B1922,2)</f>
        <v>WA</v>
      </c>
      <c r="E1922" s="6">
        <v>2043</v>
      </c>
      <c r="F1922">
        <f t="shared" si="153"/>
        <v>8520</v>
      </c>
      <c r="G1922" t="str">
        <f t="shared" si="154"/>
        <v>FERRY</v>
      </c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</row>
    <row r="1923" spans="1:49" x14ac:dyDescent="0.25">
      <c r="A1923" s="6">
        <v>2043</v>
      </c>
      <c r="B1923" s="4" t="s">
        <v>95</v>
      </c>
      <c r="C1923" s="6">
        <v>128.869</v>
      </c>
      <c r="D1923" t="str">
        <f t="shared" si="155"/>
        <v>WA</v>
      </c>
      <c r="E1923" s="6">
        <v>2043</v>
      </c>
      <c r="F1923">
        <f t="shared" ref="F1923:F1986" si="156">C1923*1000</f>
        <v>128869</v>
      </c>
      <c r="G1923" t="str">
        <f t="shared" ref="G1923:G1986" si="157">LEFT(B1923,LEN(B1923)-4)</f>
        <v>FRANKLIN</v>
      </c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</row>
    <row r="1924" spans="1:49" x14ac:dyDescent="0.25">
      <c r="A1924" s="6">
        <v>2043</v>
      </c>
      <c r="B1924" s="4" t="s">
        <v>96</v>
      </c>
      <c r="C1924" s="6">
        <v>2.0409999999999999</v>
      </c>
      <c r="D1924" t="str">
        <f t="shared" si="155"/>
        <v>WA</v>
      </c>
      <c r="E1924" s="6">
        <v>2043</v>
      </c>
      <c r="F1924">
        <f t="shared" si="156"/>
        <v>2041</v>
      </c>
      <c r="G1924" t="str">
        <f t="shared" si="157"/>
        <v>GARFIELD</v>
      </c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</row>
    <row r="1925" spans="1:49" x14ac:dyDescent="0.25">
      <c r="A1925" s="6">
        <v>2043</v>
      </c>
      <c r="B1925" s="4" t="s">
        <v>97</v>
      </c>
      <c r="C1925" s="6">
        <v>130.96</v>
      </c>
      <c r="D1925" t="str">
        <f t="shared" si="155"/>
        <v>WA</v>
      </c>
      <c r="E1925" s="6">
        <v>2043</v>
      </c>
      <c r="F1925">
        <f t="shared" si="156"/>
        <v>130960.00000000001</v>
      </c>
      <c r="G1925" t="str">
        <f t="shared" si="157"/>
        <v>GRANT</v>
      </c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</row>
    <row r="1926" spans="1:49" x14ac:dyDescent="0.25">
      <c r="A1926" s="6">
        <v>2043</v>
      </c>
      <c r="B1926" s="4" t="s">
        <v>98</v>
      </c>
      <c r="C1926" s="6">
        <v>80.025000000000006</v>
      </c>
      <c r="D1926" t="str">
        <f t="shared" si="155"/>
        <v>WA</v>
      </c>
      <c r="E1926" s="6">
        <v>2043</v>
      </c>
      <c r="F1926">
        <f t="shared" si="156"/>
        <v>80025</v>
      </c>
      <c r="G1926" t="str">
        <f t="shared" si="157"/>
        <v>GRAYS HARBOR</v>
      </c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</row>
    <row r="1927" spans="1:49" x14ac:dyDescent="0.25">
      <c r="A1927" s="6">
        <v>2043</v>
      </c>
      <c r="B1927" s="4" t="s">
        <v>99</v>
      </c>
      <c r="C1927" s="6">
        <v>100.907</v>
      </c>
      <c r="D1927" t="str">
        <f t="shared" si="155"/>
        <v>WA</v>
      </c>
      <c r="E1927" s="6">
        <v>2043</v>
      </c>
      <c r="F1927">
        <f t="shared" si="156"/>
        <v>100907</v>
      </c>
      <c r="G1927" t="str">
        <f t="shared" si="157"/>
        <v>ISLAND</v>
      </c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</row>
    <row r="1928" spans="1:49" x14ac:dyDescent="0.25">
      <c r="A1928" s="6">
        <v>2043</v>
      </c>
      <c r="B1928" s="4" t="s">
        <v>100</v>
      </c>
      <c r="C1928" s="6">
        <v>36.863</v>
      </c>
      <c r="D1928" t="str">
        <f t="shared" si="155"/>
        <v>WA</v>
      </c>
      <c r="E1928" s="6">
        <v>2043</v>
      </c>
      <c r="F1928">
        <f t="shared" si="156"/>
        <v>36863</v>
      </c>
      <c r="G1928" t="str">
        <f t="shared" si="157"/>
        <v>JEFFERSON</v>
      </c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</row>
    <row r="1929" spans="1:49" x14ac:dyDescent="0.25">
      <c r="A1929" s="6">
        <v>2043</v>
      </c>
      <c r="B1929" s="4" t="s">
        <v>101</v>
      </c>
      <c r="C1929" s="6">
        <v>3025.0859999999998</v>
      </c>
      <c r="D1929" t="str">
        <f t="shared" si="155"/>
        <v>WA</v>
      </c>
      <c r="E1929" s="6">
        <v>2043</v>
      </c>
      <c r="F1929">
        <f t="shared" si="156"/>
        <v>3025086</v>
      </c>
      <c r="G1929" t="str">
        <f t="shared" si="157"/>
        <v>KING</v>
      </c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</row>
    <row r="1930" spans="1:49" x14ac:dyDescent="0.25">
      <c r="A1930" s="6">
        <v>2043</v>
      </c>
      <c r="B1930" s="4" t="s">
        <v>102</v>
      </c>
      <c r="C1930" s="6">
        <v>356.29899999999998</v>
      </c>
      <c r="D1930" t="str">
        <f t="shared" si="155"/>
        <v>WA</v>
      </c>
      <c r="E1930" s="6">
        <v>2043</v>
      </c>
      <c r="F1930">
        <f t="shared" si="156"/>
        <v>356299</v>
      </c>
      <c r="G1930" t="str">
        <f t="shared" si="157"/>
        <v>KITSAP</v>
      </c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</row>
    <row r="1931" spans="1:49" x14ac:dyDescent="0.25">
      <c r="A1931" s="6">
        <v>2043</v>
      </c>
      <c r="B1931" s="4" t="s">
        <v>103</v>
      </c>
      <c r="C1931" s="6">
        <v>54.444000000000003</v>
      </c>
      <c r="D1931" t="str">
        <f t="shared" si="155"/>
        <v>WA</v>
      </c>
      <c r="E1931" s="6">
        <v>2043</v>
      </c>
      <c r="F1931">
        <f t="shared" si="156"/>
        <v>54444</v>
      </c>
      <c r="G1931" t="str">
        <f t="shared" si="157"/>
        <v>KITTITAS</v>
      </c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</row>
    <row r="1932" spans="1:49" x14ac:dyDescent="0.25">
      <c r="A1932" s="6">
        <v>2043</v>
      </c>
      <c r="B1932" s="4" t="s">
        <v>104</v>
      </c>
      <c r="C1932" s="6">
        <v>26.292000000000002</v>
      </c>
      <c r="D1932" t="str">
        <f t="shared" si="155"/>
        <v>WA</v>
      </c>
      <c r="E1932" s="6">
        <v>2043</v>
      </c>
      <c r="F1932">
        <f t="shared" si="156"/>
        <v>26292</v>
      </c>
      <c r="G1932" t="str">
        <f t="shared" si="157"/>
        <v>KLICKITAT</v>
      </c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</row>
    <row r="1933" spans="1:49" x14ac:dyDescent="0.25">
      <c r="A1933" s="6">
        <v>2043</v>
      </c>
      <c r="B1933" s="4" t="s">
        <v>105</v>
      </c>
      <c r="C1933" s="6">
        <v>92.918999999999997</v>
      </c>
      <c r="D1933" t="str">
        <f t="shared" si="155"/>
        <v>WA</v>
      </c>
      <c r="E1933" s="6">
        <v>2043</v>
      </c>
      <c r="F1933">
        <f t="shared" si="156"/>
        <v>92919</v>
      </c>
      <c r="G1933" t="str">
        <f t="shared" si="157"/>
        <v>LEWIS</v>
      </c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</row>
    <row r="1934" spans="1:49" x14ac:dyDescent="0.25">
      <c r="A1934" s="6">
        <v>2043</v>
      </c>
      <c r="B1934" s="4" t="s">
        <v>106</v>
      </c>
      <c r="C1934" s="6">
        <v>10.747</v>
      </c>
      <c r="D1934" t="str">
        <f t="shared" si="155"/>
        <v>WA</v>
      </c>
      <c r="E1934" s="6">
        <v>2043</v>
      </c>
      <c r="F1934">
        <f t="shared" si="156"/>
        <v>10747</v>
      </c>
      <c r="G1934" t="str">
        <f t="shared" si="157"/>
        <v>LINCOLN</v>
      </c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</row>
    <row r="1935" spans="1:49" x14ac:dyDescent="0.25">
      <c r="A1935" s="6">
        <v>2043</v>
      </c>
      <c r="B1935" s="4" t="s">
        <v>107</v>
      </c>
      <c r="C1935" s="6">
        <v>78.234999999999999</v>
      </c>
      <c r="D1935" t="str">
        <f t="shared" si="155"/>
        <v>WA</v>
      </c>
      <c r="E1935" s="6">
        <v>2043</v>
      </c>
      <c r="F1935">
        <f t="shared" si="156"/>
        <v>78235</v>
      </c>
      <c r="G1935" t="str">
        <f t="shared" si="157"/>
        <v>MASON</v>
      </c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</row>
    <row r="1936" spans="1:49" x14ac:dyDescent="0.25">
      <c r="A1936" s="6">
        <v>2043</v>
      </c>
      <c r="B1936" s="4" t="s">
        <v>108</v>
      </c>
      <c r="C1936" s="6">
        <v>47.006999999999998</v>
      </c>
      <c r="D1936" t="str">
        <f t="shared" si="155"/>
        <v>WA</v>
      </c>
      <c r="E1936" s="6">
        <v>2043</v>
      </c>
      <c r="F1936">
        <f t="shared" si="156"/>
        <v>47007</v>
      </c>
      <c r="G1936" t="str">
        <f t="shared" si="157"/>
        <v>OKANOGAN</v>
      </c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</row>
    <row r="1937" spans="1:49" x14ac:dyDescent="0.25">
      <c r="A1937" s="6">
        <v>2043</v>
      </c>
      <c r="B1937" s="4" t="s">
        <v>109</v>
      </c>
      <c r="C1937" s="6">
        <v>24.286000000000001</v>
      </c>
      <c r="D1937" t="str">
        <f t="shared" si="155"/>
        <v>WA</v>
      </c>
      <c r="E1937" s="6">
        <v>2043</v>
      </c>
      <c r="F1937">
        <f t="shared" si="156"/>
        <v>24286</v>
      </c>
      <c r="G1937" t="str">
        <f t="shared" si="157"/>
        <v>PACIFIC</v>
      </c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</row>
    <row r="1938" spans="1:49" x14ac:dyDescent="0.25">
      <c r="A1938" s="6">
        <v>2043</v>
      </c>
      <c r="B1938" s="4" t="s">
        <v>110</v>
      </c>
      <c r="C1938" s="6">
        <v>16.032</v>
      </c>
      <c r="D1938" t="str">
        <f t="shared" si="155"/>
        <v>WA</v>
      </c>
      <c r="E1938" s="6">
        <v>2043</v>
      </c>
      <c r="F1938">
        <f t="shared" si="156"/>
        <v>16032</v>
      </c>
      <c r="G1938" t="str">
        <f t="shared" si="157"/>
        <v>PEND OREILLE</v>
      </c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</row>
    <row r="1939" spans="1:49" x14ac:dyDescent="0.25">
      <c r="A1939" s="6">
        <v>2043</v>
      </c>
      <c r="B1939" s="4" t="s">
        <v>111</v>
      </c>
      <c r="C1939" s="6">
        <v>1174.538</v>
      </c>
      <c r="D1939" t="str">
        <f t="shared" si="155"/>
        <v>WA</v>
      </c>
      <c r="E1939" s="6">
        <v>2043</v>
      </c>
      <c r="F1939">
        <f t="shared" si="156"/>
        <v>1174538</v>
      </c>
      <c r="G1939" t="str">
        <f t="shared" si="157"/>
        <v>PIERCE</v>
      </c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</row>
    <row r="1940" spans="1:49" x14ac:dyDescent="0.25">
      <c r="A1940" s="6">
        <v>2043</v>
      </c>
      <c r="B1940" s="4" t="s">
        <v>112</v>
      </c>
      <c r="C1940" s="6">
        <v>23.428000000000001</v>
      </c>
      <c r="D1940" t="str">
        <f t="shared" si="155"/>
        <v>WA</v>
      </c>
      <c r="E1940" s="6">
        <v>2043</v>
      </c>
      <c r="F1940">
        <f t="shared" si="156"/>
        <v>23428</v>
      </c>
      <c r="G1940" t="str">
        <f t="shared" si="157"/>
        <v>SAN JUAN</v>
      </c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</row>
    <row r="1941" spans="1:49" x14ac:dyDescent="0.25">
      <c r="A1941" s="6">
        <v>2043</v>
      </c>
      <c r="B1941" s="4" t="s">
        <v>113</v>
      </c>
      <c r="C1941" s="6">
        <v>169.04499999999999</v>
      </c>
      <c r="D1941" t="str">
        <f t="shared" si="155"/>
        <v>WA</v>
      </c>
      <c r="E1941" s="6">
        <v>2043</v>
      </c>
      <c r="F1941">
        <f t="shared" si="156"/>
        <v>169045</v>
      </c>
      <c r="G1941" t="str">
        <f t="shared" si="157"/>
        <v>SKAGIT</v>
      </c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</row>
    <row r="1942" spans="1:49" x14ac:dyDescent="0.25">
      <c r="A1942" s="6">
        <v>2043</v>
      </c>
      <c r="B1942" s="4" t="s">
        <v>114</v>
      </c>
      <c r="C1942" s="6">
        <v>13.565</v>
      </c>
      <c r="D1942" t="str">
        <f t="shared" si="155"/>
        <v>WA</v>
      </c>
      <c r="E1942" s="6">
        <v>2043</v>
      </c>
      <c r="F1942">
        <f t="shared" si="156"/>
        <v>13565</v>
      </c>
      <c r="G1942" t="str">
        <f t="shared" si="157"/>
        <v>SKAMANIA</v>
      </c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</row>
    <row r="1943" spans="1:49" x14ac:dyDescent="0.25">
      <c r="A1943" s="6">
        <v>2043</v>
      </c>
      <c r="B1943" s="4" t="s">
        <v>115</v>
      </c>
      <c r="C1943" s="6">
        <v>1081.4960000000001</v>
      </c>
      <c r="D1943" t="str">
        <f t="shared" si="155"/>
        <v>WA</v>
      </c>
      <c r="E1943" s="6">
        <v>2043</v>
      </c>
      <c r="F1943">
        <f t="shared" si="156"/>
        <v>1081496</v>
      </c>
      <c r="G1943" t="str">
        <f t="shared" si="157"/>
        <v>SNOHOMISH</v>
      </c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</row>
    <row r="1944" spans="1:49" x14ac:dyDescent="0.25">
      <c r="A1944" s="6">
        <v>2043</v>
      </c>
      <c r="B1944" s="4" t="s">
        <v>116</v>
      </c>
      <c r="C1944" s="6">
        <v>601.91700000000003</v>
      </c>
      <c r="D1944" t="str">
        <f t="shared" si="155"/>
        <v>WA</v>
      </c>
      <c r="E1944" s="6">
        <v>2043</v>
      </c>
      <c r="F1944">
        <f t="shared" si="156"/>
        <v>601917</v>
      </c>
      <c r="G1944" t="str">
        <f t="shared" si="157"/>
        <v>SPOKANE</v>
      </c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</row>
    <row r="1945" spans="1:49" x14ac:dyDescent="0.25">
      <c r="A1945" s="6">
        <v>2043</v>
      </c>
      <c r="B1945" s="4" t="s">
        <v>117</v>
      </c>
      <c r="C1945" s="6">
        <v>52.816000000000003</v>
      </c>
      <c r="D1945" t="str">
        <f t="shared" si="155"/>
        <v>WA</v>
      </c>
      <c r="E1945" s="6">
        <v>2043</v>
      </c>
      <c r="F1945">
        <f t="shared" si="156"/>
        <v>52816</v>
      </c>
      <c r="G1945" t="str">
        <f t="shared" si="157"/>
        <v>STEVENS</v>
      </c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</row>
    <row r="1946" spans="1:49" x14ac:dyDescent="0.25">
      <c r="A1946" s="6">
        <v>2043</v>
      </c>
      <c r="B1946" s="4" t="s">
        <v>118</v>
      </c>
      <c r="C1946" s="6">
        <v>388.62099999999998</v>
      </c>
      <c r="D1946" t="str">
        <f t="shared" si="155"/>
        <v>WA</v>
      </c>
      <c r="E1946" s="6">
        <v>2043</v>
      </c>
      <c r="F1946">
        <f t="shared" si="156"/>
        <v>388621</v>
      </c>
      <c r="G1946" t="str">
        <f t="shared" si="157"/>
        <v>THURSTON</v>
      </c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</row>
    <row r="1947" spans="1:49" x14ac:dyDescent="0.25">
      <c r="A1947" s="6">
        <v>2043</v>
      </c>
      <c r="B1947" s="4" t="s">
        <v>119</v>
      </c>
      <c r="C1947" s="6">
        <v>4.3630000000000004</v>
      </c>
      <c r="D1947" t="str">
        <f t="shared" si="155"/>
        <v>WA</v>
      </c>
      <c r="E1947" s="6">
        <v>2043</v>
      </c>
      <c r="F1947">
        <f t="shared" si="156"/>
        <v>4363</v>
      </c>
      <c r="G1947" t="str">
        <f t="shared" si="157"/>
        <v>WAHKIAKUM</v>
      </c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</row>
    <row r="1948" spans="1:49" x14ac:dyDescent="0.25">
      <c r="A1948" s="6">
        <v>2043</v>
      </c>
      <c r="B1948" s="4" t="s">
        <v>120</v>
      </c>
      <c r="C1948" s="6">
        <v>71.796999999999997</v>
      </c>
      <c r="D1948" t="str">
        <f t="shared" si="155"/>
        <v>WA</v>
      </c>
      <c r="E1948" s="6">
        <v>2043</v>
      </c>
      <c r="F1948">
        <f t="shared" si="156"/>
        <v>71797</v>
      </c>
      <c r="G1948" t="str">
        <f t="shared" si="157"/>
        <v>WALLA WALLA</v>
      </c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</row>
    <row r="1949" spans="1:49" x14ac:dyDescent="0.25">
      <c r="A1949" s="6">
        <v>2043</v>
      </c>
      <c r="B1949" s="4" t="s">
        <v>121</v>
      </c>
      <c r="C1949" s="6">
        <v>301.87599999999998</v>
      </c>
      <c r="D1949" t="str">
        <f t="shared" si="155"/>
        <v>WA</v>
      </c>
      <c r="E1949" s="6">
        <v>2043</v>
      </c>
      <c r="F1949">
        <f t="shared" si="156"/>
        <v>301876</v>
      </c>
      <c r="G1949" t="str">
        <f t="shared" si="157"/>
        <v>WHATCOM</v>
      </c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</row>
    <row r="1950" spans="1:49" x14ac:dyDescent="0.25">
      <c r="A1950" s="6">
        <v>2043</v>
      </c>
      <c r="B1950" s="4" t="s">
        <v>122</v>
      </c>
      <c r="C1950" s="6">
        <v>53.59</v>
      </c>
      <c r="D1950" t="str">
        <f t="shared" si="155"/>
        <v>WA</v>
      </c>
      <c r="E1950" s="6">
        <v>2043</v>
      </c>
      <c r="F1950">
        <f t="shared" si="156"/>
        <v>53590</v>
      </c>
      <c r="G1950" t="str">
        <f t="shared" si="157"/>
        <v>WHITMAN</v>
      </c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</row>
    <row r="1951" spans="1:49" x14ac:dyDescent="0.25">
      <c r="A1951" s="6">
        <v>2043</v>
      </c>
      <c r="B1951" s="4" t="s">
        <v>123</v>
      </c>
      <c r="C1951" s="6">
        <v>283.53399999999999</v>
      </c>
      <c r="D1951" t="str">
        <f t="shared" si="155"/>
        <v>WA</v>
      </c>
      <c r="E1951" s="6">
        <v>2043</v>
      </c>
      <c r="F1951">
        <f t="shared" si="156"/>
        <v>283534</v>
      </c>
      <c r="G1951" t="str">
        <f t="shared" si="157"/>
        <v>YAKIMA</v>
      </c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</row>
    <row r="1952" spans="1:49" x14ac:dyDescent="0.25">
      <c r="A1952" s="6">
        <v>2044</v>
      </c>
      <c r="B1952" s="4" t="s">
        <v>49</v>
      </c>
      <c r="C1952" s="6">
        <v>16.777999999999999</v>
      </c>
      <c r="D1952" t="str">
        <f t="shared" si="155"/>
        <v>OR</v>
      </c>
      <c r="E1952" s="6">
        <v>2044</v>
      </c>
      <c r="F1952">
        <f t="shared" si="156"/>
        <v>16778</v>
      </c>
      <c r="G1952" t="str">
        <f t="shared" si="157"/>
        <v>BAKER</v>
      </c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</row>
    <row r="1953" spans="1:49" x14ac:dyDescent="0.25">
      <c r="A1953" s="6">
        <v>2044</v>
      </c>
      <c r="B1953" s="4" t="s">
        <v>50</v>
      </c>
      <c r="C1953" s="6">
        <v>118.283</v>
      </c>
      <c r="D1953" t="str">
        <f t="shared" si="155"/>
        <v>OR</v>
      </c>
      <c r="E1953" s="6">
        <v>2044</v>
      </c>
      <c r="F1953">
        <f t="shared" si="156"/>
        <v>118283</v>
      </c>
      <c r="G1953" t="str">
        <f t="shared" si="157"/>
        <v>BENTON</v>
      </c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</row>
    <row r="1954" spans="1:49" x14ac:dyDescent="0.25">
      <c r="A1954" s="6">
        <v>2044</v>
      </c>
      <c r="B1954" s="4" t="s">
        <v>51</v>
      </c>
      <c r="C1954" s="6">
        <v>534.96</v>
      </c>
      <c r="D1954" t="str">
        <f t="shared" si="155"/>
        <v>OR</v>
      </c>
      <c r="E1954" s="6">
        <v>2044</v>
      </c>
      <c r="F1954">
        <f t="shared" si="156"/>
        <v>534960</v>
      </c>
      <c r="G1954" t="str">
        <f t="shared" si="157"/>
        <v>CLACKAMAS</v>
      </c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</row>
    <row r="1955" spans="1:49" x14ac:dyDescent="0.25">
      <c r="A1955" s="6">
        <v>2044</v>
      </c>
      <c r="B1955" s="4" t="s">
        <v>52</v>
      </c>
      <c r="C1955" s="6">
        <v>42.494</v>
      </c>
      <c r="D1955" t="str">
        <f t="shared" si="155"/>
        <v>OR</v>
      </c>
      <c r="E1955" s="6">
        <v>2044</v>
      </c>
      <c r="F1955">
        <f t="shared" si="156"/>
        <v>42494</v>
      </c>
      <c r="G1955" t="str">
        <f t="shared" si="157"/>
        <v>CLATSOP</v>
      </c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</row>
    <row r="1956" spans="1:49" x14ac:dyDescent="0.25">
      <c r="A1956" s="6">
        <v>2044</v>
      </c>
      <c r="B1956" s="4" t="s">
        <v>53</v>
      </c>
      <c r="C1956" s="6">
        <v>63.476999999999997</v>
      </c>
      <c r="D1956" t="str">
        <f t="shared" si="155"/>
        <v>OR</v>
      </c>
      <c r="E1956" s="6">
        <v>2044</v>
      </c>
      <c r="F1956">
        <f t="shared" si="156"/>
        <v>63477</v>
      </c>
      <c r="G1956" t="str">
        <f t="shared" si="157"/>
        <v>COLUMBIA</v>
      </c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</row>
    <row r="1957" spans="1:49" x14ac:dyDescent="0.25">
      <c r="A1957" s="6">
        <v>2044</v>
      </c>
      <c r="B1957" s="4" t="s">
        <v>54</v>
      </c>
      <c r="C1957" s="6">
        <v>66.73</v>
      </c>
      <c r="D1957" t="str">
        <f t="shared" si="155"/>
        <v>OR</v>
      </c>
      <c r="E1957" s="6">
        <v>2044</v>
      </c>
      <c r="F1957">
        <f t="shared" si="156"/>
        <v>66730</v>
      </c>
      <c r="G1957" t="str">
        <f t="shared" si="157"/>
        <v>COOS</v>
      </c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</row>
    <row r="1958" spans="1:49" x14ac:dyDescent="0.25">
      <c r="A1958" s="6">
        <v>2044</v>
      </c>
      <c r="B1958" s="4" t="s">
        <v>55</v>
      </c>
      <c r="C1958" s="6">
        <v>25.481999999999999</v>
      </c>
      <c r="D1958" t="str">
        <f t="shared" si="155"/>
        <v>OR</v>
      </c>
      <c r="E1958" s="6">
        <v>2044</v>
      </c>
      <c r="F1958">
        <f t="shared" si="156"/>
        <v>25482</v>
      </c>
      <c r="G1958" t="str">
        <f t="shared" si="157"/>
        <v>CROOK</v>
      </c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</row>
    <row r="1959" spans="1:49" x14ac:dyDescent="0.25">
      <c r="A1959" s="6">
        <v>2044</v>
      </c>
      <c r="B1959" s="4" t="s">
        <v>56</v>
      </c>
      <c r="C1959" s="6">
        <v>25.234000000000002</v>
      </c>
      <c r="D1959" t="str">
        <f t="shared" si="155"/>
        <v>OR</v>
      </c>
      <c r="E1959" s="6">
        <v>2044</v>
      </c>
      <c r="F1959">
        <f t="shared" si="156"/>
        <v>25234</v>
      </c>
      <c r="G1959" t="str">
        <f t="shared" si="157"/>
        <v>CURRY</v>
      </c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</row>
    <row r="1960" spans="1:49" x14ac:dyDescent="0.25">
      <c r="A1960" s="6">
        <v>2044</v>
      </c>
      <c r="B1960" s="4" t="s">
        <v>57</v>
      </c>
      <c r="C1960" s="6">
        <v>314.31799999999998</v>
      </c>
      <c r="D1960" t="str">
        <f t="shared" si="155"/>
        <v>OR</v>
      </c>
      <c r="E1960" s="6">
        <v>2044</v>
      </c>
      <c r="F1960">
        <f t="shared" si="156"/>
        <v>314318</v>
      </c>
      <c r="G1960" t="str">
        <f t="shared" si="157"/>
        <v>DESCHUTES</v>
      </c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</row>
    <row r="1961" spans="1:49" x14ac:dyDescent="0.25">
      <c r="A1961" s="6">
        <v>2044</v>
      </c>
      <c r="B1961" s="4" t="s">
        <v>58</v>
      </c>
      <c r="C1961" s="6">
        <v>120.42</v>
      </c>
      <c r="D1961" t="str">
        <f t="shared" si="155"/>
        <v>OR</v>
      </c>
      <c r="E1961" s="6">
        <v>2044</v>
      </c>
      <c r="F1961">
        <f t="shared" si="156"/>
        <v>120420</v>
      </c>
      <c r="G1961" t="str">
        <f t="shared" si="157"/>
        <v>DOUGLAS</v>
      </c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</row>
    <row r="1962" spans="1:49" x14ac:dyDescent="0.25">
      <c r="A1962" s="6">
        <v>2044</v>
      </c>
      <c r="B1962" s="4" t="s">
        <v>59</v>
      </c>
      <c r="C1962" s="6">
        <v>1.9730000000000001</v>
      </c>
      <c r="D1962" t="str">
        <f t="shared" si="155"/>
        <v>OR</v>
      </c>
      <c r="E1962" s="6">
        <v>2044</v>
      </c>
      <c r="F1962">
        <f t="shared" si="156"/>
        <v>1973</v>
      </c>
      <c r="G1962" t="str">
        <f t="shared" si="157"/>
        <v>GILLIAM</v>
      </c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</row>
    <row r="1963" spans="1:49" x14ac:dyDescent="0.25">
      <c r="A1963" s="6">
        <v>2044</v>
      </c>
      <c r="B1963" s="4" t="s">
        <v>60</v>
      </c>
      <c r="C1963" s="6">
        <v>7.3280000000000003</v>
      </c>
      <c r="D1963" t="str">
        <f t="shared" si="155"/>
        <v>OR</v>
      </c>
      <c r="E1963" s="6">
        <v>2044</v>
      </c>
      <c r="F1963">
        <f t="shared" si="156"/>
        <v>7328</v>
      </c>
      <c r="G1963" t="str">
        <f t="shared" si="157"/>
        <v>GRANT</v>
      </c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</row>
    <row r="1964" spans="1:49" x14ac:dyDescent="0.25">
      <c r="A1964" s="6">
        <v>2044</v>
      </c>
      <c r="B1964" s="4" t="s">
        <v>61</v>
      </c>
      <c r="C1964" s="6">
        <v>7.4109999999999996</v>
      </c>
      <c r="D1964" t="str">
        <f t="shared" si="155"/>
        <v>OR</v>
      </c>
      <c r="E1964" s="6">
        <v>2044</v>
      </c>
      <c r="F1964">
        <f t="shared" si="156"/>
        <v>7411</v>
      </c>
      <c r="G1964" t="str">
        <f t="shared" si="157"/>
        <v>HARNEY</v>
      </c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</row>
    <row r="1965" spans="1:49" x14ac:dyDescent="0.25">
      <c r="A1965" s="6">
        <v>2044</v>
      </c>
      <c r="B1965" s="4" t="s">
        <v>62</v>
      </c>
      <c r="C1965" s="6">
        <v>29.765999999999998</v>
      </c>
      <c r="D1965" t="str">
        <f t="shared" si="155"/>
        <v>OR</v>
      </c>
      <c r="E1965" s="6">
        <v>2044</v>
      </c>
      <c r="F1965">
        <f t="shared" si="156"/>
        <v>29766</v>
      </c>
      <c r="G1965" t="str">
        <f t="shared" si="157"/>
        <v>HOOD RIVER</v>
      </c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</row>
    <row r="1966" spans="1:49" x14ac:dyDescent="0.25">
      <c r="A1966" s="6">
        <v>2044</v>
      </c>
      <c r="B1966" s="4" t="s">
        <v>63</v>
      </c>
      <c r="C1966" s="6">
        <v>272.77600000000001</v>
      </c>
      <c r="D1966" t="str">
        <f t="shared" si="155"/>
        <v>OR</v>
      </c>
      <c r="E1966" s="6">
        <v>2044</v>
      </c>
      <c r="F1966">
        <f t="shared" si="156"/>
        <v>272776</v>
      </c>
      <c r="G1966" t="str">
        <f t="shared" si="157"/>
        <v>JACKSON</v>
      </c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</row>
    <row r="1967" spans="1:49" x14ac:dyDescent="0.25">
      <c r="A1967" s="6">
        <v>2044</v>
      </c>
      <c r="B1967" s="4" t="s">
        <v>64</v>
      </c>
      <c r="C1967" s="6">
        <v>29.164000000000001</v>
      </c>
      <c r="D1967" t="str">
        <f t="shared" si="155"/>
        <v>OR</v>
      </c>
      <c r="E1967" s="6">
        <v>2044</v>
      </c>
      <c r="F1967">
        <f t="shared" si="156"/>
        <v>29164</v>
      </c>
      <c r="G1967" t="str">
        <f t="shared" si="157"/>
        <v>JEFFERSON</v>
      </c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</row>
    <row r="1968" spans="1:49" x14ac:dyDescent="0.25">
      <c r="A1968" s="6">
        <v>2044</v>
      </c>
      <c r="B1968" s="4" t="s">
        <v>65</v>
      </c>
      <c r="C1968" s="6">
        <v>103.679</v>
      </c>
      <c r="D1968" t="str">
        <f t="shared" si="155"/>
        <v>OR</v>
      </c>
      <c r="E1968" s="6">
        <v>2044</v>
      </c>
      <c r="F1968">
        <f t="shared" si="156"/>
        <v>103679</v>
      </c>
      <c r="G1968" t="str">
        <f t="shared" si="157"/>
        <v>JOSEPHINE</v>
      </c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</row>
    <row r="1969" spans="1:49" x14ac:dyDescent="0.25">
      <c r="A1969" s="6">
        <v>2044</v>
      </c>
      <c r="B1969" s="4" t="s">
        <v>66</v>
      </c>
      <c r="C1969" s="6">
        <v>70.643000000000001</v>
      </c>
      <c r="D1969" t="str">
        <f t="shared" si="155"/>
        <v>OR</v>
      </c>
      <c r="E1969" s="6">
        <v>2044</v>
      </c>
      <c r="F1969">
        <f t="shared" si="156"/>
        <v>70643</v>
      </c>
      <c r="G1969" t="str">
        <f t="shared" si="157"/>
        <v>KLAMATH</v>
      </c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</row>
    <row r="1970" spans="1:49" x14ac:dyDescent="0.25">
      <c r="A1970" s="6">
        <v>2044</v>
      </c>
      <c r="B1970" s="4" t="s">
        <v>67</v>
      </c>
      <c r="C1970" s="6">
        <v>8.9190000000000005</v>
      </c>
      <c r="D1970" t="str">
        <f t="shared" si="155"/>
        <v>OR</v>
      </c>
      <c r="E1970" s="6">
        <v>2044</v>
      </c>
      <c r="F1970">
        <f t="shared" si="156"/>
        <v>8919</v>
      </c>
      <c r="G1970" t="str">
        <f t="shared" si="157"/>
        <v>LAKE</v>
      </c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</row>
    <row r="1971" spans="1:49" x14ac:dyDescent="0.25">
      <c r="A1971" s="6">
        <v>2044</v>
      </c>
      <c r="B1971" s="4" t="s">
        <v>68</v>
      </c>
      <c r="C1971" s="6">
        <v>438.26900000000001</v>
      </c>
      <c r="D1971" t="str">
        <f t="shared" si="155"/>
        <v>OR</v>
      </c>
      <c r="E1971" s="6">
        <v>2044</v>
      </c>
      <c r="F1971">
        <f t="shared" si="156"/>
        <v>438269</v>
      </c>
      <c r="G1971" t="str">
        <f t="shared" si="157"/>
        <v>LANE</v>
      </c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</row>
    <row r="1972" spans="1:49" x14ac:dyDescent="0.25">
      <c r="A1972" s="6">
        <v>2044</v>
      </c>
      <c r="B1972" s="4" t="s">
        <v>69</v>
      </c>
      <c r="C1972" s="6">
        <v>60.460999999999999</v>
      </c>
      <c r="D1972" t="str">
        <f t="shared" si="155"/>
        <v>OR</v>
      </c>
      <c r="E1972" s="6">
        <v>2044</v>
      </c>
      <c r="F1972">
        <f t="shared" si="156"/>
        <v>60461</v>
      </c>
      <c r="G1972" t="str">
        <f t="shared" si="157"/>
        <v>LINCOLN</v>
      </c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</row>
    <row r="1973" spans="1:49" x14ac:dyDescent="0.25">
      <c r="A1973" s="6">
        <v>2044</v>
      </c>
      <c r="B1973" s="4" t="s">
        <v>70</v>
      </c>
      <c r="C1973" s="6">
        <v>142.54900000000001</v>
      </c>
      <c r="D1973" t="str">
        <f t="shared" si="155"/>
        <v>OR</v>
      </c>
      <c r="E1973" s="6">
        <v>2044</v>
      </c>
      <c r="F1973">
        <f t="shared" si="156"/>
        <v>142549</v>
      </c>
      <c r="G1973" t="str">
        <f t="shared" si="157"/>
        <v>LINN</v>
      </c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</row>
    <row r="1974" spans="1:49" x14ac:dyDescent="0.25">
      <c r="A1974" s="6">
        <v>2044</v>
      </c>
      <c r="B1974" s="4" t="s">
        <v>71</v>
      </c>
      <c r="C1974" s="6">
        <v>30.847999999999999</v>
      </c>
      <c r="D1974" t="str">
        <f t="shared" si="155"/>
        <v>OR</v>
      </c>
      <c r="E1974" s="6">
        <v>2044</v>
      </c>
      <c r="F1974">
        <f t="shared" si="156"/>
        <v>30848</v>
      </c>
      <c r="G1974" t="str">
        <f t="shared" si="157"/>
        <v>MALHEUR</v>
      </c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</row>
    <row r="1975" spans="1:49" x14ac:dyDescent="0.25">
      <c r="A1975" s="6">
        <v>2044</v>
      </c>
      <c r="B1975" s="4" t="s">
        <v>72</v>
      </c>
      <c r="C1975" s="6">
        <v>404.88600000000002</v>
      </c>
      <c r="D1975" t="str">
        <f t="shared" si="155"/>
        <v>OR</v>
      </c>
      <c r="E1975" s="6">
        <v>2044</v>
      </c>
      <c r="F1975">
        <f t="shared" si="156"/>
        <v>404886</v>
      </c>
      <c r="G1975" t="str">
        <f t="shared" si="157"/>
        <v>MARION</v>
      </c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</row>
    <row r="1976" spans="1:49" x14ac:dyDescent="0.25">
      <c r="A1976" s="6">
        <v>2044</v>
      </c>
      <c r="B1976" s="4" t="s">
        <v>73</v>
      </c>
      <c r="C1976" s="6">
        <v>13.199</v>
      </c>
      <c r="D1976" t="str">
        <f t="shared" si="155"/>
        <v>OR</v>
      </c>
      <c r="E1976" s="6">
        <v>2044</v>
      </c>
      <c r="F1976">
        <f t="shared" si="156"/>
        <v>13199</v>
      </c>
      <c r="G1976" t="str">
        <f t="shared" si="157"/>
        <v>MORROW</v>
      </c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</row>
    <row r="1977" spans="1:49" x14ac:dyDescent="0.25">
      <c r="A1977" s="6">
        <v>2044</v>
      </c>
      <c r="B1977" s="4" t="s">
        <v>74</v>
      </c>
      <c r="C1977" s="6">
        <v>885.01400000000001</v>
      </c>
      <c r="D1977" t="str">
        <f t="shared" si="155"/>
        <v>OR</v>
      </c>
      <c r="E1977" s="6">
        <v>2044</v>
      </c>
      <c r="F1977">
        <f t="shared" si="156"/>
        <v>885014</v>
      </c>
      <c r="G1977" t="str">
        <f t="shared" si="157"/>
        <v>MULTNOMAH</v>
      </c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</row>
    <row r="1978" spans="1:49" x14ac:dyDescent="0.25">
      <c r="A1978" s="6">
        <v>2044</v>
      </c>
      <c r="B1978" s="4" t="s">
        <v>75</v>
      </c>
      <c r="C1978" s="6">
        <v>108.264</v>
      </c>
      <c r="D1978" t="str">
        <f t="shared" si="155"/>
        <v>OR</v>
      </c>
      <c r="E1978" s="6">
        <v>2044</v>
      </c>
      <c r="F1978">
        <f t="shared" si="156"/>
        <v>108264</v>
      </c>
      <c r="G1978" t="str">
        <f t="shared" si="157"/>
        <v>POLK</v>
      </c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</row>
    <row r="1979" spans="1:49" x14ac:dyDescent="0.25">
      <c r="A1979" s="6">
        <v>2044</v>
      </c>
      <c r="B1979" s="4" t="s">
        <v>76</v>
      </c>
      <c r="C1979" s="6">
        <v>1.4390000000000001</v>
      </c>
      <c r="D1979" t="str">
        <f t="shared" si="155"/>
        <v>OR</v>
      </c>
      <c r="E1979" s="6">
        <v>2044</v>
      </c>
      <c r="F1979">
        <f t="shared" si="156"/>
        <v>1439</v>
      </c>
      <c r="G1979" t="str">
        <f t="shared" si="157"/>
        <v>SHERMAN</v>
      </c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</row>
    <row r="1980" spans="1:49" x14ac:dyDescent="0.25">
      <c r="A1980" s="6">
        <v>2044</v>
      </c>
      <c r="B1980" s="4" t="s">
        <v>77</v>
      </c>
      <c r="C1980" s="6">
        <v>28.486999999999998</v>
      </c>
      <c r="D1980" t="str">
        <f t="shared" si="155"/>
        <v>OR</v>
      </c>
      <c r="E1980" s="6">
        <v>2044</v>
      </c>
      <c r="F1980">
        <f t="shared" si="156"/>
        <v>28487</v>
      </c>
      <c r="G1980" t="str">
        <f t="shared" si="157"/>
        <v>TILLAMOOK</v>
      </c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</row>
    <row r="1981" spans="1:49" x14ac:dyDescent="0.25">
      <c r="A1981" s="6">
        <v>2044</v>
      </c>
      <c r="B1981" s="4" t="s">
        <v>78</v>
      </c>
      <c r="C1981" s="6">
        <v>89.308000000000007</v>
      </c>
      <c r="D1981" t="str">
        <f t="shared" si="155"/>
        <v>OR</v>
      </c>
      <c r="E1981" s="6">
        <v>2044</v>
      </c>
      <c r="F1981">
        <f t="shared" si="156"/>
        <v>89308</v>
      </c>
      <c r="G1981" t="str">
        <f t="shared" si="157"/>
        <v>UMATILLA</v>
      </c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</row>
    <row r="1982" spans="1:49" x14ac:dyDescent="0.25">
      <c r="A1982" s="6">
        <v>2044</v>
      </c>
      <c r="B1982" s="4" t="s">
        <v>79</v>
      </c>
      <c r="C1982" s="6">
        <v>27.364000000000001</v>
      </c>
      <c r="D1982" t="str">
        <f t="shared" si="155"/>
        <v>OR</v>
      </c>
      <c r="E1982" s="6">
        <v>2044</v>
      </c>
      <c r="F1982">
        <f t="shared" si="156"/>
        <v>27364</v>
      </c>
      <c r="G1982" t="str">
        <f t="shared" si="157"/>
        <v>UNION</v>
      </c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</row>
    <row r="1983" spans="1:49" x14ac:dyDescent="0.25">
      <c r="A1983" s="6">
        <v>2044</v>
      </c>
      <c r="B1983" s="4" t="s">
        <v>80</v>
      </c>
      <c r="C1983" s="6">
        <v>7.27</v>
      </c>
      <c r="D1983" t="str">
        <f t="shared" si="155"/>
        <v>OR</v>
      </c>
      <c r="E1983" s="6">
        <v>2044</v>
      </c>
      <c r="F1983">
        <f t="shared" si="156"/>
        <v>7270</v>
      </c>
      <c r="G1983" t="str">
        <f t="shared" si="157"/>
        <v>WALLOWA</v>
      </c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</row>
    <row r="1984" spans="1:49" x14ac:dyDescent="0.25">
      <c r="A1984" s="6">
        <v>2044</v>
      </c>
      <c r="B1984" s="4" t="s">
        <v>81</v>
      </c>
      <c r="C1984" s="6">
        <v>29.053000000000001</v>
      </c>
      <c r="D1984" t="str">
        <f t="shared" si="155"/>
        <v>OR</v>
      </c>
      <c r="E1984" s="6">
        <v>2044</v>
      </c>
      <c r="F1984">
        <f t="shared" si="156"/>
        <v>29053</v>
      </c>
      <c r="G1984" t="str">
        <f t="shared" si="157"/>
        <v>WASCO</v>
      </c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</row>
    <row r="1985" spans="1:49" x14ac:dyDescent="0.25">
      <c r="A1985" s="6">
        <v>2044</v>
      </c>
      <c r="B1985" s="4" t="s">
        <v>82</v>
      </c>
      <c r="C1985" s="6">
        <v>926.29200000000003</v>
      </c>
      <c r="D1985" t="str">
        <f t="shared" si="155"/>
        <v>OR</v>
      </c>
      <c r="E1985" s="6">
        <v>2044</v>
      </c>
      <c r="F1985">
        <f t="shared" si="156"/>
        <v>926292</v>
      </c>
      <c r="G1985" t="str">
        <f t="shared" si="157"/>
        <v>WASHINGTON</v>
      </c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</row>
    <row r="1986" spans="1:49" x14ac:dyDescent="0.25">
      <c r="A1986" s="6">
        <v>2044</v>
      </c>
      <c r="B1986" s="4" t="s">
        <v>83</v>
      </c>
      <c r="C1986" s="6">
        <v>1.2430000000000001</v>
      </c>
      <c r="D1986" t="str">
        <f t="shared" ref="D1986:D2049" si="158">RIGHT(B1986,2)</f>
        <v>OR</v>
      </c>
      <c r="E1986" s="6">
        <v>2044</v>
      </c>
      <c r="F1986">
        <f t="shared" si="156"/>
        <v>1243</v>
      </c>
      <c r="G1986" t="str">
        <f t="shared" si="157"/>
        <v>WHEELER</v>
      </c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</row>
    <row r="1987" spans="1:49" x14ac:dyDescent="0.25">
      <c r="A1987" s="6">
        <v>2044</v>
      </c>
      <c r="B1987" s="4" t="s">
        <v>84</v>
      </c>
      <c r="C1987" s="6">
        <v>132.05199999999999</v>
      </c>
      <c r="D1987" t="str">
        <f t="shared" si="158"/>
        <v>OR</v>
      </c>
      <c r="E1987" s="6">
        <v>2044</v>
      </c>
      <c r="F1987">
        <f t="shared" ref="F1987:F2050" si="159">C1987*1000</f>
        <v>132052</v>
      </c>
      <c r="G1987" t="str">
        <f t="shared" ref="G1987:G2050" si="160">LEFT(B1987,LEN(B1987)-4)</f>
        <v>YAMHILL</v>
      </c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</row>
    <row r="1988" spans="1:49" x14ac:dyDescent="0.25">
      <c r="A1988" s="6">
        <v>2044</v>
      </c>
      <c r="B1988" s="4" t="s">
        <v>85</v>
      </c>
      <c r="C1988" s="6">
        <v>21.484999999999999</v>
      </c>
      <c r="D1988" t="str">
        <f t="shared" si="158"/>
        <v>WA</v>
      </c>
      <c r="E1988" s="6">
        <v>2044</v>
      </c>
      <c r="F1988">
        <f t="shared" si="159"/>
        <v>21485</v>
      </c>
      <c r="G1988" t="str">
        <f t="shared" si="160"/>
        <v>ADAMS</v>
      </c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</row>
    <row r="1989" spans="1:49" x14ac:dyDescent="0.25">
      <c r="A1989" s="6">
        <v>2044</v>
      </c>
      <c r="B1989" s="4" t="s">
        <v>86</v>
      </c>
      <c r="C1989" s="6">
        <v>28.253</v>
      </c>
      <c r="D1989" t="str">
        <f t="shared" si="158"/>
        <v>WA</v>
      </c>
      <c r="E1989" s="6">
        <v>2044</v>
      </c>
      <c r="F1989">
        <f t="shared" si="159"/>
        <v>28253</v>
      </c>
      <c r="G1989" t="str">
        <f t="shared" si="160"/>
        <v>ASOTIN</v>
      </c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</row>
    <row r="1990" spans="1:49" x14ac:dyDescent="0.25">
      <c r="A1990" s="6">
        <v>2044</v>
      </c>
      <c r="B1990" s="4" t="s">
        <v>87</v>
      </c>
      <c r="C1990" s="6">
        <v>295.50599999999997</v>
      </c>
      <c r="D1990" t="str">
        <f t="shared" si="158"/>
        <v>WA</v>
      </c>
      <c r="E1990" s="6">
        <v>2044</v>
      </c>
      <c r="F1990">
        <f t="shared" si="159"/>
        <v>295506</v>
      </c>
      <c r="G1990" t="str">
        <f t="shared" si="160"/>
        <v>BENTON</v>
      </c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</row>
    <row r="1991" spans="1:49" x14ac:dyDescent="0.25">
      <c r="A1991" s="6">
        <v>2044</v>
      </c>
      <c r="B1991" s="4" t="s">
        <v>88</v>
      </c>
      <c r="C1991" s="6">
        <v>98.14</v>
      </c>
      <c r="D1991" t="str">
        <f t="shared" si="158"/>
        <v>WA</v>
      </c>
      <c r="E1991" s="6">
        <v>2044</v>
      </c>
      <c r="F1991">
        <f t="shared" si="159"/>
        <v>98140</v>
      </c>
      <c r="G1991" t="str">
        <f t="shared" si="160"/>
        <v>CHELAN</v>
      </c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</row>
    <row r="1992" spans="1:49" x14ac:dyDescent="0.25">
      <c r="A1992" s="6">
        <v>2044</v>
      </c>
      <c r="B1992" s="4" t="s">
        <v>89</v>
      </c>
      <c r="C1992" s="6">
        <v>101.119</v>
      </c>
      <c r="D1992" t="str">
        <f t="shared" si="158"/>
        <v>WA</v>
      </c>
      <c r="E1992" s="6">
        <v>2044</v>
      </c>
      <c r="F1992">
        <f t="shared" si="159"/>
        <v>101119</v>
      </c>
      <c r="G1992" t="str">
        <f t="shared" si="160"/>
        <v>CLALLAM</v>
      </c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</row>
    <row r="1993" spans="1:49" x14ac:dyDescent="0.25">
      <c r="A1993" s="6">
        <v>2044</v>
      </c>
      <c r="B1993" s="4" t="s">
        <v>90</v>
      </c>
      <c r="C1993" s="6">
        <v>825.51300000000003</v>
      </c>
      <c r="D1993" t="str">
        <f t="shared" si="158"/>
        <v>WA</v>
      </c>
      <c r="E1993" s="6">
        <v>2044</v>
      </c>
      <c r="F1993">
        <f t="shared" si="159"/>
        <v>825513</v>
      </c>
      <c r="G1993" t="str">
        <f t="shared" si="160"/>
        <v>CLARK</v>
      </c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</row>
    <row r="1994" spans="1:49" x14ac:dyDescent="0.25">
      <c r="A1994" s="6">
        <v>2044</v>
      </c>
      <c r="B1994" s="4" t="s">
        <v>91</v>
      </c>
      <c r="C1994" s="6">
        <v>3.6579999999999999</v>
      </c>
      <c r="D1994" t="str">
        <f t="shared" si="158"/>
        <v>WA</v>
      </c>
      <c r="E1994" s="6">
        <v>2044</v>
      </c>
      <c r="F1994">
        <f t="shared" si="159"/>
        <v>3658</v>
      </c>
      <c r="G1994" t="str">
        <f t="shared" si="160"/>
        <v>COLUMBIA</v>
      </c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</row>
    <row r="1995" spans="1:49" x14ac:dyDescent="0.25">
      <c r="A1995" s="6">
        <v>2044</v>
      </c>
      <c r="B1995" s="4" t="s">
        <v>92</v>
      </c>
      <c r="C1995" s="6">
        <v>117.539</v>
      </c>
      <c r="D1995" t="str">
        <f t="shared" si="158"/>
        <v>WA</v>
      </c>
      <c r="E1995" s="6">
        <v>2044</v>
      </c>
      <c r="F1995">
        <f t="shared" si="159"/>
        <v>117539</v>
      </c>
      <c r="G1995" t="str">
        <f t="shared" si="160"/>
        <v>COWLITZ</v>
      </c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</row>
    <row r="1996" spans="1:49" x14ac:dyDescent="0.25">
      <c r="A1996" s="6">
        <v>2044</v>
      </c>
      <c r="B1996" s="4" t="s">
        <v>93</v>
      </c>
      <c r="C1996" s="6">
        <v>55.825000000000003</v>
      </c>
      <c r="D1996" t="str">
        <f t="shared" si="158"/>
        <v>WA</v>
      </c>
      <c r="E1996" s="6">
        <v>2044</v>
      </c>
      <c r="F1996">
        <f t="shared" si="159"/>
        <v>55825</v>
      </c>
      <c r="G1996" t="str">
        <f t="shared" si="160"/>
        <v>DOUGLAS</v>
      </c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</row>
    <row r="1997" spans="1:49" x14ac:dyDescent="0.25">
      <c r="A1997" s="6">
        <v>2044</v>
      </c>
      <c r="B1997" s="4" t="s">
        <v>94</v>
      </c>
      <c r="C1997" s="6">
        <v>8.5380000000000003</v>
      </c>
      <c r="D1997" t="str">
        <f t="shared" si="158"/>
        <v>WA</v>
      </c>
      <c r="E1997" s="6">
        <v>2044</v>
      </c>
      <c r="F1997">
        <f t="shared" si="159"/>
        <v>8538</v>
      </c>
      <c r="G1997" t="str">
        <f t="shared" si="160"/>
        <v>FERRY</v>
      </c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</row>
    <row r="1998" spans="1:49" x14ac:dyDescent="0.25">
      <c r="A1998" s="6">
        <v>2044</v>
      </c>
      <c r="B1998" s="4" t="s">
        <v>95</v>
      </c>
      <c r="C1998" s="6">
        <v>130.30099999999999</v>
      </c>
      <c r="D1998" t="str">
        <f t="shared" si="158"/>
        <v>WA</v>
      </c>
      <c r="E1998" s="6">
        <v>2044</v>
      </c>
      <c r="F1998">
        <f t="shared" si="159"/>
        <v>130300.99999999999</v>
      </c>
      <c r="G1998" t="str">
        <f t="shared" si="160"/>
        <v>FRANKLIN</v>
      </c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</row>
    <row r="1999" spans="1:49" x14ac:dyDescent="0.25">
      <c r="A1999" s="6">
        <v>2044</v>
      </c>
      <c r="B1999" s="4" t="s">
        <v>96</v>
      </c>
      <c r="C1999" s="6">
        <v>2.0310000000000001</v>
      </c>
      <c r="D1999" t="str">
        <f t="shared" si="158"/>
        <v>WA</v>
      </c>
      <c r="E1999" s="6">
        <v>2044</v>
      </c>
      <c r="F1999">
        <f t="shared" si="159"/>
        <v>2031.0000000000002</v>
      </c>
      <c r="G1999" t="str">
        <f t="shared" si="160"/>
        <v>GARFIELD</v>
      </c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</row>
    <row r="2000" spans="1:49" x14ac:dyDescent="0.25">
      <c r="A2000" s="6">
        <v>2044</v>
      </c>
      <c r="B2000" s="4" t="s">
        <v>97</v>
      </c>
      <c r="C2000" s="6">
        <v>132.29400000000001</v>
      </c>
      <c r="D2000" t="str">
        <f t="shared" si="158"/>
        <v>WA</v>
      </c>
      <c r="E2000" s="6">
        <v>2044</v>
      </c>
      <c r="F2000">
        <f t="shared" si="159"/>
        <v>132294</v>
      </c>
      <c r="G2000" t="str">
        <f t="shared" si="160"/>
        <v>GRANT</v>
      </c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</row>
    <row r="2001" spans="1:49" x14ac:dyDescent="0.25">
      <c r="A2001" s="6">
        <v>2044</v>
      </c>
      <c r="B2001" s="4" t="s">
        <v>98</v>
      </c>
      <c r="C2001" s="6">
        <v>80.209999999999994</v>
      </c>
      <c r="D2001" t="str">
        <f t="shared" si="158"/>
        <v>WA</v>
      </c>
      <c r="E2001" s="6">
        <v>2044</v>
      </c>
      <c r="F2001">
        <f t="shared" si="159"/>
        <v>80210</v>
      </c>
      <c r="G2001" t="str">
        <f t="shared" si="160"/>
        <v>GRAYS HARBOR</v>
      </c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</row>
    <row r="2002" spans="1:49" x14ac:dyDescent="0.25">
      <c r="A2002" s="6">
        <v>2044</v>
      </c>
      <c r="B2002" s="4" t="s">
        <v>99</v>
      </c>
      <c r="C2002" s="6">
        <v>101.52800000000001</v>
      </c>
      <c r="D2002" t="str">
        <f t="shared" si="158"/>
        <v>WA</v>
      </c>
      <c r="E2002" s="6">
        <v>2044</v>
      </c>
      <c r="F2002">
        <f t="shared" si="159"/>
        <v>101528</v>
      </c>
      <c r="G2002" t="str">
        <f t="shared" si="160"/>
        <v>ISLAND</v>
      </c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</row>
    <row r="2003" spans="1:49" x14ac:dyDescent="0.25">
      <c r="A2003" s="6">
        <v>2044</v>
      </c>
      <c r="B2003" s="4" t="s">
        <v>100</v>
      </c>
      <c r="C2003" s="6">
        <v>37.043999999999997</v>
      </c>
      <c r="D2003" t="str">
        <f t="shared" si="158"/>
        <v>WA</v>
      </c>
      <c r="E2003" s="6">
        <v>2044</v>
      </c>
      <c r="F2003">
        <f t="shared" si="159"/>
        <v>37044</v>
      </c>
      <c r="G2003" t="str">
        <f t="shared" si="160"/>
        <v>JEFFERSON</v>
      </c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</row>
    <row r="2004" spans="1:49" x14ac:dyDescent="0.25">
      <c r="A2004" s="6">
        <v>2044</v>
      </c>
      <c r="B2004" s="4" t="s">
        <v>101</v>
      </c>
      <c r="C2004" s="6">
        <v>3058.0729999999999</v>
      </c>
      <c r="D2004" t="str">
        <f t="shared" si="158"/>
        <v>WA</v>
      </c>
      <c r="E2004" s="6">
        <v>2044</v>
      </c>
      <c r="F2004">
        <f t="shared" si="159"/>
        <v>3058073</v>
      </c>
      <c r="G2004" t="str">
        <f t="shared" si="160"/>
        <v>KING</v>
      </c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</row>
    <row r="2005" spans="1:49" x14ac:dyDescent="0.25">
      <c r="A2005" s="6">
        <v>2044</v>
      </c>
      <c r="B2005" s="4" t="s">
        <v>102</v>
      </c>
      <c r="C2005" s="6">
        <v>359.64</v>
      </c>
      <c r="D2005" t="str">
        <f t="shared" si="158"/>
        <v>WA</v>
      </c>
      <c r="E2005" s="6">
        <v>2044</v>
      </c>
      <c r="F2005">
        <f t="shared" si="159"/>
        <v>359640</v>
      </c>
      <c r="G2005" t="str">
        <f t="shared" si="160"/>
        <v>KITSAP</v>
      </c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</row>
    <row r="2006" spans="1:49" x14ac:dyDescent="0.25">
      <c r="A2006" s="6">
        <v>2044</v>
      </c>
      <c r="B2006" s="4" t="s">
        <v>103</v>
      </c>
      <c r="C2006" s="6">
        <v>54.787999999999997</v>
      </c>
      <c r="D2006" t="str">
        <f t="shared" si="158"/>
        <v>WA</v>
      </c>
      <c r="E2006" s="6">
        <v>2044</v>
      </c>
      <c r="F2006">
        <f t="shared" si="159"/>
        <v>54788</v>
      </c>
      <c r="G2006" t="str">
        <f t="shared" si="160"/>
        <v>KITTITAS</v>
      </c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</row>
    <row r="2007" spans="1:49" x14ac:dyDescent="0.25">
      <c r="A2007" s="6">
        <v>2044</v>
      </c>
      <c r="B2007" s="4" t="s">
        <v>104</v>
      </c>
      <c r="C2007" s="6">
        <v>26.439</v>
      </c>
      <c r="D2007" t="str">
        <f t="shared" si="158"/>
        <v>WA</v>
      </c>
      <c r="E2007" s="6">
        <v>2044</v>
      </c>
      <c r="F2007">
        <f t="shared" si="159"/>
        <v>26439</v>
      </c>
      <c r="G2007" t="str">
        <f t="shared" si="160"/>
        <v>KLICKITAT</v>
      </c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</row>
    <row r="2008" spans="1:49" x14ac:dyDescent="0.25">
      <c r="A2008" s="6">
        <v>2044</v>
      </c>
      <c r="B2008" s="4" t="s">
        <v>105</v>
      </c>
      <c r="C2008" s="6">
        <v>93.415999999999997</v>
      </c>
      <c r="D2008" t="str">
        <f t="shared" si="158"/>
        <v>WA</v>
      </c>
      <c r="E2008" s="6">
        <v>2044</v>
      </c>
      <c r="F2008">
        <f t="shared" si="159"/>
        <v>93416</v>
      </c>
      <c r="G2008" t="str">
        <f t="shared" si="160"/>
        <v>LEWIS</v>
      </c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</row>
    <row r="2009" spans="1:49" x14ac:dyDescent="0.25">
      <c r="A2009" s="6">
        <v>2044</v>
      </c>
      <c r="B2009" s="4" t="s">
        <v>106</v>
      </c>
      <c r="C2009" s="6">
        <v>10.74</v>
      </c>
      <c r="D2009" t="str">
        <f t="shared" si="158"/>
        <v>WA</v>
      </c>
      <c r="E2009" s="6">
        <v>2044</v>
      </c>
      <c r="F2009">
        <f t="shared" si="159"/>
        <v>10740</v>
      </c>
      <c r="G2009" t="str">
        <f t="shared" si="160"/>
        <v>LINCOLN</v>
      </c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</row>
    <row r="2010" spans="1:49" x14ac:dyDescent="0.25">
      <c r="A2010" s="6">
        <v>2044</v>
      </c>
      <c r="B2010" s="4" t="s">
        <v>107</v>
      </c>
      <c r="C2010" s="6">
        <v>78.783000000000001</v>
      </c>
      <c r="D2010" t="str">
        <f t="shared" si="158"/>
        <v>WA</v>
      </c>
      <c r="E2010" s="6">
        <v>2044</v>
      </c>
      <c r="F2010">
        <f t="shared" si="159"/>
        <v>78783</v>
      </c>
      <c r="G2010" t="str">
        <f t="shared" si="160"/>
        <v>MASON</v>
      </c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</row>
    <row r="2011" spans="1:49" x14ac:dyDescent="0.25">
      <c r="A2011" s="6">
        <v>2044</v>
      </c>
      <c r="B2011" s="4" t="s">
        <v>108</v>
      </c>
      <c r="C2011" s="6">
        <v>47.122</v>
      </c>
      <c r="D2011" t="str">
        <f t="shared" si="158"/>
        <v>WA</v>
      </c>
      <c r="E2011" s="6">
        <v>2044</v>
      </c>
      <c r="F2011">
        <f t="shared" si="159"/>
        <v>47122</v>
      </c>
      <c r="G2011" t="str">
        <f t="shared" si="160"/>
        <v>OKANOGAN</v>
      </c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</row>
    <row r="2012" spans="1:49" x14ac:dyDescent="0.25">
      <c r="A2012" s="6">
        <v>2044</v>
      </c>
      <c r="B2012" s="4" t="s">
        <v>109</v>
      </c>
      <c r="C2012" s="6">
        <v>24.373000000000001</v>
      </c>
      <c r="D2012" t="str">
        <f t="shared" si="158"/>
        <v>WA</v>
      </c>
      <c r="E2012" s="6">
        <v>2044</v>
      </c>
      <c r="F2012">
        <f t="shared" si="159"/>
        <v>24373</v>
      </c>
      <c r="G2012" t="str">
        <f t="shared" si="160"/>
        <v>PACIFIC</v>
      </c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</row>
    <row r="2013" spans="1:49" x14ac:dyDescent="0.25">
      <c r="A2013" s="6">
        <v>2044</v>
      </c>
      <c r="B2013" s="4" t="s">
        <v>110</v>
      </c>
      <c r="C2013" s="6">
        <v>16.114000000000001</v>
      </c>
      <c r="D2013" t="str">
        <f t="shared" si="158"/>
        <v>WA</v>
      </c>
      <c r="E2013" s="6">
        <v>2044</v>
      </c>
      <c r="F2013">
        <f t="shared" si="159"/>
        <v>16114</v>
      </c>
      <c r="G2013" t="str">
        <f t="shared" si="160"/>
        <v>PEND OREILLE</v>
      </c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</row>
    <row r="2014" spans="1:49" x14ac:dyDescent="0.25">
      <c r="A2014" s="6">
        <v>2044</v>
      </c>
      <c r="B2014" s="4" t="s">
        <v>111</v>
      </c>
      <c r="C2014" s="6">
        <v>1186.229</v>
      </c>
      <c r="D2014" t="str">
        <f t="shared" si="158"/>
        <v>WA</v>
      </c>
      <c r="E2014" s="6">
        <v>2044</v>
      </c>
      <c r="F2014">
        <f t="shared" si="159"/>
        <v>1186229</v>
      </c>
      <c r="G2014" t="str">
        <f t="shared" si="160"/>
        <v>PIERCE</v>
      </c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</row>
    <row r="2015" spans="1:49" x14ac:dyDescent="0.25">
      <c r="A2015" s="6">
        <v>2044</v>
      </c>
      <c r="B2015" s="4" t="s">
        <v>112</v>
      </c>
      <c r="C2015" s="6">
        <v>23.690999999999999</v>
      </c>
      <c r="D2015" t="str">
        <f t="shared" si="158"/>
        <v>WA</v>
      </c>
      <c r="E2015" s="6">
        <v>2044</v>
      </c>
      <c r="F2015">
        <f t="shared" si="159"/>
        <v>23691</v>
      </c>
      <c r="G2015" t="str">
        <f t="shared" si="160"/>
        <v>SAN JUAN</v>
      </c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</row>
    <row r="2016" spans="1:49" x14ac:dyDescent="0.25">
      <c r="A2016" s="6">
        <v>2044</v>
      </c>
      <c r="B2016" s="4" t="s">
        <v>113</v>
      </c>
      <c r="C2016" s="6">
        <v>170.709</v>
      </c>
      <c r="D2016" t="str">
        <f t="shared" si="158"/>
        <v>WA</v>
      </c>
      <c r="E2016" s="6">
        <v>2044</v>
      </c>
      <c r="F2016">
        <f t="shared" si="159"/>
        <v>170709</v>
      </c>
      <c r="G2016" t="str">
        <f t="shared" si="160"/>
        <v>SKAGIT</v>
      </c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</row>
    <row r="2017" spans="1:49" x14ac:dyDescent="0.25">
      <c r="A2017" s="6">
        <v>2044</v>
      </c>
      <c r="B2017" s="4" t="s">
        <v>114</v>
      </c>
      <c r="C2017" s="6">
        <v>13.62</v>
      </c>
      <c r="D2017" t="str">
        <f t="shared" si="158"/>
        <v>WA</v>
      </c>
      <c r="E2017" s="6">
        <v>2044</v>
      </c>
      <c r="F2017">
        <f t="shared" si="159"/>
        <v>13620</v>
      </c>
      <c r="G2017" t="str">
        <f t="shared" si="160"/>
        <v>SKAMANIA</v>
      </c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</row>
    <row r="2018" spans="1:49" x14ac:dyDescent="0.25">
      <c r="A2018" s="6">
        <v>2044</v>
      </c>
      <c r="B2018" s="4" t="s">
        <v>115</v>
      </c>
      <c r="C2018" s="6">
        <v>1092.492</v>
      </c>
      <c r="D2018" t="str">
        <f t="shared" si="158"/>
        <v>WA</v>
      </c>
      <c r="E2018" s="6">
        <v>2044</v>
      </c>
      <c r="F2018">
        <f t="shared" si="159"/>
        <v>1092492</v>
      </c>
      <c r="G2018" t="str">
        <f t="shared" si="160"/>
        <v>SNOHOMISH</v>
      </c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</row>
    <row r="2019" spans="1:49" x14ac:dyDescent="0.25">
      <c r="A2019" s="6">
        <v>2044</v>
      </c>
      <c r="B2019" s="4" t="s">
        <v>116</v>
      </c>
      <c r="C2019" s="6">
        <v>605.04</v>
      </c>
      <c r="D2019" t="str">
        <f t="shared" si="158"/>
        <v>WA</v>
      </c>
      <c r="E2019" s="6">
        <v>2044</v>
      </c>
      <c r="F2019">
        <f t="shared" si="159"/>
        <v>605040</v>
      </c>
      <c r="G2019" t="str">
        <f t="shared" si="160"/>
        <v>SPOKANE</v>
      </c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</row>
    <row r="2020" spans="1:49" x14ac:dyDescent="0.25">
      <c r="A2020" s="6">
        <v>2044</v>
      </c>
      <c r="B2020" s="4" t="s">
        <v>117</v>
      </c>
      <c r="C2020" s="6">
        <v>53.058999999999997</v>
      </c>
      <c r="D2020" t="str">
        <f t="shared" si="158"/>
        <v>WA</v>
      </c>
      <c r="E2020" s="6">
        <v>2044</v>
      </c>
      <c r="F2020">
        <f t="shared" si="159"/>
        <v>53059</v>
      </c>
      <c r="G2020" t="str">
        <f t="shared" si="160"/>
        <v>STEVENS</v>
      </c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</row>
    <row r="2021" spans="1:49" x14ac:dyDescent="0.25">
      <c r="A2021" s="6">
        <v>2044</v>
      </c>
      <c r="B2021" s="4" t="s">
        <v>118</v>
      </c>
      <c r="C2021" s="6">
        <v>392.98500000000001</v>
      </c>
      <c r="D2021" t="str">
        <f t="shared" si="158"/>
        <v>WA</v>
      </c>
      <c r="E2021" s="6">
        <v>2044</v>
      </c>
      <c r="F2021">
        <f t="shared" si="159"/>
        <v>392985</v>
      </c>
      <c r="G2021" t="str">
        <f t="shared" si="160"/>
        <v>THURSTON</v>
      </c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</row>
    <row r="2022" spans="1:49" x14ac:dyDescent="0.25">
      <c r="A2022" s="6">
        <v>2044</v>
      </c>
      <c r="B2022" s="4" t="s">
        <v>119</v>
      </c>
      <c r="C2022" s="6">
        <v>4.3639999999999999</v>
      </c>
      <c r="D2022" t="str">
        <f t="shared" si="158"/>
        <v>WA</v>
      </c>
      <c r="E2022" s="6">
        <v>2044</v>
      </c>
      <c r="F2022">
        <f t="shared" si="159"/>
        <v>4364</v>
      </c>
      <c r="G2022" t="str">
        <f t="shared" si="160"/>
        <v>WAHKIAKUM</v>
      </c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</row>
    <row r="2023" spans="1:49" x14ac:dyDescent="0.25">
      <c r="A2023" s="6">
        <v>2044</v>
      </c>
      <c r="B2023" s="4" t="s">
        <v>120</v>
      </c>
      <c r="C2023" s="6">
        <v>71.921999999999997</v>
      </c>
      <c r="D2023" t="str">
        <f t="shared" si="158"/>
        <v>WA</v>
      </c>
      <c r="E2023" s="6">
        <v>2044</v>
      </c>
      <c r="F2023">
        <f t="shared" si="159"/>
        <v>71922</v>
      </c>
      <c r="G2023" t="str">
        <f t="shared" si="160"/>
        <v>WALLA WALLA</v>
      </c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</row>
    <row r="2024" spans="1:49" x14ac:dyDescent="0.25">
      <c r="A2024" s="6">
        <v>2044</v>
      </c>
      <c r="B2024" s="4" t="s">
        <v>121</v>
      </c>
      <c r="C2024" s="6">
        <v>305.11599999999999</v>
      </c>
      <c r="D2024" t="str">
        <f t="shared" si="158"/>
        <v>WA</v>
      </c>
      <c r="E2024" s="6">
        <v>2044</v>
      </c>
      <c r="F2024">
        <f t="shared" si="159"/>
        <v>305116</v>
      </c>
      <c r="G2024" t="str">
        <f t="shared" si="160"/>
        <v>WHATCOM</v>
      </c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</row>
    <row r="2025" spans="1:49" x14ac:dyDescent="0.25">
      <c r="A2025" s="6">
        <v>2044</v>
      </c>
      <c r="B2025" s="4" t="s">
        <v>122</v>
      </c>
      <c r="C2025" s="6">
        <v>53.682000000000002</v>
      </c>
      <c r="D2025" t="str">
        <f t="shared" si="158"/>
        <v>WA</v>
      </c>
      <c r="E2025" s="6">
        <v>2044</v>
      </c>
      <c r="F2025">
        <f t="shared" si="159"/>
        <v>53682</v>
      </c>
      <c r="G2025" t="str">
        <f t="shared" si="160"/>
        <v>WHITMAN</v>
      </c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</row>
    <row r="2026" spans="1:49" x14ac:dyDescent="0.25">
      <c r="A2026" s="6">
        <v>2044</v>
      </c>
      <c r="B2026" s="4" t="s">
        <v>123</v>
      </c>
      <c r="C2026" s="6">
        <v>284.22000000000003</v>
      </c>
      <c r="D2026" t="str">
        <f t="shared" si="158"/>
        <v>WA</v>
      </c>
      <c r="E2026" s="6">
        <v>2044</v>
      </c>
      <c r="F2026">
        <f t="shared" si="159"/>
        <v>284220</v>
      </c>
      <c r="G2026" t="str">
        <f t="shared" si="160"/>
        <v>YAKIMA</v>
      </c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</row>
    <row r="2027" spans="1:49" x14ac:dyDescent="0.25">
      <c r="A2027" s="6">
        <v>2045</v>
      </c>
      <c r="B2027" s="4" t="s">
        <v>49</v>
      </c>
      <c r="C2027" s="6">
        <v>16.771999999999998</v>
      </c>
      <c r="D2027" t="str">
        <f t="shared" si="158"/>
        <v>OR</v>
      </c>
      <c r="E2027" s="6">
        <v>2045</v>
      </c>
      <c r="F2027">
        <f t="shared" si="159"/>
        <v>16772</v>
      </c>
      <c r="G2027" t="str">
        <f t="shared" si="160"/>
        <v>BAKER</v>
      </c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</row>
    <row r="2028" spans="1:49" x14ac:dyDescent="0.25">
      <c r="A2028" s="6">
        <v>2045</v>
      </c>
      <c r="B2028" s="4" t="s">
        <v>50</v>
      </c>
      <c r="C2028" s="6">
        <v>119.22499999999999</v>
      </c>
      <c r="D2028" t="str">
        <f t="shared" si="158"/>
        <v>OR</v>
      </c>
      <c r="E2028" s="6">
        <v>2045</v>
      </c>
      <c r="F2028">
        <f t="shared" si="159"/>
        <v>119225</v>
      </c>
      <c r="G2028" t="str">
        <f t="shared" si="160"/>
        <v>BENTON</v>
      </c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</row>
    <row r="2029" spans="1:49" x14ac:dyDescent="0.25">
      <c r="A2029" s="6">
        <v>2045</v>
      </c>
      <c r="B2029" s="4" t="s">
        <v>51</v>
      </c>
      <c r="C2029" s="6">
        <v>538.96699999999998</v>
      </c>
      <c r="D2029" t="str">
        <f t="shared" si="158"/>
        <v>OR</v>
      </c>
      <c r="E2029" s="6">
        <v>2045</v>
      </c>
      <c r="F2029">
        <f t="shared" si="159"/>
        <v>538967</v>
      </c>
      <c r="G2029" t="str">
        <f t="shared" si="160"/>
        <v>CLACKAMAS</v>
      </c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</row>
    <row r="2030" spans="1:49" x14ac:dyDescent="0.25">
      <c r="A2030" s="6">
        <v>2045</v>
      </c>
      <c r="B2030" s="4" t="s">
        <v>52</v>
      </c>
      <c r="C2030" s="6">
        <v>42.561</v>
      </c>
      <c r="D2030" t="str">
        <f t="shared" si="158"/>
        <v>OR</v>
      </c>
      <c r="E2030" s="6">
        <v>2045</v>
      </c>
      <c r="F2030">
        <f t="shared" si="159"/>
        <v>42561</v>
      </c>
      <c r="G2030" t="str">
        <f t="shared" si="160"/>
        <v>CLATSOP</v>
      </c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</row>
    <row r="2031" spans="1:49" x14ac:dyDescent="0.25">
      <c r="A2031" s="6">
        <v>2045</v>
      </c>
      <c r="B2031" s="4" t="s">
        <v>53</v>
      </c>
      <c r="C2031" s="6">
        <v>63.863999999999997</v>
      </c>
      <c r="D2031" t="str">
        <f t="shared" si="158"/>
        <v>OR</v>
      </c>
      <c r="E2031" s="6">
        <v>2045</v>
      </c>
      <c r="F2031">
        <f t="shared" si="159"/>
        <v>63864</v>
      </c>
      <c r="G2031" t="str">
        <f t="shared" si="160"/>
        <v>COLUMBIA</v>
      </c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</row>
    <row r="2032" spans="1:49" x14ac:dyDescent="0.25">
      <c r="A2032" s="6">
        <v>2045</v>
      </c>
      <c r="B2032" s="4" t="s">
        <v>54</v>
      </c>
      <c r="C2032" s="6">
        <v>66.727999999999994</v>
      </c>
      <c r="D2032" t="str">
        <f t="shared" si="158"/>
        <v>OR</v>
      </c>
      <c r="E2032" s="6">
        <v>2045</v>
      </c>
      <c r="F2032">
        <f t="shared" si="159"/>
        <v>66728</v>
      </c>
      <c r="G2032" t="str">
        <f t="shared" si="160"/>
        <v>COOS</v>
      </c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</row>
    <row r="2033" spans="1:49" x14ac:dyDescent="0.25">
      <c r="A2033" s="6">
        <v>2045</v>
      </c>
      <c r="B2033" s="4" t="s">
        <v>55</v>
      </c>
      <c r="C2033" s="6">
        <v>25.565000000000001</v>
      </c>
      <c r="D2033" t="str">
        <f t="shared" si="158"/>
        <v>OR</v>
      </c>
      <c r="E2033" s="6">
        <v>2045</v>
      </c>
      <c r="F2033">
        <f t="shared" si="159"/>
        <v>25565</v>
      </c>
      <c r="G2033" t="str">
        <f t="shared" si="160"/>
        <v>CROOK</v>
      </c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</row>
    <row r="2034" spans="1:49" x14ac:dyDescent="0.25">
      <c r="A2034" s="6">
        <v>2045</v>
      </c>
      <c r="B2034" s="4" t="s">
        <v>56</v>
      </c>
      <c r="C2034" s="6">
        <v>25.286000000000001</v>
      </c>
      <c r="D2034" t="str">
        <f t="shared" si="158"/>
        <v>OR</v>
      </c>
      <c r="E2034" s="6">
        <v>2045</v>
      </c>
      <c r="F2034">
        <f t="shared" si="159"/>
        <v>25286</v>
      </c>
      <c r="G2034" t="str">
        <f t="shared" si="160"/>
        <v>CURRY</v>
      </c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</row>
    <row r="2035" spans="1:49" x14ac:dyDescent="0.25">
      <c r="A2035" s="6">
        <v>2045</v>
      </c>
      <c r="B2035" s="4" t="s">
        <v>57</v>
      </c>
      <c r="C2035" s="6">
        <v>319.95100000000002</v>
      </c>
      <c r="D2035" t="str">
        <f t="shared" si="158"/>
        <v>OR</v>
      </c>
      <c r="E2035" s="6">
        <v>2045</v>
      </c>
      <c r="F2035">
        <f t="shared" si="159"/>
        <v>319951</v>
      </c>
      <c r="G2035" t="str">
        <f t="shared" si="160"/>
        <v>DESCHUTES</v>
      </c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</row>
    <row r="2036" spans="1:49" x14ac:dyDescent="0.25">
      <c r="A2036" s="6">
        <v>2045</v>
      </c>
      <c r="B2036" s="4" t="s">
        <v>58</v>
      </c>
      <c r="C2036" s="6">
        <v>120.651</v>
      </c>
      <c r="D2036" t="str">
        <f t="shared" si="158"/>
        <v>OR</v>
      </c>
      <c r="E2036" s="6">
        <v>2045</v>
      </c>
      <c r="F2036">
        <f t="shared" si="159"/>
        <v>120651</v>
      </c>
      <c r="G2036" t="str">
        <f t="shared" si="160"/>
        <v>DOUGLAS</v>
      </c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</row>
    <row r="2037" spans="1:49" x14ac:dyDescent="0.25">
      <c r="A2037" s="6">
        <v>2045</v>
      </c>
      <c r="B2037" s="4" t="s">
        <v>59</v>
      </c>
      <c r="C2037" s="6">
        <v>1.9730000000000001</v>
      </c>
      <c r="D2037" t="str">
        <f t="shared" si="158"/>
        <v>OR</v>
      </c>
      <c r="E2037" s="6">
        <v>2045</v>
      </c>
      <c r="F2037">
        <f t="shared" si="159"/>
        <v>1973</v>
      </c>
      <c r="G2037" t="str">
        <f t="shared" si="160"/>
        <v>GILLIAM</v>
      </c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</row>
    <row r="2038" spans="1:49" x14ac:dyDescent="0.25">
      <c r="A2038" s="6">
        <v>2045</v>
      </c>
      <c r="B2038" s="4" t="s">
        <v>60</v>
      </c>
      <c r="C2038" s="6">
        <v>7.319</v>
      </c>
      <c r="D2038" t="str">
        <f t="shared" si="158"/>
        <v>OR</v>
      </c>
      <c r="E2038" s="6">
        <v>2045</v>
      </c>
      <c r="F2038">
        <f t="shared" si="159"/>
        <v>7319</v>
      </c>
      <c r="G2038" t="str">
        <f t="shared" si="160"/>
        <v>GRANT</v>
      </c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</row>
    <row r="2039" spans="1:49" x14ac:dyDescent="0.25">
      <c r="A2039" s="6">
        <v>2045</v>
      </c>
      <c r="B2039" s="4" t="s">
        <v>61</v>
      </c>
      <c r="C2039" s="6">
        <v>7.4009999999999998</v>
      </c>
      <c r="D2039" t="str">
        <f t="shared" si="158"/>
        <v>OR</v>
      </c>
      <c r="E2039" s="6">
        <v>2045</v>
      </c>
      <c r="F2039">
        <f t="shared" si="159"/>
        <v>7401</v>
      </c>
      <c r="G2039" t="str">
        <f t="shared" si="160"/>
        <v>HARNEY</v>
      </c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</row>
    <row r="2040" spans="1:49" x14ac:dyDescent="0.25">
      <c r="A2040" s="6">
        <v>2045</v>
      </c>
      <c r="B2040" s="4" t="s">
        <v>62</v>
      </c>
      <c r="C2040" s="6">
        <v>29.952999999999999</v>
      </c>
      <c r="D2040" t="str">
        <f t="shared" si="158"/>
        <v>OR</v>
      </c>
      <c r="E2040" s="6">
        <v>2045</v>
      </c>
      <c r="F2040">
        <f t="shared" si="159"/>
        <v>29953</v>
      </c>
      <c r="G2040" t="str">
        <f t="shared" si="160"/>
        <v>HOOD RIVER</v>
      </c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</row>
    <row r="2041" spans="1:49" x14ac:dyDescent="0.25">
      <c r="A2041" s="6">
        <v>2045</v>
      </c>
      <c r="B2041" s="4" t="s">
        <v>63</v>
      </c>
      <c r="C2041" s="6">
        <v>274.59899999999999</v>
      </c>
      <c r="D2041" t="str">
        <f t="shared" si="158"/>
        <v>OR</v>
      </c>
      <c r="E2041" s="6">
        <v>2045</v>
      </c>
      <c r="F2041">
        <f t="shared" si="159"/>
        <v>274599</v>
      </c>
      <c r="G2041" t="str">
        <f t="shared" si="160"/>
        <v>JACKSON</v>
      </c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</row>
    <row r="2042" spans="1:49" x14ac:dyDescent="0.25">
      <c r="A2042" s="6">
        <v>2045</v>
      </c>
      <c r="B2042" s="4" t="s">
        <v>64</v>
      </c>
      <c r="C2042" s="6">
        <v>29.349</v>
      </c>
      <c r="D2042" t="str">
        <f t="shared" si="158"/>
        <v>OR</v>
      </c>
      <c r="E2042" s="6">
        <v>2045</v>
      </c>
      <c r="F2042">
        <f t="shared" si="159"/>
        <v>29349</v>
      </c>
      <c r="G2042" t="str">
        <f t="shared" si="160"/>
        <v>JEFFERSON</v>
      </c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</row>
    <row r="2043" spans="1:49" x14ac:dyDescent="0.25">
      <c r="A2043" s="6">
        <v>2045</v>
      </c>
      <c r="B2043" s="4" t="s">
        <v>65</v>
      </c>
      <c r="C2043" s="6">
        <v>104.2</v>
      </c>
      <c r="D2043" t="str">
        <f t="shared" si="158"/>
        <v>OR</v>
      </c>
      <c r="E2043" s="6">
        <v>2045</v>
      </c>
      <c r="F2043">
        <f t="shared" si="159"/>
        <v>104200</v>
      </c>
      <c r="G2043" t="str">
        <f t="shared" si="160"/>
        <v>JOSEPHINE</v>
      </c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</row>
    <row r="2044" spans="1:49" x14ac:dyDescent="0.25">
      <c r="A2044" s="6">
        <v>2045</v>
      </c>
      <c r="B2044" s="4" t="s">
        <v>66</v>
      </c>
      <c r="C2044" s="6">
        <v>70.671999999999997</v>
      </c>
      <c r="D2044" t="str">
        <f t="shared" si="158"/>
        <v>OR</v>
      </c>
      <c r="E2044" s="6">
        <v>2045</v>
      </c>
      <c r="F2044">
        <f t="shared" si="159"/>
        <v>70672</v>
      </c>
      <c r="G2044" t="str">
        <f t="shared" si="160"/>
        <v>KLAMATH</v>
      </c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</row>
    <row r="2045" spans="1:49" x14ac:dyDescent="0.25">
      <c r="A2045" s="6">
        <v>2045</v>
      </c>
      <c r="B2045" s="4" t="s">
        <v>67</v>
      </c>
      <c r="C2045" s="6">
        <v>8.9380000000000006</v>
      </c>
      <c r="D2045" t="str">
        <f t="shared" si="158"/>
        <v>OR</v>
      </c>
      <c r="E2045" s="6">
        <v>2045</v>
      </c>
      <c r="F2045">
        <f t="shared" si="159"/>
        <v>8938</v>
      </c>
      <c r="G2045" t="str">
        <f t="shared" si="160"/>
        <v>LAKE</v>
      </c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</row>
    <row r="2046" spans="1:49" x14ac:dyDescent="0.25">
      <c r="A2046" s="6">
        <v>2045</v>
      </c>
      <c r="B2046" s="4" t="s">
        <v>68</v>
      </c>
      <c r="C2046" s="6">
        <v>440.27600000000001</v>
      </c>
      <c r="D2046" t="str">
        <f t="shared" si="158"/>
        <v>OR</v>
      </c>
      <c r="E2046" s="6">
        <v>2045</v>
      </c>
      <c r="F2046">
        <f t="shared" si="159"/>
        <v>440276</v>
      </c>
      <c r="G2046" t="str">
        <f t="shared" si="160"/>
        <v>LANE</v>
      </c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</row>
    <row r="2047" spans="1:49" x14ac:dyDescent="0.25">
      <c r="A2047" s="6">
        <v>2045</v>
      </c>
      <c r="B2047" s="4" t="s">
        <v>69</v>
      </c>
      <c r="C2047" s="6">
        <v>60.838999999999999</v>
      </c>
      <c r="D2047" t="str">
        <f t="shared" si="158"/>
        <v>OR</v>
      </c>
      <c r="E2047" s="6">
        <v>2045</v>
      </c>
      <c r="F2047">
        <f t="shared" si="159"/>
        <v>60839</v>
      </c>
      <c r="G2047" t="str">
        <f t="shared" si="160"/>
        <v>LINCOLN</v>
      </c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</row>
    <row r="2048" spans="1:49" x14ac:dyDescent="0.25">
      <c r="A2048" s="6">
        <v>2045</v>
      </c>
      <c r="B2048" s="4" t="s">
        <v>70</v>
      </c>
      <c r="C2048" s="6">
        <v>143.02799999999999</v>
      </c>
      <c r="D2048" t="str">
        <f t="shared" si="158"/>
        <v>OR</v>
      </c>
      <c r="E2048" s="6">
        <v>2045</v>
      </c>
      <c r="F2048">
        <f t="shared" si="159"/>
        <v>143028</v>
      </c>
      <c r="G2048" t="str">
        <f t="shared" si="160"/>
        <v>LINN</v>
      </c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</row>
    <row r="2049" spans="1:49" x14ac:dyDescent="0.25">
      <c r="A2049" s="6">
        <v>2045</v>
      </c>
      <c r="B2049" s="4" t="s">
        <v>71</v>
      </c>
      <c r="C2049" s="6">
        <v>30.797000000000001</v>
      </c>
      <c r="D2049" t="str">
        <f t="shared" si="158"/>
        <v>OR</v>
      </c>
      <c r="E2049" s="6">
        <v>2045</v>
      </c>
      <c r="F2049">
        <f t="shared" si="159"/>
        <v>30797</v>
      </c>
      <c r="G2049" t="str">
        <f t="shared" si="160"/>
        <v>MALHEUR</v>
      </c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</row>
    <row r="2050" spans="1:49" x14ac:dyDescent="0.25">
      <c r="A2050" s="6">
        <v>2045</v>
      </c>
      <c r="B2050" s="4" t="s">
        <v>72</v>
      </c>
      <c r="C2050" s="6">
        <v>406.73099999999999</v>
      </c>
      <c r="D2050" t="str">
        <f t="shared" ref="D2050:D2113" si="161">RIGHT(B2050,2)</f>
        <v>OR</v>
      </c>
      <c r="E2050" s="6">
        <v>2045</v>
      </c>
      <c r="F2050">
        <f t="shared" si="159"/>
        <v>406731</v>
      </c>
      <c r="G2050" t="str">
        <f t="shared" si="160"/>
        <v>MARION</v>
      </c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</row>
    <row r="2051" spans="1:49" x14ac:dyDescent="0.25">
      <c r="A2051" s="6">
        <v>2045</v>
      </c>
      <c r="B2051" s="4" t="s">
        <v>73</v>
      </c>
      <c r="C2051" s="6">
        <v>13.249000000000001</v>
      </c>
      <c r="D2051" t="str">
        <f t="shared" si="161"/>
        <v>OR</v>
      </c>
      <c r="E2051" s="6">
        <v>2045</v>
      </c>
      <c r="F2051">
        <f t="shared" ref="F2051:F2114" si="162">C2051*1000</f>
        <v>13249</v>
      </c>
      <c r="G2051" t="str">
        <f t="shared" ref="G2051:G2114" si="163">LEFT(B2051,LEN(B2051)-4)</f>
        <v>MORROW</v>
      </c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</row>
    <row r="2052" spans="1:49" x14ac:dyDescent="0.25">
      <c r="A2052" s="6">
        <v>2045</v>
      </c>
      <c r="B2052" s="4" t="s">
        <v>74</v>
      </c>
      <c r="C2052" s="6">
        <v>886.31700000000001</v>
      </c>
      <c r="D2052" t="str">
        <f t="shared" si="161"/>
        <v>OR</v>
      </c>
      <c r="E2052" s="6">
        <v>2045</v>
      </c>
      <c r="F2052">
        <f t="shared" si="162"/>
        <v>886317</v>
      </c>
      <c r="G2052" t="str">
        <f t="shared" si="163"/>
        <v>MULTNOMAH</v>
      </c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</row>
    <row r="2053" spans="1:49" x14ac:dyDescent="0.25">
      <c r="A2053" s="6">
        <v>2045</v>
      </c>
      <c r="B2053" s="4" t="s">
        <v>75</v>
      </c>
      <c r="C2053" s="6">
        <v>109.16200000000001</v>
      </c>
      <c r="D2053" t="str">
        <f t="shared" si="161"/>
        <v>OR</v>
      </c>
      <c r="E2053" s="6">
        <v>2045</v>
      </c>
      <c r="F2053">
        <f t="shared" si="162"/>
        <v>109162</v>
      </c>
      <c r="G2053" t="str">
        <f t="shared" si="163"/>
        <v>POLK</v>
      </c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</row>
    <row r="2054" spans="1:49" x14ac:dyDescent="0.25">
      <c r="A2054" s="6">
        <v>2045</v>
      </c>
      <c r="B2054" s="4" t="s">
        <v>76</v>
      </c>
      <c r="C2054" s="6">
        <v>1.427</v>
      </c>
      <c r="D2054" t="str">
        <f t="shared" si="161"/>
        <v>OR</v>
      </c>
      <c r="E2054" s="6">
        <v>2045</v>
      </c>
      <c r="F2054">
        <f t="shared" si="162"/>
        <v>1427</v>
      </c>
      <c r="G2054" t="str">
        <f t="shared" si="163"/>
        <v>SHERMAN</v>
      </c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</row>
    <row r="2055" spans="1:49" x14ac:dyDescent="0.25">
      <c r="A2055" s="6">
        <v>2045</v>
      </c>
      <c r="B2055" s="4" t="s">
        <v>77</v>
      </c>
      <c r="C2055" s="6">
        <v>28.521000000000001</v>
      </c>
      <c r="D2055" t="str">
        <f t="shared" si="161"/>
        <v>OR</v>
      </c>
      <c r="E2055" s="6">
        <v>2045</v>
      </c>
      <c r="F2055">
        <f t="shared" si="162"/>
        <v>28521</v>
      </c>
      <c r="G2055" t="str">
        <f t="shared" si="163"/>
        <v>TILLAMOOK</v>
      </c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</row>
    <row r="2056" spans="1:49" x14ac:dyDescent="0.25">
      <c r="A2056" s="6">
        <v>2045</v>
      </c>
      <c r="B2056" s="4" t="s">
        <v>78</v>
      </c>
      <c r="C2056" s="6">
        <v>89.611000000000004</v>
      </c>
      <c r="D2056" t="str">
        <f t="shared" si="161"/>
        <v>OR</v>
      </c>
      <c r="E2056" s="6">
        <v>2045</v>
      </c>
      <c r="F2056">
        <f t="shared" si="162"/>
        <v>89611</v>
      </c>
      <c r="G2056" t="str">
        <f t="shared" si="163"/>
        <v>UMATILLA</v>
      </c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</row>
    <row r="2057" spans="1:49" x14ac:dyDescent="0.25">
      <c r="A2057" s="6">
        <v>2045</v>
      </c>
      <c r="B2057" s="4" t="s">
        <v>79</v>
      </c>
      <c r="C2057" s="6">
        <v>27.367000000000001</v>
      </c>
      <c r="D2057" t="str">
        <f t="shared" si="161"/>
        <v>OR</v>
      </c>
      <c r="E2057" s="6">
        <v>2045</v>
      </c>
      <c r="F2057">
        <f t="shared" si="162"/>
        <v>27367</v>
      </c>
      <c r="G2057" t="str">
        <f t="shared" si="163"/>
        <v>UNION</v>
      </c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</row>
    <row r="2058" spans="1:49" x14ac:dyDescent="0.25">
      <c r="A2058" s="6">
        <v>2045</v>
      </c>
      <c r="B2058" s="4" t="s">
        <v>80</v>
      </c>
      <c r="C2058" s="6">
        <v>7.27</v>
      </c>
      <c r="D2058" t="str">
        <f t="shared" si="161"/>
        <v>OR</v>
      </c>
      <c r="E2058" s="6">
        <v>2045</v>
      </c>
      <c r="F2058">
        <f t="shared" si="162"/>
        <v>7270</v>
      </c>
      <c r="G2058" t="str">
        <f t="shared" si="163"/>
        <v>WALLOWA</v>
      </c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</row>
    <row r="2059" spans="1:49" x14ac:dyDescent="0.25">
      <c r="A2059" s="6">
        <v>2045</v>
      </c>
      <c r="B2059" s="4" t="s">
        <v>81</v>
      </c>
      <c r="C2059" s="6">
        <v>29.103000000000002</v>
      </c>
      <c r="D2059" t="str">
        <f t="shared" si="161"/>
        <v>OR</v>
      </c>
      <c r="E2059" s="6">
        <v>2045</v>
      </c>
      <c r="F2059">
        <f t="shared" si="162"/>
        <v>29103</v>
      </c>
      <c r="G2059" t="str">
        <f t="shared" si="163"/>
        <v>WASCO</v>
      </c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</row>
    <row r="2060" spans="1:49" x14ac:dyDescent="0.25">
      <c r="A2060" s="6">
        <v>2045</v>
      </c>
      <c r="B2060" s="4" t="s">
        <v>82</v>
      </c>
      <c r="C2060" s="6">
        <v>939.399</v>
      </c>
      <c r="D2060" t="str">
        <f t="shared" si="161"/>
        <v>OR</v>
      </c>
      <c r="E2060" s="6">
        <v>2045</v>
      </c>
      <c r="F2060">
        <f t="shared" si="162"/>
        <v>939399</v>
      </c>
      <c r="G2060" t="str">
        <f t="shared" si="163"/>
        <v>WASHINGTON</v>
      </c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</row>
    <row r="2061" spans="1:49" x14ac:dyDescent="0.25">
      <c r="A2061" s="6">
        <v>2045</v>
      </c>
      <c r="B2061" s="4" t="s">
        <v>83</v>
      </c>
      <c r="C2061" s="6">
        <v>1.2370000000000001</v>
      </c>
      <c r="D2061" t="str">
        <f t="shared" si="161"/>
        <v>OR</v>
      </c>
      <c r="E2061" s="6">
        <v>2045</v>
      </c>
      <c r="F2061">
        <f t="shared" si="162"/>
        <v>1237</v>
      </c>
      <c r="G2061" t="str">
        <f t="shared" si="163"/>
        <v>WHEELER</v>
      </c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</row>
    <row r="2062" spans="1:49" x14ac:dyDescent="0.25">
      <c r="A2062" s="6">
        <v>2045</v>
      </c>
      <c r="B2062" s="4" t="s">
        <v>84</v>
      </c>
      <c r="C2062" s="6">
        <v>132.88</v>
      </c>
      <c r="D2062" t="str">
        <f t="shared" si="161"/>
        <v>OR</v>
      </c>
      <c r="E2062" s="6">
        <v>2045</v>
      </c>
      <c r="F2062">
        <f t="shared" si="162"/>
        <v>132880</v>
      </c>
      <c r="G2062" t="str">
        <f t="shared" si="163"/>
        <v>YAMHILL</v>
      </c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</row>
    <row r="2063" spans="1:49" x14ac:dyDescent="0.25">
      <c r="A2063" s="6">
        <v>2045</v>
      </c>
      <c r="B2063" s="4" t="s">
        <v>85</v>
      </c>
      <c r="C2063" s="6">
        <v>21.523</v>
      </c>
      <c r="D2063" t="str">
        <f t="shared" si="161"/>
        <v>WA</v>
      </c>
      <c r="E2063" s="6">
        <v>2045</v>
      </c>
      <c r="F2063">
        <f t="shared" si="162"/>
        <v>21523</v>
      </c>
      <c r="G2063" t="str">
        <f t="shared" si="163"/>
        <v>ADAMS</v>
      </c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</row>
    <row r="2064" spans="1:49" x14ac:dyDescent="0.25">
      <c r="A2064" s="6">
        <v>2045</v>
      </c>
      <c r="B2064" s="4" t="s">
        <v>86</v>
      </c>
      <c r="C2064" s="6">
        <v>28.434999999999999</v>
      </c>
      <c r="D2064" t="str">
        <f t="shared" si="161"/>
        <v>WA</v>
      </c>
      <c r="E2064" s="6">
        <v>2045</v>
      </c>
      <c r="F2064">
        <f t="shared" si="162"/>
        <v>28435</v>
      </c>
      <c r="G2064" t="str">
        <f t="shared" si="163"/>
        <v>ASOTIN</v>
      </c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</row>
    <row r="2065" spans="1:49" x14ac:dyDescent="0.25">
      <c r="A2065" s="6">
        <v>2045</v>
      </c>
      <c r="B2065" s="4" t="s">
        <v>87</v>
      </c>
      <c r="C2065" s="6">
        <v>299.34100000000001</v>
      </c>
      <c r="D2065" t="str">
        <f t="shared" si="161"/>
        <v>WA</v>
      </c>
      <c r="E2065" s="6">
        <v>2045</v>
      </c>
      <c r="F2065">
        <f t="shared" si="162"/>
        <v>299341</v>
      </c>
      <c r="G2065" t="str">
        <f t="shared" si="163"/>
        <v>BENTON</v>
      </c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</row>
    <row r="2066" spans="1:49" x14ac:dyDescent="0.25">
      <c r="A2066" s="6">
        <v>2045</v>
      </c>
      <c r="B2066" s="4" t="s">
        <v>88</v>
      </c>
      <c r="C2066" s="6">
        <v>98.825999999999993</v>
      </c>
      <c r="D2066" t="str">
        <f t="shared" si="161"/>
        <v>WA</v>
      </c>
      <c r="E2066" s="6">
        <v>2045</v>
      </c>
      <c r="F2066">
        <f t="shared" si="162"/>
        <v>98826</v>
      </c>
      <c r="G2066" t="str">
        <f t="shared" si="163"/>
        <v>CHELAN</v>
      </c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</row>
    <row r="2067" spans="1:49" x14ac:dyDescent="0.25">
      <c r="A2067" s="6">
        <v>2045</v>
      </c>
      <c r="B2067" s="4" t="s">
        <v>89</v>
      </c>
      <c r="C2067" s="6">
        <v>102.042</v>
      </c>
      <c r="D2067" t="str">
        <f t="shared" si="161"/>
        <v>WA</v>
      </c>
      <c r="E2067" s="6">
        <v>2045</v>
      </c>
      <c r="F2067">
        <f t="shared" si="162"/>
        <v>102042</v>
      </c>
      <c r="G2067" t="str">
        <f t="shared" si="163"/>
        <v>CLALLAM</v>
      </c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</row>
    <row r="2068" spans="1:49" x14ac:dyDescent="0.25">
      <c r="A2068" s="6">
        <v>2045</v>
      </c>
      <c r="B2068" s="4" t="s">
        <v>90</v>
      </c>
      <c r="C2068" s="6">
        <v>840.31399999999996</v>
      </c>
      <c r="D2068" t="str">
        <f t="shared" si="161"/>
        <v>WA</v>
      </c>
      <c r="E2068" s="6">
        <v>2045</v>
      </c>
      <c r="F2068">
        <f t="shared" si="162"/>
        <v>840314</v>
      </c>
      <c r="G2068" t="str">
        <f t="shared" si="163"/>
        <v>CLARK</v>
      </c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</row>
    <row r="2069" spans="1:49" x14ac:dyDescent="0.25">
      <c r="A2069" s="6">
        <v>2045</v>
      </c>
      <c r="B2069" s="4" t="s">
        <v>91</v>
      </c>
      <c r="C2069" s="6">
        <v>3.64</v>
      </c>
      <c r="D2069" t="str">
        <f t="shared" si="161"/>
        <v>WA</v>
      </c>
      <c r="E2069" s="6">
        <v>2045</v>
      </c>
      <c r="F2069">
        <f t="shared" si="162"/>
        <v>3640</v>
      </c>
      <c r="G2069" t="str">
        <f t="shared" si="163"/>
        <v>COLUMBIA</v>
      </c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</row>
    <row r="2070" spans="1:49" x14ac:dyDescent="0.25">
      <c r="A2070" s="6">
        <v>2045</v>
      </c>
      <c r="B2070" s="4" t="s">
        <v>92</v>
      </c>
      <c r="C2070" s="6">
        <v>117.77</v>
      </c>
      <c r="D2070" t="str">
        <f t="shared" si="161"/>
        <v>WA</v>
      </c>
      <c r="E2070" s="6">
        <v>2045</v>
      </c>
      <c r="F2070">
        <f t="shared" si="162"/>
        <v>117770</v>
      </c>
      <c r="G2070" t="str">
        <f t="shared" si="163"/>
        <v>COWLITZ</v>
      </c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</row>
    <row r="2071" spans="1:49" x14ac:dyDescent="0.25">
      <c r="A2071" s="6">
        <v>2045</v>
      </c>
      <c r="B2071" s="4" t="s">
        <v>93</v>
      </c>
      <c r="C2071" s="6">
        <v>56.33</v>
      </c>
      <c r="D2071" t="str">
        <f t="shared" si="161"/>
        <v>WA</v>
      </c>
      <c r="E2071" s="6">
        <v>2045</v>
      </c>
      <c r="F2071">
        <f t="shared" si="162"/>
        <v>56330</v>
      </c>
      <c r="G2071" t="str">
        <f t="shared" si="163"/>
        <v>DOUGLAS</v>
      </c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</row>
    <row r="2072" spans="1:49" x14ac:dyDescent="0.25">
      <c r="A2072" s="6">
        <v>2045</v>
      </c>
      <c r="B2072" s="4" t="s">
        <v>94</v>
      </c>
      <c r="C2072" s="6">
        <v>8.5549999999999997</v>
      </c>
      <c r="D2072" t="str">
        <f t="shared" si="161"/>
        <v>WA</v>
      </c>
      <c r="E2072" s="6">
        <v>2045</v>
      </c>
      <c r="F2072">
        <f t="shared" si="162"/>
        <v>8555</v>
      </c>
      <c r="G2072" t="str">
        <f t="shared" si="163"/>
        <v>FERRY</v>
      </c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</row>
    <row r="2073" spans="1:49" x14ac:dyDescent="0.25">
      <c r="A2073" s="6">
        <v>2045</v>
      </c>
      <c r="B2073" s="4" t="s">
        <v>95</v>
      </c>
      <c r="C2073" s="6">
        <v>131.73400000000001</v>
      </c>
      <c r="D2073" t="str">
        <f t="shared" si="161"/>
        <v>WA</v>
      </c>
      <c r="E2073" s="6">
        <v>2045</v>
      </c>
      <c r="F2073">
        <f t="shared" si="162"/>
        <v>131734</v>
      </c>
      <c r="G2073" t="str">
        <f t="shared" si="163"/>
        <v>FRANKLIN</v>
      </c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</row>
    <row r="2074" spans="1:49" x14ac:dyDescent="0.25">
      <c r="A2074" s="6">
        <v>2045</v>
      </c>
      <c r="B2074" s="4" t="s">
        <v>96</v>
      </c>
      <c r="C2074" s="6">
        <v>2.0209999999999999</v>
      </c>
      <c r="D2074" t="str">
        <f t="shared" si="161"/>
        <v>WA</v>
      </c>
      <c r="E2074" s="6">
        <v>2045</v>
      </c>
      <c r="F2074">
        <f t="shared" si="162"/>
        <v>2021</v>
      </c>
      <c r="G2074" t="str">
        <f t="shared" si="163"/>
        <v>GARFIELD</v>
      </c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</row>
    <row r="2075" spans="1:49" x14ac:dyDescent="0.25">
      <c r="A2075" s="6">
        <v>2045</v>
      </c>
      <c r="B2075" s="4" t="s">
        <v>97</v>
      </c>
      <c r="C2075" s="6">
        <v>133.62899999999999</v>
      </c>
      <c r="D2075" t="str">
        <f t="shared" si="161"/>
        <v>WA</v>
      </c>
      <c r="E2075" s="6">
        <v>2045</v>
      </c>
      <c r="F2075">
        <f t="shared" si="162"/>
        <v>133629</v>
      </c>
      <c r="G2075" t="str">
        <f t="shared" si="163"/>
        <v>GRANT</v>
      </c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</row>
    <row r="2076" spans="1:49" x14ac:dyDescent="0.25">
      <c r="A2076" s="6">
        <v>2045</v>
      </c>
      <c r="B2076" s="4" t="s">
        <v>98</v>
      </c>
      <c r="C2076" s="6">
        <v>80.388999999999996</v>
      </c>
      <c r="D2076" t="str">
        <f t="shared" si="161"/>
        <v>WA</v>
      </c>
      <c r="E2076" s="6">
        <v>2045</v>
      </c>
      <c r="F2076">
        <f t="shared" si="162"/>
        <v>80389</v>
      </c>
      <c r="G2076" t="str">
        <f t="shared" si="163"/>
        <v>GRAYS HARBOR</v>
      </c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</row>
    <row r="2077" spans="1:49" x14ac:dyDescent="0.25">
      <c r="A2077" s="6">
        <v>2045</v>
      </c>
      <c r="B2077" s="4" t="s">
        <v>99</v>
      </c>
      <c r="C2077" s="6">
        <v>102.143</v>
      </c>
      <c r="D2077" t="str">
        <f t="shared" si="161"/>
        <v>WA</v>
      </c>
      <c r="E2077" s="6">
        <v>2045</v>
      </c>
      <c r="F2077">
        <f t="shared" si="162"/>
        <v>102143</v>
      </c>
      <c r="G2077" t="str">
        <f t="shared" si="163"/>
        <v>ISLAND</v>
      </c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</row>
    <row r="2078" spans="1:49" x14ac:dyDescent="0.25">
      <c r="A2078" s="6">
        <v>2045</v>
      </c>
      <c r="B2078" s="4" t="s">
        <v>100</v>
      </c>
      <c r="C2078" s="6">
        <v>37.222999999999999</v>
      </c>
      <c r="D2078" t="str">
        <f t="shared" si="161"/>
        <v>WA</v>
      </c>
      <c r="E2078" s="6">
        <v>2045</v>
      </c>
      <c r="F2078">
        <f t="shared" si="162"/>
        <v>37223</v>
      </c>
      <c r="G2078" t="str">
        <f t="shared" si="163"/>
        <v>JEFFERSON</v>
      </c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</row>
    <row r="2079" spans="1:49" x14ac:dyDescent="0.25">
      <c r="A2079" s="6">
        <v>2045</v>
      </c>
      <c r="B2079" s="4" t="s">
        <v>101</v>
      </c>
      <c r="C2079" s="6">
        <v>3091.1579999999999</v>
      </c>
      <c r="D2079" t="str">
        <f t="shared" si="161"/>
        <v>WA</v>
      </c>
      <c r="E2079" s="6">
        <v>2045</v>
      </c>
      <c r="F2079">
        <f t="shared" si="162"/>
        <v>3091158</v>
      </c>
      <c r="G2079" t="str">
        <f t="shared" si="163"/>
        <v>KING</v>
      </c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</row>
    <row r="2080" spans="1:49" x14ac:dyDescent="0.25">
      <c r="A2080" s="6">
        <v>2045</v>
      </c>
      <c r="B2080" s="4" t="s">
        <v>102</v>
      </c>
      <c r="C2080" s="6">
        <v>362.98200000000003</v>
      </c>
      <c r="D2080" t="str">
        <f t="shared" si="161"/>
        <v>WA</v>
      </c>
      <c r="E2080" s="6">
        <v>2045</v>
      </c>
      <c r="F2080">
        <f t="shared" si="162"/>
        <v>362982</v>
      </c>
      <c r="G2080" t="str">
        <f t="shared" si="163"/>
        <v>KITSAP</v>
      </c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</row>
    <row r="2081" spans="1:49" x14ac:dyDescent="0.25">
      <c r="A2081" s="6">
        <v>2045</v>
      </c>
      <c r="B2081" s="4" t="s">
        <v>103</v>
      </c>
      <c r="C2081" s="6">
        <v>55.13</v>
      </c>
      <c r="D2081" t="str">
        <f t="shared" si="161"/>
        <v>WA</v>
      </c>
      <c r="E2081" s="6">
        <v>2045</v>
      </c>
      <c r="F2081">
        <f t="shared" si="162"/>
        <v>55130</v>
      </c>
      <c r="G2081" t="str">
        <f t="shared" si="163"/>
        <v>KITTITAS</v>
      </c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</row>
    <row r="2082" spans="1:49" x14ac:dyDescent="0.25">
      <c r="A2082" s="6">
        <v>2045</v>
      </c>
      <c r="B2082" s="4" t="s">
        <v>104</v>
      </c>
      <c r="C2082" s="6">
        <v>26.584</v>
      </c>
      <c r="D2082" t="str">
        <f t="shared" si="161"/>
        <v>WA</v>
      </c>
      <c r="E2082" s="6">
        <v>2045</v>
      </c>
      <c r="F2082">
        <f t="shared" si="162"/>
        <v>26584</v>
      </c>
      <c r="G2082" t="str">
        <f t="shared" si="163"/>
        <v>KLICKITAT</v>
      </c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</row>
    <row r="2083" spans="1:49" x14ac:dyDescent="0.25">
      <c r="A2083" s="6">
        <v>2045</v>
      </c>
      <c r="B2083" s="4" t="s">
        <v>105</v>
      </c>
      <c r="C2083" s="6">
        <v>93.906999999999996</v>
      </c>
      <c r="D2083" t="str">
        <f t="shared" si="161"/>
        <v>WA</v>
      </c>
      <c r="E2083" s="6">
        <v>2045</v>
      </c>
      <c r="F2083">
        <f t="shared" si="162"/>
        <v>93907</v>
      </c>
      <c r="G2083" t="str">
        <f t="shared" si="163"/>
        <v>LEWIS</v>
      </c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</row>
    <row r="2084" spans="1:49" x14ac:dyDescent="0.25">
      <c r="A2084" s="6">
        <v>2045</v>
      </c>
      <c r="B2084" s="4" t="s">
        <v>106</v>
      </c>
      <c r="C2084" s="6">
        <v>10.731</v>
      </c>
      <c r="D2084" t="str">
        <f t="shared" si="161"/>
        <v>WA</v>
      </c>
      <c r="E2084" s="6">
        <v>2045</v>
      </c>
      <c r="F2084">
        <f t="shared" si="162"/>
        <v>10731</v>
      </c>
      <c r="G2084" t="str">
        <f t="shared" si="163"/>
        <v>LINCOLN</v>
      </c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</row>
    <row r="2085" spans="1:49" x14ac:dyDescent="0.25">
      <c r="A2085" s="6">
        <v>2045</v>
      </c>
      <c r="B2085" s="4" t="s">
        <v>107</v>
      </c>
      <c r="C2085" s="6">
        <v>79.328000000000003</v>
      </c>
      <c r="D2085" t="str">
        <f t="shared" si="161"/>
        <v>WA</v>
      </c>
      <c r="E2085" s="6">
        <v>2045</v>
      </c>
      <c r="F2085">
        <f t="shared" si="162"/>
        <v>79328</v>
      </c>
      <c r="G2085" t="str">
        <f t="shared" si="163"/>
        <v>MASON</v>
      </c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</row>
    <row r="2086" spans="1:49" x14ac:dyDescent="0.25">
      <c r="A2086" s="6">
        <v>2045</v>
      </c>
      <c r="B2086" s="4" t="s">
        <v>108</v>
      </c>
      <c r="C2086" s="6">
        <v>47.231999999999999</v>
      </c>
      <c r="D2086" t="str">
        <f t="shared" si="161"/>
        <v>WA</v>
      </c>
      <c r="E2086" s="6">
        <v>2045</v>
      </c>
      <c r="F2086">
        <f t="shared" si="162"/>
        <v>47232</v>
      </c>
      <c r="G2086" t="str">
        <f t="shared" si="163"/>
        <v>OKANOGAN</v>
      </c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</row>
    <row r="2087" spans="1:49" x14ac:dyDescent="0.25">
      <c r="A2087" s="6">
        <v>2045</v>
      </c>
      <c r="B2087" s="4" t="s">
        <v>109</v>
      </c>
      <c r="C2087" s="6">
        <v>24.457000000000001</v>
      </c>
      <c r="D2087" t="str">
        <f t="shared" si="161"/>
        <v>WA</v>
      </c>
      <c r="E2087" s="6">
        <v>2045</v>
      </c>
      <c r="F2087">
        <f t="shared" si="162"/>
        <v>24457</v>
      </c>
      <c r="G2087" t="str">
        <f t="shared" si="163"/>
        <v>PACIFIC</v>
      </c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</row>
    <row r="2088" spans="1:49" x14ac:dyDescent="0.25">
      <c r="A2088" s="6">
        <v>2045</v>
      </c>
      <c r="B2088" s="4" t="s">
        <v>110</v>
      </c>
      <c r="C2088" s="6">
        <v>16.196000000000002</v>
      </c>
      <c r="D2088" t="str">
        <f t="shared" si="161"/>
        <v>WA</v>
      </c>
      <c r="E2088" s="6">
        <v>2045</v>
      </c>
      <c r="F2088">
        <f t="shared" si="162"/>
        <v>16196.000000000002</v>
      </c>
      <c r="G2088" t="str">
        <f t="shared" si="163"/>
        <v>PEND OREILLE</v>
      </c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</row>
    <row r="2089" spans="1:49" x14ac:dyDescent="0.25">
      <c r="A2089" s="6">
        <v>2045</v>
      </c>
      <c r="B2089" s="4" t="s">
        <v>111</v>
      </c>
      <c r="C2089" s="6">
        <v>1197.9349999999999</v>
      </c>
      <c r="D2089" t="str">
        <f t="shared" si="161"/>
        <v>WA</v>
      </c>
      <c r="E2089" s="6">
        <v>2045</v>
      </c>
      <c r="F2089">
        <f t="shared" si="162"/>
        <v>1197935</v>
      </c>
      <c r="G2089" t="str">
        <f t="shared" si="163"/>
        <v>PIERCE</v>
      </c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</row>
    <row r="2090" spans="1:49" x14ac:dyDescent="0.25">
      <c r="A2090" s="6">
        <v>2045</v>
      </c>
      <c r="B2090" s="4" t="s">
        <v>112</v>
      </c>
      <c r="C2090" s="6">
        <v>23.954999999999998</v>
      </c>
      <c r="D2090" t="str">
        <f t="shared" si="161"/>
        <v>WA</v>
      </c>
      <c r="E2090" s="6">
        <v>2045</v>
      </c>
      <c r="F2090">
        <f t="shared" si="162"/>
        <v>23955</v>
      </c>
      <c r="G2090" t="str">
        <f t="shared" si="163"/>
        <v>SAN JUAN</v>
      </c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</row>
    <row r="2091" spans="1:49" x14ac:dyDescent="0.25">
      <c r="A2091" s="6">
        <v>2045</v>
      </c>
      <c r="B2091" s="4" t="s">
        <v>113</v>
      </c>
      <c r="C2091" s="6">
        <v>172.374</v>
      </c>
      <c r="D2091" t="str">
        <f t="shared" si="161"/>
        <v>WA</v>
      </c>
      <c r="E2091" s="6">
        <v>2045</v>
      </c>
      <c r="F2091">
        <f t="shared" si="162"/>
        <v>172374</v>
      </c>
      <c r="G2091" t="str">
        <f t="shared" si="163"/>
        <v>SKAGIT</v>
      </c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</row>
    <row r="2092" spans="1:49" x14ac:dyDescent="0.25">
      <c r="A2092" s="6">
        <v>2045</v>
      </c>
      <c r="B2092" s="4" t="s">
        <v>114</v>
      </c>
      <c r="C2092" s="6">
        <v>13.673</v>
      </c>
      <c r="D2092" t="str">
        <f t="shared" si="161"/>
        <v>WA</v>
      </c>
      <c r="E2092" s="6">
        <v>2045</v>
      </c>
      <c r="F2092">
        <f t="shared" si="162"/>
        <v>13673</v>
      </c>
      <c r="G2092" t="str">
        <f t="shared" si="163"/>
        <v>SKAMANIA</v>
      </c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</row>
    <row r="2093" spans="1:49" x14ac:dyDescent="0.25">
      <c r="A2093" s="6">
        <v>2045</v>
      </c>
      <c r="B2093" s="4" t="s">
        <v>115</v>
      </c>
      <c r="C2093" s="6">
        <v>1103.5070000000001</v>
      </c>
      <c r="D2093" t="str">
        <f t="shared" si="161"/>
        <v>WA</v>
      </c>
      <c r="E2093" s="6">
        <v>2045</v>
      </c>
      <c r="F2093">
        <f t="shared" si="162"/>
        <v>1103507</v>
      </c>
      <c r="G2093" t="str">
        <f t="shared" si="163"/>
        <v>SNOHOMISH</v>
      </c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</row>
    <row r="2094" spans="1:49" x14ac:dyDescent="0.25">
      <c r="A2094" s="6">
        <v>2045</v>
      </c>
      <c r="B2094" s="4" t="s">
        <v>116</v>
      </c>
      <c r="C2094" s="6">
        <v>608.12099999999998</v>
      </c>
      <c r="D2094" t="str">
        <f t="shared" si="161"/>
        <v>WA</v>
      </c>
      <c r="E2094" s="6">
        <v>2045</v>
      </c>
      <c r="F2094">
        <f t="shared" si="162"/>
        <v>608121</v>
      </c>
      <c r="G2094" t="str">
        <f t="shared" si="163"/>
        <v>SPOKANE</v>
      </c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</row>
    <row r="2095" spans="1:49" x14ac:dyDescent="0.25">
      <c r="A2095" s="6">
        <v>2045</v>
      </c>
      <c r="B2095" s="4" t="s">
        <v>117</v>
      </c>
      <c r="C2095" s="6">
        <v>53.298000000000002</v>
      </c>
      <c r="D2095" t="str">
        <f t="shared" si="161"/>
        <v>WA</v>
      </c>
      <c r="E2095" s="6">
        <v>2045</v>
      </c>
      <c r="F2095">
        <f t="shared" si="162"/>
        <v>53298</v>
      </c>
      <c r="G2095" t="str">
        <f t="shared" si="163"/>
        <v>STEVENS</v>
      </c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</row>
    <row r="2096" spans="1:49" x14ac:dyDescent="0.25">
      <c r="A2096" s="6">
        <v>2045</v>
      </c>
      <c r="B2096" s="4" t="s">
        <v>118</v>
      </c>
      <c r="C2096" s="6">
        <v>397.36500000000001</v>
      </c>
      <c r="D2096" t="str">
        <f t="shared" si="161"/>
        <v>WA</v>
      </c>
      <c r="E2096" s="6">
        <v>2045</v>
      </c>
      <c r="F2096">
        <f t="shared" si="162"/>
        <v>397365</v>
      </c>
      <c r="G2096" t="str">
        <f t="shared" si="163"/>
        <v>THURSTON</v>
      </c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</row>
    <row r="2097" spans="1:49" x14ac:dyDescent="0.25">
      <c r="A2097" s="6">
        <v>2045</v>
      </c>
      <c r="B2097" s="4" t="s">
        <v>119</v>
      </c>
      <c r="C2097" s="6">
        <v>4.3650000000000002</v>
      </c>
      <c r="D2097" t="str">
        <f t="shared" si="161"/>
        <v>WA</v>
      </c>
      <c r="E2097" s="6">
        <v>2045</v>
      </c>
      <c r="F2097">
        <f t="shared" si="162"/>
        <v>4365</v>
      </c>
      <c r="G2097" t="str">
        <f t="shared" si="163"/>
        <v>WAHKIAKUM</v>
      </c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</row>
    <row r="2098" spans="1:49" x14ac:dyDescent="0.25">
      <c r="A2098" s="6">
        <v>2045</v>
      </c>
      <c r="B2098" s="4" t="s">
        <v>120</v>
      </c>
      <c r="C2098" s="6">
        <v>72.039000000000001</v>
      </c>
      <c r="D2098" t="str">
        <f t="shared" si="161"/>
        <v>WA</v>
      </c>
      <c r="E2098" s="6">
        <v>2045</v>
      </c>
      <c r="F2098">
        <f t="shared" si="162"/>
        <v>72039</v>
      </c>
      <c r="G2098" t="str">
        <f t="shared" si="163"/>
        <v>WALLA WALLA</v>
      </c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</row>
    <row r="2099" spans="1:49" x14ac:dyDescent="0.25">
      <c r="A2099" s="6">
        <v>2045</v>
      </c>
      <c r="B2099" s="4" t="s">
        <v>121</v>
      </c>
      <c r="C2099" s="6">
        <v>308.36399999999998</v>
      </c>
      <c r="D2099" t="str">
        <f t="shared" si="161"/>
        <v>WA</v>
      </c>
      <c r="E2099" s="6">
        <v>2045</v>
      </c>
      <c r="F2099">
        <f t="shared" si="162"/>
        <v>308364</v>
      </c>
      <c r="G2099" t="str">
        <f t="shared" si="163"/>
        <v>WHATCOM</v>
      </c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</row>
    <row r="2100" spans="1:49" x14ac:dyDescent="0.25">
      <c r="A2100" s="6">
        <v>2045</v>
      </c>
      <c r="B2100" s="4" t="s">
        <v>122</v>
      </c>
      <c r="C2100" s="6">
        <v>53.768000000000001</v>
      </c>
      <c r="D2100" t="str">
        <f t="shared" si="161"/>
        <v>WA</v>
      </c>
      <c r="E2100" s="6">
        <v>2045</v>
      </c>
      <c r="F2100">
        <f t="shared" si="162"/>
        <v>53768</v>
      </c>
      <c r="G2100" t="str">
        <f t="shared" si="163"/>
        <v>WHITMAN</v>
      </c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</row>
    <row r="2101" spans="1:49" x14ac:dyDescent="0.25">
      <c r="A2101" s="6">
        <v>2045</v>
      </c>
      <c r="B2101" s="4" t="s">
        <v>123</v>
      </c>
      <c r="C2101" s="6">
        <v>284.87599999999998</v>
      </c>
      <c r="D2101" t="str">
        <f t="shared" si="161"/>
        <v>WA</v>
      </c>
      <c r="E2101" s="6">
        <v>2045</v>
      </c>
      <c r="F2101">
        <f t="shared" si="162"/>
        <v>284876</v>
      </c>
      <c r="G2101" t="str">
        <f t="shared" si="163"/>
        <v>YAKIMA</v>
      </c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</row>
    <row r="2102" spans="1:49" x14ac:dyDescent="0.25">
      <c r="A2102" s="6">
        <v>2046</v>
      </c>
      <c r="B2102" s="4" t="s">
        <v>49</v>
      </c>
      <c r="C2102" s="6">
        <v>16.765999999999998</v>
      </c>
      <c r="D2102" t="str">
        <f t="shared" si="161"/>
        <v>OR</v>
      </c>
      <c r="E2102" s="6">
        <v>2046</v>
      </c>
      <c r="F2102">
        <f t="shared" si="162"/>
        <v>16766</v>
      </c>
      <c r="G2102" t="str">
        <f t="shared" si="163"/>
        <v>BAKER</v>
      </c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</row>
    <row r="2103" spans="1:49" x14ac:dyDescent="0.25">
      <c r="A2103" s="6">
        <v>2046</v>
      </c>
      <c r="B2103" s="4" t="s">
        <v>50</v>
      </c>
      <c r="C2103" s="6">
        <v>120.16</v>
      </c>
      <c r="D2103" t="str">
        <f t="shared" si="161"/>
        <v>OR</v>
      </c>
      <c r="E2103" s="6">
        <v>2046</v>
      </c>
      <c r="F2103">
        <f t="shared" si="162"/>
        <v>120160</v>
      </c>
      <c r="G2103" t="str">
        <f t="shared" si="163"/>
        <v>BENTON</v>
      </c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</row>
    <row r="2104" spans="1:49" x14ac:dyDescent="0.25">
      <c r="A2104" s="6">
        <v>2046</v>
      </c>
      <c r="B2104" s="4" t="s">
        <v>51</v>
      </c>
      <c r="C2104" s="6">
        <v>542.93700000000001</v>
      </c>
      <c r="D2104" t="str">
        <f t="shared" si="161"/>
        <v>OR</v>
      </c>
      <c r="E2104" s="6">
        <v>2046</v>
      </c>
      <c r="F2104">
        <f t="shared" si="162"/>
        <v>542937</v>
      </c>
      <c r="G2104" t="str">
        <f t="shared" si="163"/>
        <v>CLACKAMAS</v>
      </c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</row>
    <row r="2105" spans="1:49" x14ac:dyDescent="0.25">
      <c r="A2105" s="6">
        <v>2046</v>
      </c>
      <c r="B2105" s="4" t="s">
        <v>52</v>
      </c>
      <c r="C2105" s="6">
        <v>42.622999999999998</v>
      </c>
      <c r="D2105" t="str">
        <f t="shared" si="161"/>
        <v>OR</v>
      </c>
      <c r="E2105" s="6">
        <v>2046</v>
      </c>
      <c r="F2105">
        <f t="shared" si="162"/>
        <v>42623</v>
      </c>
      <c r="G2105" t="str">
        <f t="shared" si="163"/>
        <v>CLATSOP</v>
      </c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</row>
    <row r="2106" spans="1:49" x14ac:dyDescent="0.25">
      <c r="A2106" s="6">
        <v>2046</v>
      </c>
      <c r="B2106" s="4" t="s">
        <v>53</v>
      </c>
      <c r="C2106" s="6">
        <v>64.245000000000005</v>
      </c>
      <c r="D2106" t="str">
        <f t="shared" si="161"/>
        <v>OR</v>
      </c>
      <c r="E2106" s="6">
        <v>2046</v>
      </c>
      <c r="F2106">
        <f t="shared" si="162"/>
        <v>64245.000000000007</v>
      </c>
      <c r="G2106" t="str">
        <f t="shared" si="163"/>
        <v>COLUMBIA</v>
      </c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</row>
    <row r="2107" spans="1:49" x14ac:dyDescent="0.25">
      <c r="A2107" s="6">
        <v>2046</v>
      </c>
      <c r="B2107" s="4" t="s">
        <v>54</v>
      </c>
      <c r="C2107" s="6">
        <v>66.721000000000004</v>
      </c>
      <c r="D2107" t="str">
        <f t="shared" si="161"/>
        <v>OR</v>
      </c>
      <c r="E2107" s="6">
        <v>2046</v>
      </c>
      <c r="F2107">
        <f t="shared" si="162"/>
        <v>66721</v>
      </c>
      <c r="G2107" t="str">
        <f t="shared" si="163"/>
        <v>COOS</v>
      </c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</row>
    <row r="2108" spans="1:49" x14ac:dyDescent="0.25">
      <c r="A2108" s="6">
        <v>2046</v>
      </c>
      <c r="B2108" s="4" t="s">
        <v>55</v>
      </c>
      <c r="C2108" s="6">
        <v>25.646000000000001</v>
      </c>
      <c r="D2108" t="str">
        <f t="shared" si="161"/>
        <v>OR</v>
      </c>
      <c r="E2108" s="6">
        <v>2046</v>
      </c>
      <c r="F2108">
        <f t="shared" si="162"/>
        <v>25646</v>
      </c>
      <c r="G2108" t="str">
        <f t="shared" si="163"/>
        <v>CROOK</v>
      </c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</row>
    <row r="2109" spans="1:49" x14ac:dyDescent="0.25">
      <c r="A2109" s="6">
        <v>2046</v>
      </c>
      <c r="B2109" s="4" t="s">
        <v>56</v>
      </c>
      <c r="C2109" s="6">
        <v>25.335000000000001</v>
      </c>
      <c r="D2109" t="str">
        <f t="shared" si="161"/>
        <v>OR</v>
      </c>
      <c r="E2109" s="6">
        <v>2046</v>
      </c>
      <c r="F2109">
        <f t="shared" si="162"/>
        <v>25335</v>
      </c>
      <c r="G2109" t="str">
        <f t="shared" si="163"/>
        <v>CURRY</v>
      </c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</row>
    <row r="2110" spans="1:49" x14ac:dyDescent="0.25">
      <c r="A2110" s="6">
        <v>2046</v>
      </c>
      <c r="B2110" s="4" t="s">
        <v>57</v>
      </c>
      <c r="C2110" s="6">
        <v>325.64699999999999</v>
      </c>
      <c r="D2110" t="str">
        <f t="shared" si="161"/>
        <v>OR</v>
      </c>
      <c r="E2110" s="6">
        <v>2046</v>
      </c>
      <c r="F2110">
        <f t="shared" si="162"/>
        <v>325647</v>
      </c>
      <c r="G2110" t="str">
        <f t="shared" si="163"/>
        <v>DESCHUTES</v>
      </c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</row>
    <row r="2111" spans="1:49" x14ac:dyDescent="0.25">
      <c r="A2111" s="6">
        <v>2046</v>
      </c>
      <c r="B2111" s="4" t="s">
        <v>58</v>
      </c>
      <c r="C2111" s="6">
        <v>120.872</v>
      </c>
      <c r="D2111" t="str">
        <f t="shared" si="161"/>
        <v>OR</v>
      </c>
      <c r="E2111" s="6">
        <v>2046</v>
      </c>
      <c r="F2111">
        <f t="shared" si="162"/>
        <v>120872</v>
      </c>
      <c r="G2111" t="str">
        <f t="shared" si="163"/>
        <v>DOUGLAS</v>
      </c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</row>
    <row r="2112" spans="1:49" x14ac:dyDescent="0.25">
      <c r="A2112" s="6">
        <v>2046</v>
      </c>
      <c r="B2112" s="4" t="s">
        <v>59</v>
      </c>
      <c r="C2112" s="6">
        <v>1.9730000000000001</v>
      </c>
      <c r="D2112" t="str">
        <f t="shared" si="161"/>
        <v>OR</v>
      </c>
      <c r="E2112" s="6">
        <v>2046</v>
      </c>
      <c r="F2112">
        <f t="shared" si="162"/>
        <v>1973</v>
      </c>
      <c r="G2112" t="str">
        <f t="shared" si="163"/>
        <v>GILLIAM</v>
      </c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</row>
    <row r="2113" spans="1:49" x14ac:dyDescent="0.25">
      <c r="A2113" s="6">
        <v>2046</v>
      </c>
      <c r="B2113" s="4" t="s">
        <v>60</v>
      </c>
      <c r="C2113" s="6">
        <v>7.3090000000000002</v>
      </c>
      <c r="D2113" t="str">
        <f t="shared" si="161"/>
        <v>OR</v>
      </c>
      <c r="E2113" s="6">
        <v>2046</v>
      </c>
      <c r="F2113">
        <f t="shared" si="162"/>
        <v>7309</v>
      </c>
      <c r="G2113" t="str">
        <f t="shared" si="163"/>
        <v>GRANT</v>
      </c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</row>
    <row r="2114" spans="1:49" x14ac:dyDescent="0.25">
      <c r="A2114" s="6">
        <v>2046</v>
      </c>
      <c r="B2114" s="4" t="s">
        <v>61</v>
      </c>
      <c r="C2114" s="6">
        <v>7.39</v>
      </c>
      <c r="D2114" t="str">
        <f t="shared" ref="D2114:D2177" si="164">RIGHT(B2114,2)</f>
        <v>OR</v>
      </c>
      <c r="E2114" s="6">
        <v>2046</v>
      </c>
      <c r="F2114">
        <f t="shared" si="162"/>
        <v>7390</v>
      </c>
      <c r="G2114" t="str">
        <f t="shared" si="163"/>
        <v>HARNEY</v>
      </c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</row>
    <row r="2115" spans="1:49" x14ac:dyDescent="0.25">
      <c r="A2115" s="6">
        <v>2046</v>
      </c>
      <c r="B2115" s="4" t="s">
        <v>62</v>
      </c>
      <c r="C2115" s="6">
        <v>30.137</v>
      </c>
      <c r="D2115" t="str">
        <f t="shared" si="164"/>
        <v>OR</v>
      </c>
      <c r="E2115" s="6">
        <v>2046</v>
      </c>
      <c r="F2115">
        <f t="shared" ref="F2115:F2178" si="165">C2115*1000</f>
        <v>30137</v>
      </c>
      <c r="G2115" t="str">
        <f t="shared" ref="G2115:G2178" si="166">LEFT(B2115,LEN(B2115)-4)</f>
        <v>HOOD RIVER</v>
      </c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</row>
    <row r="2116" spans="1:49" x14ac:dyDescent="0.25">
      <c r="A2116" s="6">
        <v>2046</v>
      </c>
      <c r="B2116" s="4" t="s">
        <v>63</v>
      </c>
      <c r="C2116" s="6">
        <v>276.40899999999999</v>
      </c>
      <c r="D2116" t="str">
        <f t="shared" si="164"/>
        <v>OR</v>
      </c>
      <c r="E2116" s="6">
        <v>2046</v>
      </c>
      <c r="F2116">
        <f t="shared" si="165"/>
        <v>276409</v>
      </c>
      <c r="G2116" t="str">
        <f t="shared" si="166"/>
        <v>JACKSON</v>
      </c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</row>
    <row r="2117" spans="1:49" x14ac:dyDescent="0.25">
      <c r="A2117" s="6">
        <v>2046</v>
      </c>
      <c r="B2117" s="4" t="s">
        <v>64</v>
      </c>
      <c r="C2117" s="6">
        <v>29.530999999999999</v>
      </c>
      <c r="D2117" t="str">
        <f t="shared" si="164"/>
        <v>OR</v>
      </c>
      <c r="E2117" s="6">
        <v>2046</v>
      </c>
      <c r="F2117">
        <f t="shared" si="165"/>
        <v>29531</v>
      </c>
      <c r="G2117" t="str">
        <f t="shared" si="166"/>
        <v>JEFFERSON</v>
      </c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</row>
    <row r="2118" spans="1:49" x14ac:dyDescent="0.25">
      <c r="A2118" s="6">
        <v>2046</v>
      </c>
      <c r="B2118" s="4" t="s">
        <v>65</v>
      </c>
      <c r="C2118" s="6">
        <v>104.715</v>
      </c>
      <c r="D2118" t="str">
        <f t="shared" si="164"/>
        <v>OR</v>
      </c>
      <c r="E2118" s="6">
        <v>2046</v>
      </c>
      <c r="F2118">
        <f t="shared" si="165"/>
        <v>104715</v>
      </c>
      <c r="G2118" t="str">
        <f t="shared" si="166"/>
        <v>JOSEPHINE</v>
      </c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</row>
    <row r="2119" spans="1:49" x14ac:dyDescent="0.25">
      <c r="A2119" s="6">
        <v>2046</v>
      </c>
      <c r="B2119" s="4" t="s">
        <v>66</v>
      </c>
      <c r="C2119" s="6">
        <v>70.694000000000003</v>
      </c>
      <c r="D2119" t="str">
        <f t="shared" si="164"/>
        <v>OR</v>
      </c>
      <c r="E2119" s="6">
        <v>2046</v>
      </c>
      <c r="F2119">
        <f t="shared" si="165"/>
        <v>70694</v>
      </c>
      <c r="G2119" t="str">
        <f t="shared" si="166"/>
        <v>KLAMATH</v>
      </c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</row>
    <row r="2120" spans="1:49" x14ac:dyDescent="0.25">
      <c r="A2120" s="6">
        <v>2046</v>
      </c>
      <c r="B2120" s="4" t="s">
        <v>67</v>
      </c>
      <c r="C2120" s="6">
        <v>8.9559999999999995</v>
      </c>
      <c r="D2120" t="str">
        <f t="shared" si="164"/>
        <v>OR</v>
      </c>
      <c r="E2120" s="6">
        <v>2046</v>
      </c>
      <c r="F2120">
        <f t="shared" si="165"/>
        <v>8956</v>
      </c>
      <c r="G2120" t="str">
        <f t="shared" si="166"/>
        <v>LAKE</v>
      </c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</row>
    <row r="2121" spans="1:49" x14ac:dyDescent="0.25">
      <c r="A2121" s="6">
        <v>2046</v>
      </c>
      <c r="B2121" s="4" t="s">
        <v>68</v>
      </c>
      <c r="C2121" s="6">
        <v>442.25099999999998</v>
      </c>
      <c r="D2121" t="str">
        <f t="shared" si="164"/>
        <v>OR</v>
      </c>
      <c r="E2121" s="6">
        <v>2046</v>
      </c>
      <c r="F2121">
        <f t="shared" si="165"/>
        <v>442251</v>
      </c>
      <c r="G2121" t="str">
        <f t="shared" si="166"/>
        <v>LANE</v>
      </c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</row>
    <row r="2122" spans="1:49" x14ac:dyDescent="0.25">
      <c r="A2122" s="6">
        <v>2046</v>
      </c>
      <c r="B2122" s="4" t="s">
        <v>69</v>
      </c>
      <c r="C2122" s="6">
        <v>61.210999999999999</v>
      </c>
      <c r="D2122" t="str">
        <f t="shared" si="164"/>
        <v>OR</v>
      </c>
      <c r="E2122" s="6">
        <v>2046</v>
      </c>
      <c r="F2122">
        <f t="shared" si="165"/>
        <v>61211</v>
      </c>
      <c r="G2122" t="str">
        <f t="shared" si="166"/>
        <v>LINCOLN</v>
      </c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</row>
    <row r="2123" spans="1:49" x14ac:dyDescent="0.25">
      <c r="A2123" s="6">
        <v>2046</v>
      </c>
      <c r="B2123" s="4" t="s">
        <v>70</v>
      </c>
      <c r="C2123" s="6">
        <v>143.49</v>
      </c>
      <c r="D2123" t="str">
        <f t="shared" si="164"/>
        <v>OR</v>
      </c>
      <c r="E2123" s="6">
        <v>2046</v>
      </c>
      <c r="F2123">
        <f t="shared" si="165"/>
        <v>143490</v>
      </c>
      <c r="G2123" t="str">
        <f t="shared" si="166"/>
        <v>LINN</v>
      </c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</row>
    <row r="2124" spans="1:49" x14ac:dyDescent="0.25">
      <c r="A2124" s="6">
        <v>2046</v>
      </c>
      <c r="B2124" s="4" t="s">
        <v>71</v>
      </c>
      <c r="C2124" s="6">
        <v>30.744</v>
      </c>
      <c r="D2124" t="str">
        <f t="shared" si="164"/>
        <v>OR</v>
      </c>
      <c r="E2124" s="6">
        <v>2046</v>
      </c>
      <c r="F2124">
        <f t="shared" si="165"/>
        <v>30744</v>
      </c>
      <c r="G2124" t="str">
        <f t="shared" si="166"/>
        <v>MALHEUR</v>
      </c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</row>
    <row r="2125" spans="1:49" x14ac:dyDescent="0.25">
      <c r="A2125" s="6">
        <v>2046</v>
      </c>
      <c r="B2125" s="4" t="s">
        <v>72</v>
      </c>
      <c r="C2125" s="6">
        <v>408.53399999999999</v>
      </c>
      <c r="D2125" t="str">
        <f t="shared" si="164"/>
        <v>OR</v>
      </c>
      <c r="E2125" s="6">
        <v>2046</v>
      </c>
      <c r="F2125">
        <f t="shared" si="165"/>
        <v>408534</v>
      </c>
      <c r="G2125" t="str">
        <f t="shared" si="166"/>
        <v>MARION</v>
      </c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</row>
    <row r="2126" spans="1:49" x14ac:dyDescent="0.25">
      <c r="A2126" s="6">
        <v>2046</v>
      </c>
      <c r="B2126" s="4" t="s">
        <v>73</v>
      </c>
      <c r="C2126" s="6">
        <v>13.298</v>
      </c>
      <c r="D2126" t="str">
        <f t="shared" si="164"/>
        <v>OR</v>
      </c>
      <c r="E2126" s="6">
        <v>2046</v>
      </c>
      <c r="F2126">
        <f t="shared" si="165"/>
        <v>13298</v>
      </c>
      <c r="G2126" t="str">
        <f t="shared" si="166"/>
        <v>MORROW</v>
      </c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</row>
    <row r="2127" spans="1:49" x14ac:dyDescent="0.25">
      <c r="A2127" s="6">
        <v>2046</v>
      </c>
      <c r="B2127" s="4" t="s">
        <v>74</v>
      </c>
      <c r="C2127" s="6">
        <v>887.51199999999994</v>
      </c>
      <c r="D2127" t="str">
        <f t="shared" si="164"/>
        <v>OR</v>
      </c>
      <c r="E2127" s="6">
        <v>2046</v>
      </c>
      <c r="F2127">
        <f t="shared" si="165"/>
        <v>887512</v>
      </c>
      <c r="G2127" t="str">
        <f t="shared" si="166"/>
        <v>MULTNOMAH</v>
      </c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</row>
    <row r="2128" spans="1:49" x14ac:dyDescent="0.25">
      <c r="A2128" s="6">
        <v>2046</v>
      </c>
      <c r="B2128" s="4" t="s">
        <v>75</v>
      </c>
      <c r="C2128" s="6">
        <v>110.05500000000001</v>
      </c>
      <c r="D2128" t="str">
        <f t="shared" si="164"/>
        <v>OR</v>
      </c>
      <c r="E2128" s="6">
        <v>2046</v>
      </c>
      <c r="F2128">
        <f t="shared" si="165"/>
        <v>110055</v>
      </c>
      <c r="G2128" t="str">
        <f t="shared" si="166"/>
        <v>POLK</v>
      </c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</row>
    <row r="2129" spans="1:49" x14ac:dyDescent="0.25">
      <c r="A2129" s="6">
        <v>2046</v>
      </c>
      <c r="B2129" s="4" t="s">
        <v>76</v>
      </c>
      <c r="C2129" s="6">
        <v>1.4159999999999999</v>
      </c>
      <c r="D2129" t="str">
        <f t="shared" si="164"/>
        <v>OR</v>
      </c>
      <c r="E2129" s="6">
        <v>2046</v>
      </c>
      <c r="F2129">
        <f t="shared" si="165"/>
        <v>1416</v>
      </c>
      <c r="G2129" t="str">
        <f t="shared" si="166"/>
        <v>SHERMAN</v>
      </c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</row>
    <row r="2130" spans="1:49" x14ac:dyDescent="0.25">
      <c r="A2130" s="6">
        <v>2046</v>
      </c>
      <c r="B2130" s="4" t="s">
        <v>77</v>
      </c>
      <c r="C2130" s="6">
        <v>28.550999999999998</v>
      </c>
      <c r="D2130" t="str">
        <f t="shared" si="164"/>
        <v>OR</v>
      </c>
      <c r="E2130" s="6">
        <v>2046</v>
      </c>
      <c r="F2130">
        <f t="shared" si="165"/>
        <v>28551</v>
      </c>
      <c r="G2130" t="str">
        <f t="shared" si="166"/>
        <v>TILLAMOOK</v>
      </c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</row>
    <row r="2131" spans="1:49" x14ac:dyDescent="0.25">
      <c r="A2131" s="6">
        <v>2046</v>
      </c>
      <c r="B2131" s="4" t="s">
        <v>78</v>
      </c>
      <c r="C2131" s="6">
        <v>89.906000000000006</v>
      </c>
      <c r="D2131" t="str">
        <f t="shared" si="164"/>
        <v>OR</v>
      </c>
      <c r="E2131" s="6">
        <v>2046</v>
      </c>
      <c r="F2131">
        <f t="shared" si="165"/>
        <v>89906</v>
      </c>
      <c r="G2131" t="str">
        <f t="shared" si="166"/>
        <v>UMATILLA</v>
      </c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</row>
    <row r="2132" spans="1:49" x14ac:dyDescent="0.25">
      <c r="A2132" s="6">
        <v>2046</v>
      </c>
      <c r="B2132" s="4" t="s">
        <v>79</v>
      </c>
      <c r="C2132" s="6">
        <v>27.367999999999999</v>
      </c>
      <c r="D2132" t="str">
        <f t="shared" si="164"/>
        <v>OR</v>
      </c>
      <c r="E2132" s="6">
        <v>2046</v>
      </c>
      <c r="F2132">
        <f t="shared" si="165"/>
        <v>27368</v>
      </c>
      <c r="G2132" t="str">
        <f t="shared" si="166"/>
        <v>UNION</v>
      </c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</row>
    <row r="2133" spans="1:49" x14ac:dyDescent="0.25">
      <c r="A2133" s="6">
        <v>2046</v>
      </c>
      <c r="B2133" s="4" t="s">
        <v>80</v>
      </c>
      <c r="C2133" s="6">
        <v>7.27</v>
      </c>
      <c r="D2133" t="str">
        <f t="shared" si="164"/>
        <v>OR</v>
      </c>
      <c r="E2133" s="6">
        <v>2046</v>
      </c>
      <c r="F2133">
        <f t="shared" si="165"/>
        <v>7270</v>
      </c>
      <c r="G2133" t="str">
        <f t="shared" si="166"/>
        <v>WALLOWA</v>
      </c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</row>
    <row r="2134" spans="1:49" x14ac:dyDescent="0.25">
      <c r="A2134" s="6">
        <v>2046</v>
      </c>
      <c r="B2134" s="4" t="s">
        <v>81</v>
      </c>
      <c r="C2134" s="6">
        <v>29.149000000000001</v>
      </c>
      <c r="D2134" t="str">
        <f t="shared" si="164"/>
        <v>OR</v>
      </c>
      <c r="E2134" s="6">
        <v>2046</v>
      </c>
      <c r="F2134">
        <f t="shared" si="165"/>
        <v>29149</v>
      </c>
      <c r="G2134" t="str">
        <f t="shared" si="166"/>
        <v>WASCO</v>
      </c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</row>
    <row r="2135" spans="1:49" x14ac:dyDescent="0.25">
      <c r="A2135" s="6">
        <v>2046</v>
      </c>
      <c r="B2135" s="4" t="s">
        <v>82</v>
      </c>
      <c r="C2135" s="6">
        <v>952.57299999999998</v>
      </c>
      <c r="D2135" t="str">
        <f t="shared" si="164"/>
        <v>OR</v>
      </c>
      <c r="E2135" s="6">
        <v>2046</v>
      </c>
      <c r="F2135">
        <f t="shared" si="165"/>
        <v>952573</v>
      </c>
      <c r="G2135" t="str">
        <f t="shared" si="166"/>
        <v>WASHINGTON</v>
      </c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</row>
    <row r="2136" spans="1:49" x14ac:dyDescent="0.25">
      <c r="A2136" s="6">
        <v>2046</v>
      </c>
      <c r="B2136" s="4" t="s">
        <v>83</v>
      </c>
      <c r="C2136" s="6">
        <v>1.23</v>
      </c>
      <c r="D2136" t="str">
        <f t="shared" si="164"/>
        <v>OR</v>
      </c>
      <c r="E2136" s="6">
        <v>2046</v>
      </c>
      <c r="F2136">
        <f t="shared" si="165"/>
        <v>1230</v>
      </c>
      <c r="G2136" t="str">
        <f t="shared" si="166"/>
        <v>WHEELER</v>
      </c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</row>
    <row r="2137" spans="1:49" x14ac:dyDescent="0.25">
      <c r="A2137" s="6">
        <v>2046</v>
      </c>
      <c r="B2137" s="4" t="s">
        <v>84</v>
      </c>
      <c r="C2137" s="6">
        <v>133.696</v>
      </c>
      <c r="D2137" t="str">
        <f t="shared" si="164"/>
        <v>OR</v>
      </c>
      <c r="E2137" s="6">
        <v>2046</v>
      </c>
      <c r="F2137">
        <f t="shared" si="165"/>
        <v>133696</v>
      </c>
      <c r="G2137" t="str">
        <f t="shared" si="166"/>
        <v>YAMHILL</v>
      </c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</row>
    <row r="2138" spans="1:49" x14ac:dyDescent="0.25">
      <c r="A2138" s="6">
        <v>2046</v>
      </c>
      <c r="B2138" s="4" t="s">
        <v>85</v>
      </c>
      <c r="C2138" s="6">
        <v>21.559000000000001</v>
      </c>
      <c r="D2138" t="str">
        <f t="shared" si="164"/>
        <v>WA</v>
      </c>
      <c r="E2138" s="6">
        <v>2046</v>
      </c>
      <c r="F2138">
        <f t="shared" si="165"/>
        <v>21559</v>
      </c>
      <c r="G2138" t="str">
        <f t="shared" si="166"/>
        <v>ADAMS</v>
      </c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</row>
    <row r="2139" spans="1:49" x14ac:dyDescent="0.25">
      <c r="A2139" s="6">
        <v>2046</v>
      </c>
      <c r="B2139" s="4" t="s">
        <v>86</v>
      </c>
      <c r="C2139" s="6">
        <v>28.614999999999998</v>
      </c>
      <c r="D2139" t="str">
        <f t="shared" si="164"/>
        <v>WA</v>
      </c>
      <c r="E2139" s="6">
        <v>2046</v>
      </c>
      <c r="F2139">
        <f t="shared" si="165"/>
        <v>28615</v>
      </c>
      <c r="G2139" t="str">
        <f t="shared" si="166"/>
        <v>ASOTIN</v>
      </c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</row>
    <row r="2140" spans="1:49" x14ac:dyDescent="0.25">
      <c r="A2140" s="6">
        <v>2046</v>
      </c>
      <c r="B2140" s="4" t="s">
        <v>87</v>
      </c>
      <c r="C2140" s="6">
        <v>303.19099999999997</v>
      </c>
      <c r="D2140" t="str">
        <f t="shared" si="164"/>
        <v>WA</v>
      </c>
      <c r="E2140" s="6">
        <v>2046</v>
      </c>
      <c r="F2140">
        <f t="shared" si="165"/>
        <v>303191</v>
      </c>
      <c r="G2140" t="str">
        <f t="shared" si="166"/>
        <v>BENTON</v>
      </c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</row>
    <row r="2141" spans="1:49" x14ac:dyDescent="0.25">
      <c r="A2141" s="6">
        <v>2046</v>
      </c>
      <c r="B2141" s="4" t="s">
        <v>88</v>
      </c>
      <c r="C2141" s="6">
        <v>99.507000000000005</v>
      </c>
      <c r="D2141" t="str">
        <f t="shared" si="164"/>
        <v>WA</v>
      </c>
      <c r="E2141" s="6">
        <v>2046</v>
      </c>
      <c r="F2141">
        <f t="shared" si="165"/>
        <v>99507</v>
      </c>
      <c r="G2141" t="str">
        <f t="shared" si="166"/>
        <v>CHELAN</v>
      </c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</row>
    <row r="2142" spans="1:49" x14ac:dyDescent="0.25">
      <c r="A2142" s="6">
        <v>2046</v>
      </c>
      <c r="B2142" s="4" t="s">
        <v>89</v>
      </c>
      <c r="C2142" s="6">
        <v>102.965</v>
      </c>
      <c r="D2142" t="str">
        <f t="shared" si="164"/>
        <v>WA</v>
      </c>
      <c r="E2142" s="6">
        <v>2046</v>
      </c>
      <c r="F2142">
        <f t="shared" si="165"/>
        <v>102965</v>
      </c>
      <c r="G2142" t="str">
        <f t="shared" si="166"/>
        <v>CLALLAM</v>
      </c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</row>
    <row r="2143" spans="1:49" x14ac:dyDescent="0.25">
      <c r="A2143" s="6">
        <v>2046</v>
      </c>
      <c r="B2143" s="4" t="s">
        <v>90</v>
      </c>
      <c r="C2143" s="6">
        <v>855.27499999999998</v>
      </c>
      <c r="D2143" t="str">
        <f t="shared" si="164"/>
        <v>WA</v>
      </c>
      <c r="E2143" s="6">
        <v>2046</v>
      </c>
      <c r="F2143">
        <f t="shared" si="165"/>
        <v>855275</v>
      </c>
      <c r="G2143" t="str">
        <f t="shared" si="166"/>
        <v>CLARK</v>
      </c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</row>
    <row r="2144" spans="1:49" x14ac:dyDescent="0.25">
      <c r="A2144" s="6">
        <v>2046</v>
      </c>
      <c r="B2144" s="4" t="s">
        <v>91</v>
      </c>
      <c r="C2144" s="6">
        <v>3.6219999999999999</v>
      </c>
      <c r="D2144" t="str">
        <f t="shared" si="164"/>
        <v>WA</v>
      </c>
      <c r="E2144" s="6">
        <v>2046</v>
      </c>
      <c r="F2144">
        <f t="shared" si="165"/>
        <v>3622</v>
      </c>
      <c r="G2144" t="str">
        <f t="shared" si="166"/>
        <v>COLUMBIA</v>
      </c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</row>
    <row r="2145" spans="1:49" x14ac:dyDescent="0.25">
      <c r="A2145" s="6">
        <v>2046</v>
      </c>
      <c r="B2145" s="4" t="s">
        <v>92</v>
      </c>
      <c r="C2145" s="6">
        <v>117.98699999999999</v>
      </c>
      <c r="D2145" t="str">
        <f t="shared" si="164"/>
        <v>WA</v>
      </c>
      <c r="E2145" s="6">
        <v>2046</v>
      </c>
      <c r="F2145">
        <f t="shared" si="165"/>
        <v>117987</v>
      </c>
      <c r="G2145" t="str">
        <f t="shared" si="166"/>
        <v>COWLITZ</v>
      </c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</row>
    <row r="2146" spans="1:49" x14ac:dyDescent="0.25">
      <c r="A2146" s="6">
        <v>2046</v>
      </c>
      <c r="B2146" s="4" t="s">
        <v>93</v>
      </c>
      <c r="C2146" s="6">
        <v>56.835000000000001</v>
      </c>
      <c r="D2146" t="str">
        <f t="shared" si="164"/>
        <v>WA</v>
      </c>
      <c r="E2146" s="6">
        <v>2046</v>
      </c>
      <c r="F2146">
        <f t="shared" si="165"/>
        <v>56835</v>
      </c>
      <c r="G2146" t="str">
        <f t="shared" si="166"/>
        <v>DOUGLAS</v>
      </c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</row>
    <row r="2147" spans="1:49" x14ac:dyDescent="0.25">
      <c r="A2147" s="6">
        <v>2046</v>
      </c>
      <c r="B2147" s="4" t="s">
        <v>94</v>
      </c>
      <c r="C2147" s="6">
        <v>8.5709999999999997</v>
      </c>
      <c r="D2147" t="str">
        <f t="shared" si="164"/>
        <v>WA</v>
      </c>
      <c r="E2147" s="6">
        <v>2046</v>
      </c>
      <c r="F2147">
        <f t="shared" si="165"/>
        <v>8571</v>
      </c>
      <c r="G2147" t="str">
        <f t="shared" si="166"/>
        <v>FERRY</v>
      </c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</row>
    <row r="2148" spans="1:49" x14ac:dyDescent="0.25">
      <c r="A2148" s="6">
        <v>2046</v>
      </c>
      <c r="B2148" s="4" t="s">
        <v>95</v>
      </c>
      <c r="C2148" s="6">
        <v>133.16800000000001</v>
      </c>
      <c r="D2148" t="str">
        <f t="shared" si="164"/>
        <v>WA</v>
      </c>
      <c r="E2148" s="6">
        <v>2046</v>
      </c>
      <c r="F2148">
        <f t="shared" si="165"/>
        <v>133168</v>
      </c>
      <c r="G2148" t="str">
        <f t="shared" si="166"/>
        <v>FRANKLIN</v>
      </c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</row>
    <row r="2149" spans="1:49" x14ac:dyDescent="0.25">
      <c r="A2149" s="6">
        <v>2046</v>
      </c>
      <c r="B2149" s="4" t="s">
        <v>96</v>
      </c>
      <c r="C2149" s="6">
        <v>2.0099999999999998</v>
      </c>
      <c r="D2149" t="str">
        <f t="shared" si="164"/>
        <v>WA</v>
      </c>
      <c r="E2149" s="6">
        <v>2046</v>
      </c>
      <c r="F2149">
        <f t="shared" si="165"/>
        <v>2009.9999999999998</v>
      </c>
      <c r="G2149" t="str">
        <f t="shared" si="166"/>
        <v>GARFIELD</v>
      </c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</row>
    <row r="2150" spans="1:49" x14ac:dyDescent="0.25">
      <c r="A2150" s="6">
        <v>2046</v>
      </c>
      <c r="B2150" s="4" t="s">
        <v>97</v>
      </c>
      <c r="C2150" s="6">
        <v>134.965</v>
      </c>
      <c r="D2150" t="str">
        <f t="shared" si="164"/>
        <v>WA</v>
      </c>
      <c r="E2150" s="6">
        <v>2046</v>
      </c>
      <c r="F2150">
        <f t="shared" si="165"/>
        <v>134965</v>
      </c>
      <c r="G2150" t="str">
        <f t="shared" si="166"/>
        <v>GRANT</v>
      </c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</row>
    <row r="2151" spans="1:49" x14ac:dyDescent="0.25">
      <c r="A2151" s="6">
        <v>2046</v>
      </c>
      <c r="B2151" s="4" t="s">
        <v>98</v>
      </c>
      <c r="C2151" s="6">
        <v>80.561000000000007</v>
      </c>
      <c r="D2151" t="str">
        <f t="shared" si="164"/>
        <v>WA</v>
      </c>
      <c r="E2151" s="6">
        <v>2046</v>
      </c>
      <c r="F2151">
        <f t="shared" si="165"/>
        <v>80561</v>
      </c>
      <c r="G2151" t="str">
        <f t="shared" si="166"/>
        <v>GRAYS HARBOR</v>
      </c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</row>
    <row r="2152" spans="1:49" x14ac:dyDescent="0.25">
      <c r="A2152" s="6">
        <v>2046</v>
      </c>
      <c r="B2152" s="4" t="s">
        <v>99</v>
      </c>
      <c r="C2152" s="6">
        <v>102.753</v>
      </c>
      <c r="D2152" t="str">
        <f t="shared" si="164"/>
        <v>WA</v>
      </c>
      <c r="E2152" s="6">
        <v>2046</v>
      </c>
      <c r="F2152">
        <f t="shared" si="165"/>
        <v>102753</v>
      </c>
      <c r="G2152" t="str">
        <f t="shared" si="166"/>
        <v>ISLAND</v>
      </c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</row>
    <row r="2153" spans="1:49" x14ac:dyDescent="0.25">
      <c r="A2153" s="6">
        <v>2046</v>
      </c>
      <c r="B2153" s="4" t="s">
        <v>100</v>
      </c>
      <c r="C2153" s="6">
        <v>37.4</v>
      </c>
      <c r="D2153" t="str">
        <f t="shared" si="164"/>
        <v>WA</v>
      </c>
      <c r="E2153" s="6">
        <v>2046</v>
      </c>
      <c r="F2153">
        <f t="shared" si="165"/>
        <v>37400</v>
      </c>
      <c r="G2153" t="str">
        <f t="shared" si="166"/>
        <v>JEFFERSON</v>
      </c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</row>
    <row r="2154" spans="1:49" x14ac:dyDescent="0.25">
      <c r="A2154" s="6">
        <v>2046</v>
      </c>
      <c r="B2154" s="4" t="s">
        <v>101</v>
      </c>
      <c r="C2154" s="6">
        <v>3124.3249999999998</v>
      </c>
      <c r="D2154" t="str">
        <f t="shared" si="164"/>
        <v>WA</v>
      </c>
      <c r="E2154" s="6">
        <v>2046</v>
      </c>
      <c r="F2154">
        <f t="shared" si="165"/>
        <v>3124325</v>
      </c>
      <c r="G2154" t="str">
        <f t="shared" si="166"/>
        <v>KING</v>
      </c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</row>
    <row r="2155" spans="1:49" x14ac:dyDescent="0.25">
      <c r="A2155" s="6">
        <v>2046</v>
      </c>
      <c r="B2155" s="4" t="s">
        <v>102</v>
      </c>
      <c r="C2155" s="6">
        <v>366.32299999999998</v>
      </c>
      <c r="D2155" t="str">
        <f t="shared" si="164"/>
        <v>WA</v>
      </c>
      <c r="E2155" s="6">
        <v>2046</v>
      </c>
      <c r="F2155">
        <f t="shared" si="165"/>
        <v>366323</v>
      </c>
      <c r="G2155" t="str">
        <f t="shared" si="166"/>
        <v>KITSAP</v>
      </c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</row>
    <row r="2156" spans="1:49" x14ac:dyDescent="0.25">
      <c r="A2156" s="6">
        <v>2046</v>
      </c>
      <c r="B2156" s="4" t="s">
        <v>103</v>
      </c>
      <c r="C2156" s="6">
        <v>55.469000000000001</v>
      </c>
      <c r="D2156" t="str">
        <f t="shared" si="164"/>
        <v>WA</v>
      </c>
      <c r="E2156" s="6">
        <v>2046</v>
      </c>
      <c r="F2156">
        <f t="shared" si="165"/>
        <v>55469</v>
      </c>
      <c r="G2156" t="str">
        <f t="shared" si="166"/>
        <v>KITTITAS</v>
      </c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</row>
    <row r="2157" spans="1:49" x14ac:dyDescent="0.25">
      <c r="A2157" s="6">
        <v>2046</v>
      </c>
      <c r="B2157" s="4" t="s">
        <v>104</v>
      </c>
      <c r="C2157" s="6">
        <v>26.727</v>
      </c>
      <c r="D2157" t="str">
        <f t="shared" si="164"/>
        <v>WA</v>
      </c>
      <c r="E2157" s="6">
        <v>2046</v>
      </c>
      <c r="F2157">
        <f t="shared" si="165"/>
        <v>26727</v>
      </c>
      <c r="G2157" t="str">
        <f t="shared" si="166"/>
        <v>KLICKITAT</v>
      </c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</row>
    <row r="2158" spans="1:49" x14ac:dyDescent="0.25">
      <c r="A2158" s="6">
        <v>2046</v>
      </c>
      <c r="B2158" s="4" t="s">
        <v>105</v>
      </c>
      <c r="C2158" s="6">
        <v>94.393000000000001</v>
      </c>
      <c r="D2158" t="str">
        <f t="shared" si="164"/>
        <v>WA</v>
      </c>
      <c r="E2158" s="6">
        <v>2046</v>
      </c>
      <c r="F2158">
        <f t="shared" si="165"/>
        <v>94393</v>
      </c>
      <c r="G2158" t="str">
        <f t="shared" si="166"/>
        <v>LEWIS</v>
      </c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</row>
    <row r="2159" spans="1:49" x14ac:dyDescent="0.25">
      <c r="A2159" s="6">
        <v>2046</v>
      </c>
      <c r="B2159" s="4" t="s">
        <v>106</v>
      </c>
      <c r="C2159" s="6">
        <v>10.722</v>
      </c>
      <c r="D2159" t="str">
        <f t="shared" si="164"/>
        <v>WA</v>
      </c>
      <c r="E2159" s="6">
        <v>2046</v>
      </c>
      <c r="F2159">
        <f t="shared" si="165"/>
        <v>10722</v>
      </c>
      <c r="G2159" t="str">
        <f t="shared" si="166"/>
        <v>LINCOLN</v>
      </c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</row>
    <row r="2160" spans="1:49" x14ac:dyDescent="0.25">
      <c r="A2160" s="6">
        <v>2046</v>
      </c>
      <c r="B2160" s="4" t="s">
        <v>107</v>
      </c>
      <c r="C2160" s="6">
        <v>79.869</v>
      </c>
      <c r="D2160" t="str">
        <f t="shared" si="164"/>
        <v>WA</v>
      </c>
      <c r="E2160" s="6">
        <v>2046</v>
      </c>
      <c r="F2160">
        <f t="shared" si="165"/>
        <v>79869</v>
      </c>
      <c r="G2160" t="str">
        <f t="shared" si="166"/>
        <v>MASON</v>
      </c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</row>
    <row r="2161" spans="1:49" x14ac:dyDescent="0.25">
      <c r="A2161" s="6">
        <v>2046</v>
      </c>
      <c r="B2161" s="4" t="s">
        <v>108</v>
      </c>
      <c r="C2161" s="6">
        <v>47.338999999999999</v>
      </c>
      <c r="D2161" t="str">
        <f t="shared" si="164"/>
        <v>WA</v>
      </c>
      <c r="E2161" s="6">
        <v>2046</v>
      </c>
      <c r="F2161">
        <f t="shared" si="165"/>
        <v>47339</v>
      </c>
      <c r="G2161" t="str">
        <f t="shared" si="166"/>
        <v>OKANOGAN</v>
      </c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</row>
    <row r="2162" spans="1:49" x14ac:dyDescent="0.25">
      <c r="A2162" s="6">
        <v>2046</v>
      </c>
      <c r="B2162" s="4" t="s">
        <v>109</v>
      </c>
      <c r="C2162" s="6">
        <v>24.54</v>
      </c>
      <c r="D2162" t="str">
        <f t="shared" si="164"/>
        <v>WA</v>
      </c>
      <c r="E2162" s="6">
        <v>2046</v>
      </c>
      <c r="F2162">
        <f t="shared" si="165"/>
        <v>24540</v>
      </c>
      <c r="G2162" t="str">
        <f t="shared" si="166"/>
        <v>PACIFIC</v>
      </c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</row>
    <row r="2163" spans="1:49" x14ac:dyDescent="0.25">
      <c r="A2163" s="6">
        <v>2046</v>
      </c>
      <c r="B2163" s="4" t="s">
        <v>110</v>
      </c>
      <c r="C2163" s="6">
        <v>16.276</v>
      </c>
      <c r="D2163" t="str">
        <f t="shared" si="164"/>
        <v>WA</v>
      </c>
      <c r="E2163" s="6">
        <v>2046</v>
      </c>
      <c r="F2163">
        <f t="shared" si="165"/>
        <v>16276</v>
      </c>
      <c r="G2163" t="str">
        <f t="shared" si="166"/>
        <v>PEND OREILLE</v>
      </c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</row>
    <row r="2164" spans="1:49" x14ac:dyDescent="0.25">
      <c r="A2164" s="6">
        <v>2046</v>
      </c>
      <c r="B2164" s="4" t="s">
        <v>111</v>
      </c>
      <c r="C2164" s="6">
        <v>1209.6500000000001</v>
      </c>
      <c r="D2164" t="str">
        <f t="shared" si="164"/>
        <v>WA</v>
      </c>
      <c r="E2164" s="6">
        <v>2046</v>
      </c>
      <c r="F2164">
        <f t="shared" si="165"/>
        <v>1209650</v>
      </c>
      <c r="G2164" t="str">
        <f t="shared" si="166"/>
        <v>PIERCE</v>
      </c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</row>
    <row r="2165" spans="1:49" x14ac:dyDescent="0.25">
      <c r="A2165" s="6">
        <v>2046</v>
      </c>
      <c r="B2165" s="4" t="s">
        <v>112</v>
      </c>
      <c r="C2165" s="6">
        <v>24.22</v>
      </c>
      <c r="D2165" t="str">
        <f t="shared" si="164"/>
        <v>WA</v>
      </c>
      <c r="E2165" s="6">
        <v>2046</v>
      </c>
      <c r="F2165">
        <f t="shared" si="165"/>
        <v>24220</v>
      </c>
      <c r="G2165" t="str">
        <f t="shared" si="166"/>
        <v>SAN JUAN</v>
      </c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</row>
    <row r="2166" spans="1:49" x14ac:dyDescent="0.25">
      <c r="A2166" s="6">
        <v>2046</v>
      </c>
      <c r="B2166" s="4" t="s">
        <v>113</v>
      </c>
      <c r="C2166" s="6">
        <v>174.041</v>
      </c>
      <c r="D2166" t="str">
        <f t="shared" si="164"/>
        <v>WA</v>
      </c>
      <c r="E2166" s="6">
        <v>2046</v>
      </c>
      <c r="F2166">
        <f t="shared" si="165"/>
        <v>174041</v>
      </c>
      <c r="G2166" t="str">
        <f t="shared" si="166"/>
        <v>SKAGIT</v>
      </c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</row>
    <row r="2167" spans="1:49" x14ac:dyDescent="0.25">
      <c r="A2167" s="6">
        <v>2046</v>
      </c>
      <c r="B2167" s="4" t="s">
        <v>114</v>
      </c>
      <c r="C2167" s="6">
        <v>13.725</v>
      </c>
      <c r="D2167" t="str">
        <f t="shared" si="164"/>
        <v>WA</v>
      </c>
      <c r="E2167" s="6">
        <v>2046</v>
      </c>
      <c r="F2167">
        <f t="shared" si="165"/>
        <v>13725</v>
      </c>
      <c r="G2167" t="str">
        <f t="shared" si="166"/>
        <v>SKAMANIA</v>
      </c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</row>
    <row r="2168" spans="1:49" x14ac:dyDescent="0.25">
      <c r="A2168" s="6">
        <v>2046</v>
      </c>
      <c r="B2168" s="4" t="s">
        <v>115</v>
      </c>
      <c r="C2168" s="6">
        <v>1114.5350000000001</v>
      </c>
      <c r="D2168" t="str">
        <f t="shared" si="164"/>
        <v>WA</v>
      </c>
      <c r="E2168" s="6">
        <v>2046</v>
      </c>
      <c r="F2168">
        <f t="shared" si="165"/>
        <v>1114535</v>
      </c>
      <c r="G2168" t="str">
        <f t="shared" si="166"/>
        <v>SNOHOMISH</v>
      </c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</row>
    <row r="2169" spans="1:49" x14ac:dyDescent="0.25">
      <c r="A2169" s="6">
        <v>2046</v>
      </c>
      <c r="B2169" s="4" t="s">
        <v>116</v>
      </c>
      <c r="C2169" s="6">
        <v>611.154</v>
      </c>
      <c r="D2169" t="str">
        <f t="shared" si="164"/>
        <v>WA</v>
      </c>
      <c r="E2169" s="6">
        <v>2046</v>
      </c>
      <c r="F2169">
        <f t="shared" si="165"/>
        <v>611154</v>
      </c>
      <c r="G2169" t="str">
        <f t="shared" si="166"/>
        <v>SPOKANE</v>
      </c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</row>
    <row r="2170" spans="1:49" x14ac:dyDescent="0.25">
      <c r="A2170" s="6">
        <v>2046</v>
      </c>
      <c r="B2170" s="4" t="s">
        <v>117</v>
      </c>
      <c r="C2170" s="6">
        <v>53.533000000000001</v>
      </c>
      <c r="D2170" t="str">
        <f t="shared" si="164"/>
        <v>WA</v>
      </c>
      <c r="E2170" s="6">
        <v>2046</v>
      </c>
      <c r="F2170">
        <f t="shared" si="165"/>
        <v>53533</v>
      </c>
      <c r="G2170" t="str">
        <f t="shared" si="166"/>
        <v>STEVENS</v>
      </c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</row>
    <row r="2171" spans="1:49" x14ac:dyDescent="0.25">
      <c r="A2171" s="6">
        <v>2046</v>
      </c>
      <c r="B2171" s="4" t="s">
        <v>118</v>
      </c>
      <c r="C2171" s="6">
        <v>401.75799999999998</v>
      </c>
      <c r="D2171" t="str">
        <f t="shared" si="164"/>
        <v>WA</v>
      </c>
      <c r="E2171" s="6">
        <v>2046</v>
      </c>
      <c r="F2171">
        <f t="shared" si="165"/>
        <v>401758</v>
      </c>
      <c r="G2171" t="str">
        <f t="shared" si="166"/>
        <v>THURSTON</v>
      </c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</row>
    <row r="2172" spans="1:49" x14ac:dyDescent="0.25">
      <c r="A2172" s="6">
        <v>2046</v>
      </c>
      <c r="B2172" s="4" t="s">
        <v>119</v>
      </c>
      <c r="C2172" s="6">
        <v>4.3650000000000002</v>
      </c>
      <c r="D2172" t="str">
        <f t="shared" si="164"/>
        <v>WA</v>
      </c>
      <c r="E2172" s="6">
        <v>2046</v>
      </c>
      <c r="F2172">
        <f t="shared" si="165"/>
        <v>4365</v>
      </c>
      <c r="G2172" t="str">
        <f t="shared" si="166"/>
        <v>WAHKIAKUM</v>
      </c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</row>
    <row r="2173" spans="1:49" x14ac:dyDescent="0.25">
      <c r="A2173" s="6">
        <v>2046</v>
      </c>
      <c r="B2173" s="4" t="s">
        <v>120</v>
      </c>
      <c r="C2173" s="6">
        <v>72.149000000000001</v>
      </c>
      <c r="D2173" t="str">
        <f t="shared" si="164"/>
        <v>WA</v>
      </c>
      <c r="E2173" s="6">
        <v>2046</v>
      </c>
      <c r="F2173">
        <f t="shared" si="165"/>
        <v>72149</v>
      </c>
      <c r="G2173" t="str">
        <f t="shared" si="166"/>
        <v>WALLA WALLA</v>
      </c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</row>
    <row r="2174" spans="1:49" x14ac:dyDescent="0.25">
      <c r="A2174" s="6">
        <v>2046</v>
      </c>
      <c r="B2174" s="4" t="s">
        <v>121</v>
      </c>
      <c r="C2174" s="6">
        <v>311.61900000000003</v>
      </c>
      <c r="D2174" t="str">
        <f t="shared" si="164"/>
        <v>WA</v>
      </c>
      <c r="E2174" s="6">
        <v>2046</v>
      </c>
      <c r="F2174">
        <f t="shared" si="165"/>
        <v>311619</v>
      </c>
      <c r="G2174" t="str">
        <f t="shared" si="166"/>
        <v>WHATCOM</v>
      </c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</row>
    <row r="2175" spans="1:49" x14ac:dyDescent="0.25">
      <c r="A2175" s="6">
        <v>2046</v>
      </c>
      <c r="B2175" s="4" t="s">
        <v>122</v>
      </c>
      <c r="C2175" s="6">
        <v>53.847999999999999</v>
      </c>
      <c r="D2175" t="str">
        <f t="shared" si="164"/>
        <v>WA</v>
      </c>
      <c r="E2175" s="6">
        <v>2046</v>
      </c>
      <c r="F2175">
        <f t="shared" si="165"/>
        <v>53848</v>
      </c>
      <c r="G2175" t="str">
        <f t="shared" si="166"/>
        <v>WHITMAN</v>
      </c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</row>
    <row r="2176" spans="1:49" x14ac:dyDescent="0.25">
      <c r="A2176" s="6">
        <v>2046</v>
      </c>
      <c r="B2176" s="4" t="s">
        <v>123</v>
      </c>
      <c r="C2176" s="6">
        <v>285.50099999999998</v>
      </c>
      <c r="D2176" t="str">
        <f t="shared" si="164"/>
        <v>WA</v>
      </c>
      <c r="E2176" s="6">
        <v>2046</v>
      </c>
      <c r="F2176">
        <f t="shared" si="165"/>
        <v>285501</v>
      </c>
      <c r="G2176" t="str">
        <f t="shared" si="166"/>
        <v>YAKIMA</v>
      </c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</row>
    <row r="2177" spans="1:49" x14ac:dyDescent="0.25">
      <c r="A2177" s="6">
        <v>2047</v>
      </c>
      <c r="B2177" s="4" t="s">
        <v>49</v>
      </c>
      <c r="C2177" s="6">
        <v>16.757000000000001</v>
      </c>
      <c r="D2177" t="str">
        <f t="shared" si="164"/>
        <v>OR</v>
      </c>
      <c r="E2177" s="6">
        <v>2047</v>
      </c>
      <c r="F2177">
        <f t="shared" si="165"/>
        <v>16757</v>
      </c>
      <c r="G2177" t="str">
        <f t="shared" si="166"/>
        <v>BAKER</v>
      </c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</row>
    <row r="2178" spans="1:49" x14ac:dyDescent="0.25">
      <c r="A2178" s="6">
        <v>2047</v>
      </c>
      <c r="B2178" s="4" t="s">
        <v>50</v>
      </c>
      <c r="C2178" s="6">
        <v>121.08799999999999</v>
      </c>
      <c r="D2178" t="str">
        <f t="shared" ref="D2178:D2241" si="167">RIGHT(B2178,2)</f>
        <v>OR</v>
      </c>
      <c r="E2178" s="6">
        <v>2047</v>
      </c>
      <c r="F2178">
        <f t="shared" si="165"/>
        <v>121088</v>
      </c>
      <c r="G2178" t="str">
        <f t="shared" si="166"/>
        <v>BENTON</v>
      </c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</row>
    <row r="2179" spans="1:49" x14ac:dyDescent="0.25">
      <c r="A2179" s="6">
        <v>2047</v>
      </c>
      <c r="B2179" s="4" t="s">
        <v>51</v>
      </c>
      <c r="C2179" s="6">
        <v>546.87300000000005</v>
      </c>
      <c r="D2179" t="str">
        <f t="shared" si="167"/>
        <v>OR</v>
      </c>
      <c r="E2179" s="6">
        <v>2047</v>
      </c>
      <c r="F2179">
        <f t="shared" ref="F2179:F2242" si="168">C2179*1000</f>
        <v>546873</v>
      </c>
      <c r="G2179" t="str">
        <f t="shared" ref="G2179:G2242" si="169">LEFT(B2179,LEN(B2179)-4)</f>
        <v>CLACKAMAS</v>
      </c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</row>
    <row r="2180" spans="1:49" x14ac:dyDescent="0.25">
      <c r="A2180" s="6">
        <v>2047</v>
      </c>
      <c r="B2180" s="4" t="s">
        <v>52</v>
      </c>
      <c r="C2180" s="6">
        <v>42.68</v>
      </c>
      <c r="D2180" t="str">
        <f t="shared" si="167"/>
        <v>OR</v>
      </c>
      <c r="E2180" s="6">
        <v>2047</v>
      </c>
      <c r="F2180">
        <f t="shared" si="168"/>
        <v>42680</v>
      </c>
      <c r="G2180" t="str">
        <f t="shared" si="169"/>
        <v>CLATSOP</v>
      </c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</row>
    <row r="2181" spans="1:49" x14ac:dyDescent="0.25">
      <c r="A2181" s="6">
        <v>2047</v>
      </c>
      <c r="B2181" s="4" t="s">
        <v>53</v>
      </c>
      <c r="C2181" s="6">
        <v>64.620999999999995</v>
      </c>
      <c r="D2181" t="str">
        <f t="shared" si="167"/>
        <v>OR</v>
      </c>
      <c r="E2181" s="6">
        <v>2047</v>
      </c>
      <c r="F2181">
        <f t="shared" si="168"/>
        <v>64620.999999999993</v>
      </c>
      <c r="G2181" t="str">
        <f t="shared" si="169"/>
        <v>COLUMBIA</v>
      </c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</row>
    <row r="2182" spans="1:49" x14ac:dyDescent="0.25">
      <c r="A2182" s="6">
        <v>2047</v>
      </c>
      <c r="B2182" s="4" t="s">
        <v>54</v>
      </c>
      <c r="C2182" s="6">
        <v>66.707999999999998</v>
      </c>
      <c r="D2182" t="str">
        <f t="shared" si="167"/>
        <v>OR</v>
      </c>
      <c r="E2182" s="6">
        <v>2047</v>
      </c>
      <c r="F2182">
        <f t="shared" si="168"/>
        <v>66708</v>
      </c>
      <c r="G2182" t="str">
        <f t="shared" si="169"/>
        <v>COOS</v>
      </c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</row>
    <row r="2183" spans="1:49" x14ac:dyDescent="0.25">
      <c r="A2183" s="6">
        <v>2047</v>
      </c>
      <c r="B2183" s="4" t="s">
        <v>55</v>
      </c>
      <c r="C2183" s="6">
        <v>25.724</v>
      </c>
      <c r="D2183" t="str">
        <f t="shared" si="167"/>
        <v>OR</v>
      </c>
      <c r="E2183" s="6">
        <v>2047</v>
      </c>
      <c r="F2183">
        <f t="shared" si="168"/>
        <v>25724</v>
      </c>
      <c r="G2183" t="str">
        <f t="shared" si="169"/>
        <v>CROOK</v>
      </c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</row>
    <row r="2184" spans="1:49" x14ac:dyDescent="0.25">
      <c r="A2184" s="6">
        <v>2047</v>
      </c>
      <c r="B2184" s="4" t="s">
        <v>56</v>
      </c>
      <c r="C2184" s="6">
        <v>25.382000000000001</v>
      </c>
      <c r="D2184" t="str">
        <f t="shared" si="167"/>
        <v>OR</v>
      </c>
      <c r="E2184" s="6">
        <v>2047</v>
      </c>
      <c r="F2184">
        <f t="shared" si="168"/>
        <v>25382</v>
      </c>
      <c r="G2184" t="str">
        <f t="shared" si="169"/>
        <v>CURRY</v>
      </c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</row>
    <row r="2185" spans="1:49" x14ac:dyDescent="0.25">
      <c r="A2185" s="6">
        <v>2047</v>
      </c>
      <c r="B2185" s="4" t="s">
        <v>57</v>
      </c>
      <c r="C2185" s="6">
        <v>331.40899999999999</v>
      </c>
      <c r="D2185" t="str">
        <f t="shared" si="167"/>
        <v>OR</v>
      </c>
      <c r="E2185" s="6">
        <v>2047</v>
      </c>
      <c r="F2185">
        <f t="shared" si="168"/>
        <v>331409</v>
      </c>
      <c r="G2185" t="str">
        <f t="shared" si="169"/>
        <v>DESCHUTES</v>
      </c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</row>
    <row r="2186" spans="1:49" x14ac:dyDescent="0.25">
      <c r="A2186" s="6">
        <v>2047</v>
      </c>
      <c r="B2186" s="4" t="s">
        <v>58</v>
      </c>
      <c r="C2186" s="6">
        <v>121.08199999999999</v>
      </c>
      <c r="D2186" t="str">
        <f t="shared" si="167"/>
        <v>OR</v>
      </c>
      <c r="E2186" s="6">
        <v>2047</v>
      </c>
      <c r="F2186">
        <f t="shared" si="168"/>
        <v>121082</v>
      </c>
      <c r="G2186" t="str">
        <f t="shared" si="169"/>
        <v>DOUGLAS</v>
      </c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</row>
    <row r="2187" spans="1:49" x14ac:dyDescent="0.25">
      <c r="A2187" s="6">
        <v>2047</v>
      </c>
      <c r="B2187" s="4" t="s">
        <v>59</v>
      </c>
      <c r="C2187" s="6">
        <v>1.9730000000000001</v>
      </c>
      <c r="D2187" t="str">
        <f t="shared" si="167"/>
        <v>OR</v>
      </c>
      <c r="E2187" s="6">
        <v>2047</v>
      </c>
      <c r="F2187">
        <f t="shared" si="168"/>
        <v>1973</v>
      </c>
      <c r="G2187" t="str">
        <f t="shared" si="169"/>
        <v>GILLIAM</v>
      </c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</row>
    <row r="2188" spans="1:49" x14ac:dyDescent="0.25">
      <c r="A2188" s="6">
        <v>2047</v>
      </c>
      <c r="B2188" s="4" t="s">
        <v>60</v>
      </c>
      <c r="C2188" s="6">
        <v>7.2990000000000004</v>
      </c>
      <c r="D2188" t="str">
        <f t="shared" si="167"/>
        <v>OR</v>
      </c>
      <c r="E2188" s="6">
        <v>2047</v>
      </c>
      <c r="F2188">
        <f t="shared" si="168"/>
        <v>7299</v>
      </c>
      <c r="G2188" t="str">
        <f t="shared" si="169"/>
        <v>GRANT</v>
      </c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</row>
    <row r="2189" spans="1:49" x14ac:dyDescent="0.25">
      <c r="A2189" s="6">
        <v>2047</v>
      </c>
      <c r="B2189" s="4" t="s">
        <v>61</v>
      </c>
      <c r="C2189" s="6">
        <v>7.3780000000000001</v>
      </c>
      <c r="D2189" t="str">
        <f t="shared" si="167"/>
        <v>OR</v>
      </c>
      <c r="E2189" s="6">
        <v>2047</v>
      </c>
      <c r="F2189">
        <f t="shared" si="168"/>
        <v>7378</v>
      </c>
      <c r="G2189" t="str">
        <f t="shared" si="169"/>
        <v>HARNEY</v>
      </c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</row>
    <row r="2190" spans="1:49" x14ac:dyDescent="0.25">
      <c r="A2190" s="6">
        <v>2047</v>
      </c>
      <c r="B2190" s="4" t="s">
        <v>62</v>
      </c>
      <c r="C2190" s="6">
        <v>30.318999999999999</v>
      </c>
      <c r="D2190" t="str">
        <f t="shared" si="167"/>
        <v>OR</v>
      </c>
      <c r="E2190" s="6">
        <v>2047</v>
      </c>
      <c r="F2190">
        <f t="shared" si="168"/>
        <v>30319</v>
      </c>
      <c r="G2190" t="str">
        <f t="shared" si="169"/>
        <v>HOOD RIVER</v>
      </c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</row>
    <row r="2191" spans="1:49" x14ac:dyDescent="0.25">
      <c r="A2191" s="6">
        <v>2047</v>
      </c>
      <c r="B2191" s="4" t="s">
        <v>63</v>
      </c>
      <c r="C2191" s="6">
        <v>278.20800000000003</v>
      </c>
      <c r="D2191" t="str">
        <f t="shared" si="167"/>
        <v>OR</v>
      </c>
      <c r="E2191" s="6">
        <v>2047</v>
      </c>
      <c r="F2191">
        <f t="shared" si="168"/>
        <v>278208</v>
      </c>
      <c r="G2191" t="str">
        <f t="shared" si="169"/>
        <v>JACKSON</v>
      </c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</row>
    <row r="2192" spans="1:49" x14ac:dyDescent="0.25">
      <c r="A2192" s="6">
        <v>2047</v>
      </c>
      <c r="B2192" s="4" t="s">
        <v>64</v>
      </c>
      <c r="C2192" s="6">
        <v>29.712</v>
      </c>
      <c r="D2192" t="str">
        <f t="shared" si="167"/>
        <v>OR</v>
      </c>
      <c r="E2192" s="6">
        <v>2047</v>
      </c>
      <c r="F2192">
        <f t="shared" si="168"/>
        <v>29712</v>
      </c>
      <c r="G2192" t="str">
        <f t="shared" si="169"/>
        <v>JEFFERSON</v>
      </c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</row>
    <row r="2193" spans="1:49" x14ac:dyDescent="0.25">
      <c r="A2193" s="6">
        <v>2047</v>
      </c>
      <c r="B2193" s="4" t="s">
        <v>65</v>
      </c>
      <c r="C2193" s="6">
        <v>105.223</v>
      </c>
      <c r="D2193" t="str">
        <f t="shared" si="167"/>
        <v>OR</v>
      </c>
      <c r="E2193" s="6">
        <v>2047</v>
      </c>
      <c r="F2193">
        <f t="shared" si="168"/>
        <v>105223</v>
      </c>
      <c r="G2193" t="str">
        <f t="shared" si="169"/>
        <v>JOSEPHINE</v>
      </c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</row>
    <row r="2194" spans="1:49" x14ac:dyDescent="0.25">
      <c r="A2194" s="6">
        <v>2047</v>
      </c>
      <c r="B2194" s="4" t="s">
        <v>66</v>
      </c>
      <c r="C2194" s="6">
        <v>70.710999999999999</v>
      </c>
      <c r="D2194" t="str">
        <f t="shared" si="167"/>
        <v>OR</v>
      </c>
      <c r="E2194" s="6">
        <v>2047</v>
      </c>
      <c r="F2194">
        <f t="shared" si="168"/>
        <v>70711</v>
      </c>
      <c r="G2194" t="str">
        <f t="shared" si="169"/>
        <v>KLAMATH</v>
      </c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</row>
    <row r="2195" spans="1:49" x14ac:dyDescent="0.25">
      <c r="A2195" s="6">
        <v>2047</v>
      </c>
      <c r="B2195" s="4" t="s">
        <v>67</v>
      </c>
      <c r="C2195" s="6">
        <v>8.9730000000000008</v>
      </c>
      <c r="D2195" t="str">
        <f t="shared" si="167"/>
        <v>OR</v>
      </c>
      <c r="E2195" s="6">
        <v>2047</v>
      </c>
      <c r="F2195">
        <f t="shared" si="168"/>
        <v>8973</v>
      </c>
      <c r="G2195" t="str">
        <f t="shared" si="169"/>
        <v>LAKE</v>
      </c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</row>
    <row r="2196" spans="1:49" x14ac:dyDescent="0.25">
      <c r="A2196" s="6">
        <v>2047</v>
      </c>
      <c r="B2196" s="4" t="s">
        <v>68</v>
      </c>
      <c r="C2196" s="6">
        <v>444.2</v>
      </c>
      <c r="D2196" t="str">
        <f t="shared" si="167"/>
        <v>OR</v>
      </c>
      <c r="E2196" s="6">
        <v>2047</v>
      </c>
      <c r="F2196">
        <f t="shared" si="168"/>
        <v>444200</v>
      </c>
      <c r="G2196" t="str">
        <f t="shared" si="169"/>
        <v>LANE</v>
      </c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</row>
    <row r="2197" spans="1:49" x14ac:dyDescent="0.25">
      <c r="A2197" s="6">
        <v>2047</v>
      </c>
      <c r="B2197" s="4" t="s">
        <v>69</v>
      </c>
      <c r="C2197" s="6">
        <v>61.579000000000001</v>
      </c>
      <c r="D2197" t="str">
        <f t="shared" si="167"/>
        <v>OR</v>
      </c>
      <c r="E2197" s="6">
        <v>2047</v>
      </c>
      <c r="F2197">
        <f t="shared" si="168"/>
        <v>61579</v>
      </c>
      <c r="G2197" t="str">
        <f t="shared" si="169"/>
        <v>LINCOLN</v>
      </c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</row>
    <row r="2198" spans="1:49" x14ac:dyDescent="0.25">
      <c r="A2198" s="6">
        <v>2047</v>
      </c>
      <c r="B2198" s="4" t="s">
        <v>70</v>
      </c>
      <c r="C2198" s="6">
        <v>143.93700000000001</v>
      </c>
      <c r="D2198" t="str">
        <f t="shared" si="167"/>
        <v>OR</v>
      </c>
      <c r="E2198" s="6">
        <v>2047</v>
      </c>
      <c r="F2198">
        <f t="shared" si="168"/>
        <v>143937</v>
      </c>
      <c r="G2198" t="str">
        <f t="shared" si="169"/>
        <v>LINN</v>
      </c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</row>
    <row r="2199" spans="1:49" x14ac:dyDescent="0.25">
      <c r="A2199" s="6">
        <v>2047</v>
      </c>
      <c r="B2199" s="4" t="s">
        <v>71</v>
      </c>
      <c r="C2199" s="6">
        <v>30.687000000000001</v>
      </c>
      <c r="D2199" t="str">
        <f t="shared" si="167"/>
        <v>OR</v>
      </c>
      <c r="E2199" s="6">
        <v>2047</v>
      </c>
      <c r="F2199">
        <f t="shared" si="168"/>
        <v>30687</v>
      </c>
      <c r="G2199" t="str">
        <f t="shared" si="169"/>
        <v>MALHEUR</v>
      </c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</row>
    <row r="2200" spans="1:49" x14ac:dyDescent="0.25">
      <c r="A2200" s="6">
        <v>2047</v>
      </c>
      <c r="B2200" s="4" t="s">
        <v>72</v>
      </c>
      <c r="C2200" s="6">
        <v>410.298</v>
      </c>
      <c r="D2200" t="str">
        <f t="shared" si="167"/>
        <v>OR</v>
      </c>
      <c r="E2200" s="6">
        <v>2047</v>
      </c>
      <c r="F2200">
        <f t="shared" si="168"/>
        <v>410298</v>
      </c>
      <c r="G2200" t="str">
        <f t="shared" si="169"/>
        <v>MARION</v>
      </c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</row>
    <row r="2201" spans="1:49" x14ac:dyDescent="0.25">
      <c r="A2201" s="6">
        <v>2047</v>
      </c>
      <c r="B2201" s="4" t="s">
        <v>73</v>
      </c>
      <c r="C2201" s="6">
        <v>13.345000000000001</v>
      </c>
      <c r="D2201" t="str">
        <f t="shared" si="167"/>
        <v>OR</v>
      </c>
      <c r="E2201" s="6">
        <v>2047</v>
      </c>
      <c r="F2201">
        <f t="shared" si="168"/>
        <v>13345</v>
      </c>
      <c r="G2201" t="str">
        <f t="shared" si="169"/>
        <v>MORROW</v>
      </c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</row>
    <row r="2202" spans="1:49" x14ac:dyDescent="0.25">
      <c r="A2202" s="6">
        <v>2047</v>
      </c>
      <c r="B2202" s="4" t="s">
        <v>74</v>
      </c>
      <c r="C2202" s="6">
        <v>888.60699999999997</v>
      </c>
      <c r="D2202" t="str">
        <f t="shared" si="167"/>
        <v>OR</v>
      </c>
      <c r="E2202" s="6">
        <v>2047</v>
      </c>
      <c r="F2202">
        <f t="shared" si="168"/>
        <v>888607</v>
      </c>
      <c r="G2202" t="str">
        <f t="shared" si="169"/>
        <v>MULTNOMAH</v>
      </c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</row>
    <row r="2203" spans="1:49" x14ac:dyDescent="0.25">
      <c r="A2203" s="6">
        <v>2047</v>
      </c>
      <c r="B2203" s="4" t="s">
        <v>75</v>
      </c>
      <c r="C2203" s="6">
        <v>110.941</v>
      </c>
      <c r="D2203" t="str">
        <f t="shared" si="167"/>
        <v>OR</v>
      </c>
      <c r="E2203" s="6">
        <v>2047</v>
      </c>
      <c r="F2203">
        <f t="shared" si="168"/>
        <v>110941</v>
      </c>
      <c r="G2203" t="str">
        <f t="shared" si="169"/>
        <v>POLK</v>
      </c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</row>
    <row r="2204" spans="1:49" x14ac:dyDescent="0.25">
      <c r="A2204" s="6">
        <v>2047</v>
      </c>
      <c r="B2204" s="4" t="s">
        <v>76</v>
      </c>
      <c r="C2204" s="6">
        <v>1.405</v>
      </c>
      <c r="D2204" t="str">
        <f t="shared" si="167"/>
        <v>OR</v>
      </c>
      <c r="E2204" s="6">
        <v>2047</v>
      </c>
      <c r="F2204">
        <f t="shared" si="168"/>
        <v>1405</v>
      </c>
      <c r="G2204" t="str">
        <f t="shared" si="169"/>
        <v>SHERMAN</v>
      </c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</row>
    <row r="2205" spans="1:49" x14ac:dyDescent="0.25">
      <c r="A2205" s="6">
        <v>2047</v>
      </c>
      <c r="B2205" s="4" t="s">
        <v>77</v>
      </c>
      <c r="C2205" s="6">
        <v>28.577999999999999</v>
      </c>
      <c r="D2205" t="str">
        <f t="shared" si="167"/>
        <v>OR</v>
      </c>
      <c r="E2205" s="6">
        <v>2047</v>
      </c>
      <c r="F2205">
        <f t="shared" si="168"/>
        <v>28578</v>
      </c>
      <c r="G2205" t="str">
        <f t="shared" si="169"/>
        <v>TILLAMOOK</v>
      </c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</row>
    <row r="2206" spans="1:49" x14ac:dyDescent="0.25">
      <c r="A2206" s="6">
        <v>2047</v>
      </c>
      <c r="B2206" s="4" t="s">
        <v>78</v>
      </c>
      <c r="C2206" s="6">
        <v>90.195999999999998</v>
      </c>
      <c r="D2206" t="str">
        <f t="shared" si="167"/>
        <v>OR</v>
      </c>
      <c r="E2206" s="6">
        <v>2047</v>
      </c>
      <c r="F2206">
        <f t="shared" si="168"/>
        <v>90196</v>
      </c>
      <c r="G2206" t="str">
        <f t="shared" si="169"/>
        <v>UMATILLA</v>
      </c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</row>
    <row r="2207" spans="1:49" x14ac:dyDescent="0.25">
      <c r="A2207" s="6">
        <v>2047</v>
      </c>
      <c r="B2207" s="4" t="s">
        <v>79</v>
      </c>
      <c r="C2207" s="6">
        <v>27.366</v>
      </c>
      <c r="D2207" t="str">
        <f t="shared" si="167"/>
        <v>OR</v>
      </c>
      <c r="E2207" s="6">
        <v>2047</v>
      </c>
      <c r="F2207">
        <f t="shared" si="168"/>
        <v>27366</v>
      </c>
      <c r="G2207" t="str">
        <f t="shared" si="169"/>
        <v>UNION</v>
      </c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</row>
    <row r="2208" spans="1:49" x14ac:dyDescent="0.25">
      <c r="A2208" s="6">
        <v>2047</v>
      </c>
      <c r="B2208" s="4" t="s">
        <v>80</v>
      </c>
      <c r="C2208" s="6">
        <v>7.2690000000000001</v>
      </c>
      <c r="D2208" t="str">
        <f t="shared" si="167"/>
        <v>OR</v>
      </c>
      <c r="E2208" s="6">
        <v>2047</v>
      </c>
      <c r="F2208">
        <f t="shared" si="168"/>
        <v>7269</v>
      </c>
      <c r="G2208" t="str">
        <f t="shared" si="169"/>
        <v>WALLOWA</v>
      </c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</row>
    <row r="2209" spans="1:49" x14ac:dyDescent="0.25">
      <c r="A2209" s="6">
        <v>2047</v>
      </c>
      <c r="B2209" s="4" t="s">
        <v>81</v>
      </c>
      <c r="C2209" s="6">
        <v>29.190999999999999</v>
      </c>
      <c r="D2209" t="str">
        <f t="shared" si="167"/>
        <v>OR</v>
      </c>
      <c r="E2209" s="6">
        <v>2047</v>
      </c>
      <c r="F2209">
        <f t="shared" si="168"/>
        <v>29191</v>
      </c>
      <c r="G2209" t="str">
        <f t="shared" si="169"/>
        <v>WASCO</v>
      </c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</row>
    <row r="2210" spans="1:49" x14ac:dyDescent="0.25">
      <c r="A2210" s="6">
        <v>2047</v>
      </c>
      <c r="B2210" s="4" t="s">
        <v>82</v>
      </c>
      <c r="C2210" s="6">
        <v>965.82100000000003</v>
      </c>
      <c r="D2210" t="str">
        <f t="shared" si="167"/>
        <v>OR</v>
      </c>
      <c r="E2210" s="6">
        <v>2047</v>
      </c>
      <c r="F2210">
        <f t="shared" si="168"/>
        <v>965821</v>
      </c>
      <c r="G2210" t="str">
        <f t="shared" si="169"/>
        <v>WASHINGTON</v>
      </c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</row>
    <row r="2211" spans="1:49" x14ac:dyDescent="0.25">
      <c r="A2211" s="6">
        <v>2047</v>
      </c>
      <c r="B2211" s="4" t="s">
        <v>83</v>
      </c>
      <c r="C2211" s="6">
        <v>1.224</v>
      </c>
      <c r="D2211" t="str">
        <f t="shared" si="167"/>
        <v>OR</v>
      </c>
      <c r="E2211" s="6">
        <v>2047</v>
      </c>
      <c r="F2211">
        <f t="shared" si="168"/>
        <v>1224</v>
      </c>
      <c r="G2211" t="str">
        <f t="shared" si="169"/>
        <v>WHEELER</v>
      </c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</row>
    <row r="2212" spans="1:49" x14ac:dyDescent="0.25">
      <c r="A2212" s="6">
        <v>2047</v>
      </c>
      <c r="B2212" s="4" t="s">
        <v>84</v>
      </c>
      <c r="C2212" s="6">
        <v>134.50200000000001</v>
      </c>
      <c r="D2212" t="str">
        <f t="shared" si="167"/>
        <v>OR</v>
      </c>
      <c r="E2212" s="6">
        <v>2047</v>
      </c>
      <c r="F2212">
        <f t="shared" si="168"/>
        <v>134502</v>
      </c>
      <c r="G2212" t="str">
        <f t="shared" si="169"/>
        <v>YAMHILL</v>
      </c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</row>
    <row r="2213" spans="1:49" x14ac:dyDescent="0.25">
      <c r="A2213" s="6">
        <v>2047</v>
      </c>
      <c r="B2213" s="4" t="s">
        <v>85</v>
      </c>
      <c r="C2213" s="6">
        <v>21.594000000000001</v>
      </c>
      <c r="D2213" t="str">
        <f t="shared" si="167"/>
        <v>WA</v>
      </c>
      <c r="E2213" s="6">
        <v>2047</v>
      </c>
      <c r="F2213">
        <f t="shared" si="168"/>
        <v>21594</v>
      </c>
      <c r="G2213" t="str">
        <f t="shared" si="169"/>
        <v>ADAMS</v>
      </c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</row>
    <row r="2214" spans="1:49" x14ac:dyDescent="0.25">
      <c r="A2214" s="6">
        <v>2047</v>
      </c>
      <c r="B2214" s="4" t="s">
        <v>86</v>
      </c>
      <c r="C2214" s="6">
        <v>28.792999999999999</v>
      </c>
      <c r="D2214" t="str">
        <f t="shared" si="167"/>
        <v>WA</v>
      </c>
      <c r="E2214" s="6">
        <v>2047</v>
      </c>
      <c r="F2214">
        <f t="shared" si="168"/>
        <v>28793</v>
      </c>
      <c r="G2214" t="str">
        <f t="shared" si="169"/>
        <v>ASOTIN</v>
      </c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</row>
    <row r="2215" spans="1:49" x14ac:dyDescent="0.25">
      <c r="A2215" s="6">
        <v>2047</v>
      </c>
      <c r="B2215" s="4" t="s">
        <v>87</v>
      </c>
      <c r="C2215" s="6">
        <v>307.05900000000003</v>
      </c>
      <c r="D2215" t="str">
        <f t="shared" si="167"/>
        <v>WA</v>
      </c>
      <c r="E2215" s="6">
        <v>2047</v>
      </c>
      <c r="F2215">
        <f t="shared" si="168"/>
        <v>307059</v>
      </c>
      <c r="G2215" t="str">
        <f t="shared" si="169"/>
        <v>BENTON</v>
      </c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</row>
    <row r="2216" spans="1:49" x14ac:dyDescent="0.25">
      <c r="A2216" s="6">
        <v>2047</v>
      </c>
      <c r="B2216" s="4" t="s">
        <v>88</v>
      </c>
      <c r="C2216" s="6">
        <v>100.184</v>
      </c>
      <c r="D2216" t="str">
        <f t="shared" si="167"/>
        <v>WA</v>
      </c>
      <c r="E2216" s="6">
        <v>2047</v>
      </c>
      <c r="F2216">
        <f t="shared" si="168"/>
        <v>100184</v>
      </c>
      <c r="G2216" t="str">
        <f t="shared" si="169"/>
        <v>CHELAN</v>
      </c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</row>
    <row r="2217" spans="1:49" x14ac:dyDescent="0.25">
      <c r="A2217" s="6">
        <v>2047</v>
      </c>
      <c r="B2217" s="4" t="s">
        <v>89</v>
      </c>
      <c r="C2217" s="6">
        <v>103.887</v>
      </c>
      <c r="D2217" t="str">
        <f t="shared" si="167"/>
        <v>WA</v>
      </c>
      <c r="E2217" s="6">
        <v>2047</v>
      </c>
      <c r="F2217">
        <f t="shared" si="168"/>
        <v>103887</v>
      </c>
      <c r="G2217" t="str">
        <f t="shared" si="169"/>
        <v>CLALLAM</v>
      </c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</row>
    <row r="2218" spans="1:49" x14ac:dyDescent="0.25">
      <c r="A2218" s="6">
        <v>2047</v>
      </c>
      <c r="B2218" s="4" t="s">
        <v>90</v>
      </c>
      <c r="C2218" s="6">
        <v>870.40099999999995</v>
      </c>
      <c r="D2218" t="str">
        <f t="shared" si="167"/>
        <v>WA</v>
      </c>
      <c r="E2218" s="6">
        <v>2047</v>
      </c>
      <c r="F2218">
        <f t="shared" si="168"/>
        <v>870401</v>
      </c>
      <c r="G2218" t="str">
        <f t="shared" si="169"/>
        <v>CLARK</v>
      </c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</row>
    <row r="2219" spans="1:49" x14ac:dyDescent="0.25">
      <c r="A2219" s="6">
        <v>2047</v>
      </c>
      <c r="B2219" s="4" t="s">
        <v>91</v>
      </c>
      <c r="C2219" s="6">
        <v>3.6040000000000001</v>
      </c>
      <c r="D2219" t="str">
        <f t="shared" si="167"/>
        <v>WA</v>
      </c>
      <c r="E2219" s="6">
        <v>2047</v>
      </c>
      <c r="F2219">
        <f t="shared" si="168"/>
        <v>3604</v>
      </c>
      <c r="G2219" t="str">
        <f t="shared" si="169"/>
        <v>COLUMBIA</v>
      </c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</row>
    <row r="2220" spans="1:49" x14ac:dyDescent="0.25">
      <c r="A2220" s="6">
        <v>2047</v>
      </c>
      <c r="B2220" s="4" t="s">
        <v>92</v>
      </c>
      <c r="C2220" s="6">
        <v>118.191</v>
      </c>
      <c r="D2220" t="str">
        <f t="shared" si="167"/>
        <v>WA</v>
      </c>
      <c r="E2220" s="6">
        <v>2047</v>
      </c>
      <c r="F2220">
        <f t="shared" si="168"/>
        <v>118191</v>
      </c>
      <c r="G2220" t="str">
        <f t="shared" si="169"/>
        <v>COWLITZ</v>
      </c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</row>
    <row r="2221" spans="1:49" x14ac:dyDescent="0.25">
      <c r="A2221" s="6">
        <v>2047</v>
      </c>
      <c r="B2221" s="4" t="s">
        <v>93</v>
      </c>
      <c r="C2221" s="6">
        <v>57.34</v>
      </c>
      <c r="D2221" t="str">
        <f t="shared" si="167"/>
        <v>WA</v>
      </c>
      <c r="E2221" s="6">
        <v>2047</v>
      </c>
      <c r="F2221">
        <f t="shared" si="168"/>
        <v>57340</v>
      </c>
      <c r="G2221" t="str">
        <f t="shared" si="169"/>
        <v>DOUGLAS</v>
      </c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</row>
    <row r="2222" spans="1:49" x14ac:dyDescent="0.25">
      <c r="A2222" s="6">
        <v>2047</v>
      </c>
      <c r="B2222" s="4" t="s">
        <v>94</v>
      </c>
      <c r="C2222" s="6">
        <v>8.5860000000000003</v>
      </c>
      <c r="D2222" t="str">
        <f t="shared" si="167"/>
        <v>WA</v>
      </c>
      <c r="E2222" s="6">
        <v>2047</v>
      </c>
      <c r="F2222">
        <f t="shared" si="168"/>
        <v>8586</v>
      </c>
      <c r="G2222" t="str">
        <f t="shared" si="169"/>
        <v>FERRY</v>
      </c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</row>
    <row r="2223" spans="1:49" x14ac:dyDescent="0.25">
      <c r="A2223" s="6">
        <v>2047</v>
      </c>
      <c r="B2223" s="4" t="s">
        <v>95</v>
      </c>
      <c r="C2223" s="6">
        <v>134.60300000000001</v>
      </c>
      <c r="D2223" t="str">
        <f t="shared" si="167"/>
        <v>WA</v>
      </c>
      <c r="E2223" s="6">
        <v>2047</v>
      </c>
      <c r="F2223">
        <f t="shared" si="168"/>
        <v>134603</v>
      </c>
      <c r="G2223" t="str">
        <f t="shared" si="169"/>
        <v>FRANKLIN</v>
      </c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</row>
    <row r="2224" spans="1:49" x14ac:dyDescent="0.25">
      <c r="A2224" s="6">
        <v>2047</v>
      </c>
      <c r="B2224" s="4" t="s">
        <v>96</v>
      </c>
      <c r="C2224" s="6">
        <v>2</v>
      </c>
      <c r="D2224" t="str">
        <f t="shared" si="167"/>
        <v>WA</v>
      </c>
      <c r="E2224" s="6">
        <v>2047</v>
      </c>
      <c r="F2224">
        <f t="shared" si="168"/>
        <v>2000</v>
      </c>
      <c r="G2224" t="str">
        <f t="shared" si="169"/>
        <v>GARFIELD</v>
      </c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</row>
    <row r="2225" spans="1:49" x14ac:dyDescent="0.25">
      <c r="A2225" s="6">
        <v>2047</v>
      </c>
      <c r="B2225" s="4" t="s">
        <v>97</v>
      </c>
      <c r="C2225" s="6">
        <v>136.30199999999999</v>
      </c>
      <c r="D2225" t="str">
        <f t="shared" si="167"/>
        <v>WA</v>
      </c>
      <c r="E2225" s="6">
        <v>2047</v>
      </c>
      <c r="F2225">
        <f t="shared" si="168"/>
        <v>136302</v>
      </c>
      <c r="G2225" t="str">
        <f t="shared" si="169"/>
        <v>GRANT</v>
      </c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/>
    </row>
    <row r="2226" spans="1:49" x14ac:dyDescent="0.25">
      <c r="A2226" s="6">
        <v>2047</v>
      </c>
      <c r="B2226" s="4" t="s">
        <v>98</v>
      </c>
      <c r="C2226" s="6">
        <v>80.727000000000004</v>
      </c>
      <c r="D2226" t="str">
        <f t="shared" si="167"/>
        <v>WA</v>
      </c>
      <c r="E2226" s="6">
        <v>2047</v>
      </c>
      <c r="F2226">
        <f t="shared" si="168"/>
        <v>80727</v>
      </c>
      <c r="G2226" t="str">
        <f t="shared" si="169"/>
        <v>GRAYS HARBOR</v>
      </c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</row>
    <row r="2227" spans="1:49" x14ac:dyDescent="0.25">
      <c r="A2227" s="6">
        <v>2047</v>
      </c>
      <c r="B2227" s="4" t="s">
        <v>99</v>
      </c>
      <c r="C2227" s="6">
        <v>103.35899999999999</v>
      </c>
      <c r="D2227" t="str">
        <f t="shared" si="167"/>
        <v>WA</v>
      </c>
      <c r="E2227" s="6">
        <v>2047</v>
      </c>
      <c r="F2227">
        <f t="shared" si="168"/>
        <v>103359</v>
      </c>
      <c r="G2227" t="str">
        <f t="shared" si="169"/>
        <v>ISLAND</v>
      </c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</row>
    <row r="2228" spans="1:49" x14ac:dyDescent="0.25">
      <c r="A2228" s="6">
        <v>2047</v>
      </c>
      <c r="B2228" s="4" t="s">
        <v>100</v>
      </c>
      <c r="C2228" s="6">
        <v>37.573999999999998</v>
      </c>
      <c r="D2228" t="str">
        <f t="shared" si="167"/>
        <v>WA</v>
      </c>
      <c r="E2228" s="6">
        <v>2047</v>
      </c>
      <c r="F2228">
        <f t="shared" si="168"/>
        <v>37574</v>
      </c>
      <c r="G2228" t="str">
        <f t="shared" si="169"/>
        <v>JEFFERSON</v>
      </c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</row>
    <row r="2229" spans="1:49" x14ac:dyDescent="0.25">
      <c r="A2229" s="6">
        <v>2047</v>
      </c>
      <c r="B2229" s="4" t="s">
        <v>101</v>
      </c>
      <c r="C2229" s="6">
        <v>3157.5929999999998</v>
      </c>
      <c r="D2229" t="str">
        <f t="shared" si="167"/>
        <v>WA</v>
      </c>
      <c r="E2229" s="6">
        <v>2047</v>
      </c>
      <c r="F2229">
        <f t="shared" si="168"/>
        <v>3157593</v>
      </c>
      <c r="G2229" t="str">
        <f t="shared" si="169"/>
        <v>KING</v>
      </c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</row>
    <row r="2230" spans="1:49" x14ac:dyDescent="0.25">
      <c r="A2230" s="6">
        <v>2047</v>
      </c>
      <c r="B2230" s="4" t="s">
        <v>102</v>
      </c>
      <c r="C2230" s="6">
        <v>369.66500000000002</v>
      </c>
      <c r="D2230" t="str">
        <f t="shared" si="167"/>
        <v>WA</v>
      </c>
      <c r="E2230" s="6">
        <v>2047</v>
      </c>
      <c r="F2230">
        <f t="shared" si="168"/>
        <v>369665</v>
      </c>
      <c r="G2230" t="str">
        <f t="shared" si="169"/>
        <v>KITSAP</v>
      </c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</row>
    <row r="2231" spans="1:49" x14ac:dyDescent="0.25">
      <c r="A2231" s="6">
        <v>2047</v>
      </c>
      <c r="B2231" s="4" t="s">
        <v>103</v>
      </c>
      <c r="C2231" s="6">
        <v>55.805999999999997</v>
      </c>
      <c r="D2231" t="str">
        <f t="shared" si="167"/>
        <v>WA</v>
      </c>
      <c r="E2231" s="6">
        <v>2047</v>
      </c>
      <c r="F2231">
        <f t="shared" si="168"/>
        <v>55806</v>
      </c>
      <c r="G2231" t="str">
        <f t="shared" si="169"/>
        <v>KITTITAS</v>
      </c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</row>
    <row r="2232" spans="1:49" x14ac:dyDescent="0.25">
      <c r="A2232" s="6">
        <v>2047</v>
      </c>
      <c r="B2232" s="4" t="s">
        <v>104</v>
      </c>
      <c r="C2232" s="6">
        <v>26.867000000000001</v>
      </c>
      <c r="D2232" t="str">
        <f t="shared" si="167"/>
        <v>WA</v>
      </c>
      <c r="E2232" s="6">
        <v>2047</v>
      </c>
      <c r="F2232">
        <f t="shared" si="168"/>
        <v>26867</v>
      </c>
      <c r="G2232" t="str">
        <f t="shared" si="169"/>
        <v>KLICKITAT</v>
      </c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</row>
    <row r="2233" spans="1:49" x14ac:dyDescent="0.25">
      <c r="A2233" s="6">
        <v>2047</v>
      </c>
      <c r="B2233" s="4" t="s">
        <v>105</v>
      </c>
      <c r="C2233" s="6">
        <v>94.873999999999995</v>
      </c>
      <c r="D2233" t="str">
        <f t="shared" si="167"/>
        <v>WA</v>
      </c>
      <c r="E2233" s="6">
        <v>2047</v>
      </c>
      <c r="F2233">
        <f t="shared" si="168"/>
        <v>94874</v>
      </c>
      <c r="G2233" t="str">
        <f t="shared" si="169"/>
        <v>LEWIS</v>
      </c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</row>
    <row r="2234" spans="1:49" x14ac:dyDescent="0.25">
      <c r="A2234" s="6">
        <v>2047</v>
      </c>
      <c r="B2234" s="4" t="s">
        <v>106</v>
      </c>
      <c r="C2234" s="6">
        <v>10.712</v>
      </c>
      <c r="D2234" t="str">
        <f t="shared" si="167"/>
        <v>WA</v>
      </c>
      <c r="E2234" s="6">
        <v>2047</v>
      </c>
      <c r="F2234">
        <f t="shared" si="168"/>
        <v>10712</v>
      </c>
      <c r="G2234" t="str">
        <f t="shared" si="169"/>
        <v>LINCOLN</v>
      </c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</row>
    <row r="2235" spans="1:49" x14ac:dyDescent="0.25">
      <c r="A2235" s="6">
        <v>2047</v>
      </c>
      <c r="B2235" s="4" t="s">
        <v>107</v>
      </c>
      <c r="C2235" s="6">
        <v>80.406999999999996</v>
      </c>
      <c r="D2235" t="str">
        <f t="shared" si="167"/>
        <v>WA</v>
      </c>
      <c r="E2235" s="6">
        <v>2047</v>
      </c>
      <c r="F2235">
        <f t="shared" si="168"/>
        <v>80407</v>
      </c>
      <c r="G2235" t="str">
        <f t="shared" si="169"/>
        <v>MASON</v>
      </c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</row>
    <row r="2236" spans="1:49" x14ac:dyDescent="0.25">
      <c r="A2236" s="6">
        <v>2047</v>
      </c>
      <c r="B2236" s="4" t="s">
        <v>108</v>
      </c>
      <c r="C2236" s="6">
        <v>47.442</v>
      </c>
      <c r="D2236" t="str">
        <f t="shared" si="167"/>
        <v>WA</v>
      </c>
      <c r="E2236" s="6">
        <v>2047</v>
      </c>
      <c r="F2236">
        <f t="shared" si="168"/>
        <v>47442</v>
      </c>
      <c r="G2236" t="str">
        <f t="shared" si="169"/>
        <v>OKANOGAN</v>
      </c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/>
    </row>
    <row r="2237" spans="1:49" x14ac:dyDescent="0.25">
      <c r="A2237" s="6">
        <v>2047</v>
      </c>
      <c r="B2237" s="4" t="s">
        <v>109</v>
      </c>
      <c r="C2237" s="6">
        <v>24.620999999999999</v>
      </c>
      <c r="D2237" t="str">
        <f t="shared" si="167"/>
        <v>WA</v>
      </c>
      <c r="E2237" s="6">
        <v>2047</v>
      </c>
      <c r="F2237">
        <f t="shared" si="168"/>
        <v>24621</v>
      </c>
      <c r="G2237" t="str">
        <f t="shared" si="169"/>
        <v>PACIFIC</v>
      </c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</row>
    <row r="2238" spans="1:49" x14ac:dyDescent="0.25">
      <c r="A2238" s="6">
        <v>2047</v>
      </c>
      <c r="B2238" s="4" t="s">
        <v>110</v>
      </c>
      <c r="C2238" s="6">
        <v>16.355</v>
      </c>
      <c r="D2238" t="str">
        <f t="shared" si="167"/>
        <v>WA</v>
      </c>
      <c r="E2238" s="6">
        <v>2047</v>
      </c>
      <c r="F2238">
        <f t="shared" si="168"/>
        <v>16355</v>
      </c>
      <c r="G2238" t="str">
        <f t="shared" si="169"/>
        <v>PEND OREILLE</v>
      </c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</row>
    <row r="2239" spans="1:49" x14ac:dyDescent="0.25">
      <c r="A2239" s="6">
        <v>2047</v>
      </c>
      <c r="B2239" s="4" t="s">
        <v>111</v>
      </c>
      <c r="C2239" s="6">
        <v>1221.3800000000001</v>
      </c>
      <c r="D2239" t="str">
        <f t="shared" si="167"/>
        <v>WA</v>
      </c>
      <c r="E2239" s="6">
        <v>2047</v>
      </c>
      <c r="F2239">
        <f t="shared" si="168"/>
        <v>1221380</v>
      </c>
      <c r="G2239" t="str">
        <f t="shared" si="169"/>
        <v>PIERCE</v>
      </c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</row>
    <row r="2240" spans="1:49" x14ac:dyDescent="0.25">
      <c r="A2240" s="6">
        <v>2047</v>
      </c>
      <c r="B2240" s="4" t="s">
        <v>112</v>
      </c>
      <c r="C2240" s="6">
        <v>24.486000000000001</v>
      </c>
      <c r="D2240" t="str">
        <f t="shared" si="167"/>
        <v>WA</v>
      </c>
      <c r="E2240" s="6">
        <v>2047</v>
      </c>
      <c r="F2240">
        <f t="shared" si="168"/>
        <v>24486</v>
      </c>
      <c r="G2240" t="str">
        <f t="shared" si="169"/>
        <v>SAN JUAN</v>
      </c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</row>
    <row r="2241" spans="1:49" x14ac:dyDescent="0.25">
      <c r="A2241" s="6">
        <v>2047</v>
      </c>
      <c r="B2241" s="4" t="s">
        <v>113</v>
      </c>
      <c r="C2241" s="6">
        <v>175.709</v>
      </c>
      <c r="D2241" t="str">
        <f t="shared" si="167"/>
        <v>WA</v>
      </c>
      <c r="E2241" s="6">
        <v>2047</v>
      </c>
      <c r="F2241">
        <f t="shared" si="168"/>
        <v>175709</v>
      </c>
      <c r="G2241" t="str">
        <f t="shared" si="169"/>
        <v>SKAGIT</v>
      </c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</row>
    <row r="2242" spans="1:49" x14ac:dyDescent="0.25">
      <c r="A2242" s="6">
        <v>2047</v>
      </c>
      <c r="B2242" s="4" t="s">
        <v>114</v>
      </c>
      <c r="C2242" s="6">
        <v>13.775</v>
      </c>
      <c r="D2242" t="str">
        <f t="shared" ref="D2242:D2305" si="170">RIGHT(B2242,2)</f>
        <v>WA</v>
      </c>
      <c r="E2242" s="6">
        <v>2047</v>
      </c>
      <c r="F2242">
        <f t="shared" si="168"/>
        <v>13775</v>
      </c>
      <c r="G2242" t="str">
        <f t="shared" si="169"/>
        <v>SKAMANIA</v>
      </c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</row>
    <row r="2243" spans="1:49" x14ac:dyDescent="0.25">
      <c r="A2243" s="6">
        <v>2047</v>
      </c>
      <c r="B2243" s="4" t="s">
        <v>115</v>
      </c>
      <c r="C2243" s="6">
        <v>1125.5809999999999</v>
      </c>
      <c r="D2243" t="str">
        <f t="shared" si="170"/>
        <v>WA</v>
      </c>
      <c r="E2243" s="6">
        <v>2047</v>
      </c>
      <c r="F2243">
        <f t="shared" ref="F2243:F2306" si="171">C2243*1000</f>
        <v>1125581</v>
      </c>
      <c r="G2243" t="str">
        <f t="shared" ref="G2243:G2306" si="172">LEFT(B2243,LEN(B2243)-4)</f>
        <v>SNOHOMISH</v>
      </c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</row>
    <row r="2244" spans="1:49" x14ac:dyDescent="0.25">
      <c r="A2244" s="6">
        <v>2047</v>
      </c>
      <c r="B2244" s="4" t="s">
        <v>116</v>
      </c>
      <c r="C2244" s="6">
        <v>614.14300000000003</v>
      </c>
      <c r="D2244" t="str">
        <f t="shared" si="170"/>
        <v>WA</v>
      </c>
      <c r="E2244" s="6">
        <v>2047</v>
      </c>
      <c r="F2244">
        <f t="shared" si="171"/>
        <v>614143</v>
      </c>
      <c r="G2244" t="str">
        <f t="shared" si="172"/>
        <v>SPOKANE</v>
      </c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</row>
    <row r="2245" spans="1:49" x14ac:dyDescent="0.25">
      <c r="A2245" s="6">
        <v>2047</v>
      </c>
      <c r="B2245" s="4" t="s">
        <v>117</v>
      </c>
      <c r="C2245" s="6">
        <v>53.762999999999998</v>
      </c>
      <c r="D2245" t="str">
        <f t="shared" si="170"/>
        <v>WA</v>
      </c>
      <c r="E2245" s="6">
        <v>2047</v>
      </c>
      <c r="F2245">
        <f t="shared" si="171"/>
        <v>53763</v>
      </c>
      <c r="G2245" t="str">
        <f t="shared" si="172"/>
        <v>STEVENS</v>
      </c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</row>
    <row r="2246" spans="1:49" x14ac:dyDescent="0.25">
      <c r="A2246" s="6">
        <v>2047</v>
      </c>
      <c r="B2246" s="4" t="s">
        <v>118</v>
      </c>
      <c r="C2246" s="6">
        <v>406.166</v>
      </c>
      <c r="D2246" t="str">
        <f t="shared" si="170"/>
        <v>WA</v>
      </c>
      <c r="E2246" s="6">
        <v>2047</v>
      </c>
      <c r="F2246">
        <f t="shared" si="171"/>
        <v>406166</v>
      </c>
      <c r="G2246" t="str">
        <f t="shared" si="172"/>
        <v>THURSTON</v>
      </c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</row>
    <row r="2247" spans="1:49" x14ac:dyDescent="0.25">
      <c r="A2247" s="6">
        <v>2047</v>
      </c>
      <c r="B2247" s="4" t="s">
        <v>119</v>
      </c>
      <c r="C2247" s="6">
        <v>4.3650000000000002</v>
      </c>
      <c r="D2247" t="str">
        <f t="shared" si="170"/>
        <v>WA</v>
      </c>
      <c r="E2247" s="6">
        <v>2047</v>
      </c>
      <c r="F2247">
        <f t="shared" si="171"/>
        <v>4365</v>
      </c>
      <c r="G2247" t="str">
        <f t="shared" si="172"/>
        <v>WAHKIAKUM</v>
      </c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</row>
    <row r="2248" spans="1:49" x14ac:dyDescent="0.25">
      <c r="A2248" s="6">
        <v>2047</v>
      </c>
      <c r="B2248" s="4" t="s">
        <v>120</v>
      </c>
      <c r="C2248" s="6">
        <v>72.251999999999995</v>
      </c>
      <c r="D2248" t="str">
        <f t="shared" si="170"/>
        <v>WA</v>
      </c>
      <c r="E2248" s="6">
        <v>2047</v>
      </c>
      <c r="F2248">
        <f t="shared" si="171"/>
        <v>72252</v>
      </c>
      <c r="G2248" t="str">
        <f t="shared" si="172"/>
        <v>WALLA WALLA</v>
      </c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</row>
    <row r="2249" spans="1:49" x14ac:dyDescent="0.25">
      <c r="A2249" s="6">
        <v>2047</v>
      </c>
      <c r="B2249" s="4" t="s">
        <v>121</v>
      </c>
      <c r="C2249" s="6">
        <v>314.88400000000001</v>
      </c>
      <c r="D2249" t="str">
        <f t="shared" si="170"/>
        <v>WA</v>
      </c>
      <c r="E2249" s="6">
        <v>2047</v>
      </c>
      <c r="F2249">
        <f t="shared" si="171"/>
        <v>314884</v>
      </c>
      <c r="G2249" t="str">
        <f t="shared" si="172"/>
        <v>WHATCOM</v>
      </c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</row>
    <row r="2250" spans="1:49" x14ac:dyDescent="0.25">
      <c r="A2250" s="6">
        <v>2047</v>
      </c>
      <c r="B2250" s="4" t="s">
        <v>122</v>
      </c>
      <c r="C2250" s="6">
        <v>53.923999999999999</v>
      </c>
      <c r="D2250" t="str">
        <f t="shared" si="170"/>
        <v>WA</v>
      </c>
      <c r="E2250" s="6">
        <v>2047</v>
      </c>
      <c r="F2250">
        <f t="shared" si="171"/>
        <v>53924</v>
      </c>
      <c r="G2250" t="str">
        <f t="shared" si="172"/>
        <v>WHITMAN</v>
      </c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</row>
    <row r="2251" spans="1:49" x14ac:dyDescent="0.25">
      <c r="A2251" s="6">
        <v>2047</v>
      </c>
      <c r="B2251" s="4" t="s">
        <v>123</v>
      </c>
      <c r="C2251" s="6">
        <v>286.09699999999998</v>
      </c>
      <c r="D2251" t="str">
        <f t="shared" si="170"/>
        <v>WA</v>
      </c>
      <c r="E2251" s="6">
        <v>2047</v>
      </c>
      <c r="F2251">
        <f t="shared" si="171"/>
        <v>286097</v>
      </c>
      <c r="G2251" t="str">
        <f t="shared" si="172"/>
        <v>YAKIMA</v>
      </c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</row>
    <row r="2252" spans="1:49" x14ac:dyDescent="0.25">
      <c r="A2252" s="6">
        <v>2048</v>
      </c>
      <c r="B2252" s="4" t="s">
        <v>49</v>
      </c>
      <c r="C2252" s="6">
        <v>16.748000000000001</v>
      </c>
      <c r="D2252" t="str">
        <f t="shared" si="170"/>
        <v>OR</v>
      </c>
      <c r="E2252" s="6">
        <v>2048</v>
      </c>
      <c r="F2252">
        <f t="shared" si="171"/>
        <v>16748</v>
      </c>
      <c r="G2252" t="str">
        <f t="shared" si="172"/>
        <v>BAKER</v>
      </c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</row>
    <row r="2253" spans="1:49" x14ac:dyDescent="0.25">
      <c r="A2253" s="6">
        <v>2048</v>
      </c>
      <c r="B2253" s="4" t="s">
        <v>50</v>
      </c>
      <c r="C2253" s="6">
        <v>122.012</v>
      </c>
      <c r="D2253" t="str">
        <f t="shared" si="170"/>
        <v>OR</v>
      </c>
      <c r="E2253" s="6">
        <v>2048</v>
      </c>
      <c r="F2253">
        <f t="shared" si="171"/>
        <v>122012</v>
      </c>
      <c r="G2253" t="str">
        <f t="shared" si="172"/>
        <v>BENTON</v>
      </c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</row>
    <row r="2254" spans="1:49" x14ac:dyDescent="0.25">
      <c r="A2254" s="6">
        <v>2048</v>
      </c>
      <c r="B2254" s="4" t="s">
        <v>51</v>
      </c>
      <c r="C2254" s="6">
        <v>550.78300000000002</v>
      </c>
      <c r="D2254" t="str">
        <f t="shared" si="170"/>
        <v>OR</v>
      </c>
      <c r="E2254" s="6">
        <v>2048</v>
      </c>
      <c r="F2254">
        <f t="shared" si="171"/>
        <v>550783</v>
      </c>
      <c r="G2254" t="str">
        <f t="shared" si="172"/>
        <v>CLACKAMAS</v>
      </c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</row>
    <row r="2255" spans="1:49" x14ac:dyDescent="0.25">
      <c r="A2255" s="6">
        <v>2048</v>
      </c>
      <c r="B2255" s="4" t="s">
        <v>52</v>
      </c>
      <c r="C2255" s="6">
        <v>42.732999999999997</v>
      </c>
      <c r="D2255" t="str">
        <f t="shared" si="170"/>
        <v>OR</v>
      </c>
      <c r="E2255" s="6">
        <v>2048</v>
      </c>
      <c r="F2255">
        <f t="shared" si="171"/>
        <v>42733</v>
      </c>
      <c r="G2255" t="str">
        <f t="shared" si="172"/>
        <v>CLATSOP</v>
      </c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</row>
    <row r="2256" spans="1:49" x14ac:dyDescent="0.25">
      <c r="A2256" s="6">
        <v>2048</v>
      </c>
      <c r="B2256" s="4" t="s">
        <v>53</v>
      </c>
      <c r="C2256" s="6">
        <v>64.992000000000004</v>
      </c>
      <c r="D2256" t="str">
        <f t="shared" si="170"/>
        <v>OR</v>
      </c>
      <c r="E2256" s="6">
        <v>2048</v>
      </c>
      <c r="F2256">
        <f t="shared" si="171"/>
        <v>64992.000000000007</v>
      </c>
      <c r="G2256" t="str">
        <f t="shared" si="172"/>
        <v>COLUMBIA</v>
      </c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</row>
    <row r="2257" spans="1:49" x14ac:dyDescent="0.25">
      <c r="A2257" s="6">
        <v>2048</v>
      </c>
      <c r="B2257" s="4" t="s">
        <v>54</v>
      </c>
      <c r="C2257" s="6">
        <v>66.69</v>
      </c>
      <c r="D2257" t="str">
        <f t="shared" si="170"/>
        <v>OR</v>
      </c>
      <c r="E2257" s="6">
        <v>2048</v>
      </c>
      <c r="F2257">
        <f t="shared" si="171"/>
        <v>66690</v>
      </c>
      <c r="G2257" t="str">
        <f t="shared" si="172"/>
        <v>COOS</v>
      </c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</row>
    <row r="2258" spans="1:49" x14ac:dyDescent="0.25">
      <c r="A2258" s="6">
        <v>2048</v>
      </c>
      <c r="B2258" s="4" t="s">
        <v>55</v>
      </c>
      <c r="C2258" s="6">
        <v>25.8</v>
      </c>
      <c r="D2258" t="str">
        <f t="shared" si="170"/>
        <v>OR</v>
      </c>
      <c r="E2258" s="6">
        <v>2048</v>
      </c>
      <c r="F2258">
        <f t="shared" si="171"/>
        <v>25800</v>
      </c>
      <c r="G2258" t="str">
        <f t="shared" si="172"/>
        <v>CROOK</v>
      </c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</row>
    <row r="2259" spans="1:49" x14ac:dyDescent="0.25">
      <c r="A2259" s="6">
        <v>2048</v>
      </c>
      <c r="B2259" s="4" t="s">
        <v>56</v>
      </c>
      <c r="C2259" s="6">
        <v>25.427</v>
      </c>
      <c r="D2259" t="str">
        <f t="shared" si="170"/>
        <v>OR</v>
      </c>
      <c r="E2259" s="6">
        <v>2048</v>
      </c>
      <c r="F2259">
        <f t="shared" si="171"/>
        <v>25427</v>
      </c>
      <c r="G2259" t="str">
        <f t="shared" si="172"/>
        <v>CURRY</v>
      </c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</row>
    <row r="2260" spans="1:49" x14ac:dyDescent="0.25">
      <c r="A2260" s="6">
        <v>2048</v>
      </c>
      <c r="B2260" s="4" t="s">
        <v>57</v>
      </c>
      <c r="C2260" s="6">
        <v>337.24099999999999</v>
      </c>
      <c r="D2260" t="str">
        <f t="shared" si="170"/>
        <v>OR</v>
      </c>
      <c r="E2260" s="6">
        <v>2048</v>
      </c>
      <c r="F2260">
        <f t="shared" si="171"/>
        <v>337241</v>
      </c>
      <c r="G2260" t="str">
        <f t="shared" si="172"/>
        <v>DESCHUTES</v>
      </c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</row>
    <row r="2261" spans="1:49" x14ac:dyDescent="0.25">
      <c r="A2261" s="6">
        <v>2048</v>
      </c>
      <c r="B2261" s="4" t="s">
        <v>58</v>
      </c>
      <c r="C2261" s="6">
        <v>121.286</v>
      </c>
      <c r="D2261" t="str">
        <f t="shared" si="170"/>
        <v>OR</v>
      </c>
      <c r="E2261" s="6">
        <v>2048</v>
      </c>
      <c r="F2261">
        <f t="shared" si="171"/>
        <v>121286</v>
      </c>
      <c r="G2261" t="str">
        <f t="shared" si="172"/>
        <v>DOUGLAS</v>
      </c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</row>
    <row r="2262" spans="1:49" x14ac:dyDescent="0.25">
      <c r="A2262" s="6">
        <v>2048</v>
      </c>
      <c r="B2262" s="4" t="s">
        <v>59</v>
      </c>
      <c r="C2262" s="6">
        <v>1.9730000000000001</v>
      </c>
      <c r="D2262" t="str">
        <f t="shared" si="170"/>
        <v>OR</v>
      </c>
      <c r="E2262" s="6">
        <v>2048</v>
      </c>
      <c r="F2262">
        <f t="shared" si="171"/>
        <v>1973</v>
      </c>
      <c r="G2262" t="str">
        <f t="shared" si="172"/>
        <v>GILLIAM</v>
      </c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</row>
    <row r="2263" spans="1:49" x14ac:dyDescent="0.25">
      <c r="A2263" s="6">
        <v>2048</v>
      </c>
      <c r="B2263" s="4" t="s">
        <v>60</v>
      </c>
      <c r="C2263" s="6">
        <v>7.2880000000000003</v>
      </c>
      <c r="D2263" t="str">
        <f t="shared" si="170"/>
        <v>OR</v>
      </c>
      <c r="E2263" s="6">
        <v>2048</v>
      </c>
      <c r="F2263">
        <f t="shared" si="171"/>
        <v>7288</v>
      </c>
      <c r="G2263" t="str">
        <f t="shared" si="172"/>
        <v>GRANT</v>
      </c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</row>
    <row r="2264" spans="1:49" x14ac:dyDescent="0.25">
      <c r="A2264" s="6">
        <v>2048</v>
      </c>
      <c r="B2264" s="4" t="s">
        <v>61</v>
      </c>
      <c r="C2264" s="6">
        <v>7.3650000000000002</v>
      </c>
      <c r="D2264" t="str">
        <f t="shared" si="170"/>
        <v>OR</v>
      </c>
      <c r="E2264" s="6">
        <v>2048</v>
      </c>
      <c r="F2264">
        <f t="shared" si="171"/>
        <v>7365</v>
      </c>
      <c r="G2264" t="str">
        <f t="shared" si="172"/>
        <v>HARNEY</v>
      </c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</row>
    <row r="2265" spans="1:49" x14ac:dyDescent="0.25">
      <c r="A2265" s="6">
        <v>2048</v>
      </c>
      <c r="B2265" s="4" t="s">
        <v>62</v>
      </c>
      <c r="C2265" s="6">
        <v>30.498999999999999</v>
      </c>
      <c r="D2265" t="str">
        <f t="shared" si="170"/>
        <v>OR</v>
      </c>
      <c r="E2265" s="6">
        <v>2048</v>
      </c>
      <c r="F2265">
        <f t="shared" si="171"/>
        <v>30499</v>
      </c>
      <c r="G2265" t="str">
        <f t="shared" si="172"/>
        <v>HOOD RIVER</v>
      </c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</row>
    <row r="2266" spans="1:49" x14ac:dyDescent="0.25">
      <c r="A2266" s="6">
        <v>2048</v>
      </c>
      <c r="B2266" s="4" t="s">
        <v>63</v>
      </c>
      <c r="C2266" s="6">
        <v>280.00099999999998</v>
      </c>
      <c r="D2266" t="str">
        <f t="shared" si="170"/>
        <v>OR</v>
      </c>
      <c r="E2266" s="6">
        <v>2048</v>
      </c>
      <c r="F2266">
        <f t="shared" si="171"/>
        <v>280001</v>
      </c>
      <c r="G2266" t="str">
        <f t="shared" si="172"/>
        <v>JACKSON</v>
      </c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</row>
    <row r="2267" spans="1:49" x14ac:dyDescent="0.25">
      <c r="A2267" s="6">
        <v>2048</v>
      </c>
      <c r="B2267" s="4" t="s">
        <v>64</v>
      </c>
      <c r="C2267" s="6">
        <v>29.89</v>
      </c>
      <c r="D2267" t="str">
        <f t="shared" si="170"/>
        <v>OR</v>
      </c>
      <c r="E2267" s="6">
        <v>2048</v>
      </c>
      <c r="F2267">
        <f t="shared" si="171"/>
        <v>29890</v>
      </c>
      <c r="G2267" t="str">
        <f t="shared" si="172"/>
        <v>JEFFERSON</v>
      </c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</row>
    <row r="2268" spans="1:49" x14ac:dyDescent="0.25">
      <c r="A2268" s="6">
        <v>2048</v>
      </c>
      <c r="B2268" s="4" t="s">
        <v>65</v>
      </c>
      <c r="C2268" s="6">
        <v>105.727</v>
      </c>
      <c r="D2268" t="str">
        <f t="shared" si="170"/>
        <v>OR</v>
      </c>
      <c r="E2268" s="6">
        <v>2048</v>
      </c>
      <c r="F2268">
        <f t="shared" si="171"/>
        <v>105727</v>
      </c>
      <c r="G2268" t="str">
        <f t="shared" si="172"/>
        <v>JOSEPHINE</v>
      </c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</row>
    <row r="2269" spans="1:49" x14ac:dyDescent="0.25">
      <c r="A2269" s="6">
        <v>2048</v>
      </c>
      <c r="B2269" s="4" t="s">
        <v>66</v>
      </c>
      <c r="C2269" s="6">
        <v>70.722999999999999</v>
      </c>
      <c r="D2269" t="str">
        <f t="shared" si="170"/>
        <v>OR</v>
      </c>
      <c r="E2269" s="6">
        <v>2048</v>
      </c>
      <c r="F2269">
        <f t="shared" si="171"/>
        <v>70723</v>
      </c>
      <c r="G2269" t="str">
        <f t="shared" si="172"/>
        <v>KLAMATH</v>
      </c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</row>
    <row r="2270" spans="1:49" x14ac:dyDescent="0.25">
      <c r="A2270" s="6">
        <v>2048</v>
      </c>
      <c r="B2270" s="4" t="s">
        <v>67</v>
      </c>
      <c r="C2270" s="6">
        <v>8.9890000000000008</v>
      </c>
      <c r="D2270" t="str">
        <f t="shared" si="170"/>
        <v>OR</v>
      </c>
      <c r="E2270" s="6">
        <v>2048</v>
      </c>
      <c r="F2270">
        <f t="shared" si="171"/>
        <v>8989</v>
      </c>
      <c r="G2270" t="str">
        <f t="shared" si="172"/>
        <v>LAKE</v>
      </c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</row>
    <row r="2271" spans="1:49" x14ac:dyDescent="0.25">
      <c r="A2271" s="6">
        <v>2048</v>
      </c>
      <c r="B2271" s="4" t="s">
        <v>68</v>
      </c>
      <c r="C2271" s="6">
        <v>446.12799999999999</v>
      </c>
      <c r="D2271" t="str">
        <f t="shared" si="170"/>
        <v>OR</v>
      </c>
      <c r="E2271" s="6">
        <v>2048</v>
      </c>
      <c r="F2271">
        <f t="shared" si="171"/>
        <v>446128</v>
      </c>
      <c r="G2271" t="str">
        <f t="shared" si="172"/>
        <v>LANE</v>
      </c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</row>
    <row r="2272" spans="1:49" x14ac:dyDescent="0.25">
      <c r="A2272" s="6">
        <v>2048</v>
      </c>
      <c r="B2272" s="4" t="s">
        <v>69</v>
      </c>
      <c r="C2272" s="6">
        <v>61.942</v>
      </c>
      <c r="D2272" t="str">
        <f t="shared" si="170"/>
        <v>OR</v>
      </c>
      <c r="E2272" s="6">
        <v>2048</v>
      </c>
      <c r="F2272">
        <f t="shared" si="171"/>
        <v>61942</v>
      </c>
      <c r="G2272" t="str">
        <f t="shared" si="172"/>
        <v>LINCOLN</v>
      </c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</row>
    <row r="2273" spans="1:49" x14ac:dyDescent="0.25">
      <c r="A2273" s="6">
        <v>2048</v>
      </c>
      <c r="B2273" s="4" t="s">
        <v>70</v>
      </c>
      <c r="C2273" s="6">
        <v>144.37100000000001</v>
      </c>
      <c r="D2273" t="str">
        <f t="shared" si="170"/>
        <v>OR</v>
      </c>
      <c r="E2273" s="6">
        <v>2048</v>
      </c>
      <c r="F2273">
        <f t="shared" si="171"/>
        <v>144371</v>
      </c>
      <c r="G2273" t="str">
        <f t="shared" si="172"/>
        <v>LINN</v>
      </c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</row>
    <row r="2274" spans="1:49" x14ac:dyDescent="0.25">
      <c r="A2274" s="6">
        <v>2048</v>
      </c>
      <c r="B2274" s="4" t="s">
        <v>71</v>
      </c>
      <c r="C2274" s="6">
        <v>30.628</v>
      </c>
      <c r="D2274" t="str">
        <f t="shared" si="170"/>
        <v>OR</v>
      </c>
      <c r="E2274" s="6">
        <v>2048</v>
      </c>
      <c r="F2274">
        <f t="shared" si="171"/>
        <v>30628</v>
      </c>
      <c r="G2274" t="str">
        <f t="shared" si="172"/>
        <v>MALHEUR</v>
      </c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</row>
    <row r="2275" spans="1:49" x14ac:dyDescent="0.25">
      <c r="A2275" s="6">
        <v>2048</v>
      </c>
      <c r="B2275" s="4" t="s">
        <v>72</v>
      </c>
      <c r="C2275" s="6">
        <v>412.02800000000002</v>
      </c>
      <c r="D2275" t="str">
        <f t="shared" si="170"/>
        <v>OR</v>
      </c>
      <c r="E2275" s="6">
        <v>2048</v>
      </c>
      <c r="F2275">
        <f t="shared" si="171"/>
        <v>412028</v>
      </c>
      <c r="G2275" t="str">
        <f t="shared" si="172"/>
        <v>MARION</v>
      </c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</row>
    <row r="2276" spans="1:49" x14ac:dyDescent="0.25">
      <c r="A2276" s="6">
        <v>2048</v>
      </c>
      <c r="B2276" s="4" t="s">
        <v>73</v>
      </c>
      <c r="C2276" s="6">
        <v>13.391999999999999</v>
      </c>
      <c r="D2276" t="str">
        <f t="shared" si="170"/>
        <v>OR</v>
      </c>
      <c r="E2276" s="6">
        <v>2048</v>
      </c>
      <c r="F2276">
        <f t="shared" si="171"/>
        <v>13392</v>
      </c>
      <c r="G2276" t="str">
        <f t="shared" si="172"/>
        <v>MORROW</v>
      </c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</row>
    <row r="2277" spans="1:49" x14ac:dyDescent="0.25">
      <c r="A2277" s="6">
        <v>2048</v>
      </c>
      <c r="B2277" s="4" t="s">
        <v>74</v>
      </c>
      <c r="C2277" s="6">
        <v>889.61400000000003</v>
      </c>
      <c r="D2277" t="str">
        <f t="shared" si="170"/>
        <v>OR</v>
      </c>
      <c r="E2277" s="6">
        <v>2048</v>
      </c>
      <c r="F2277">
        <f t="shared" si="171"/>
        <v>889614</v>
      </c>
      <c r="G2277" t="str">
        <f t="shared" si="172"/>
        <v>MULTNOMAH</v>
      </c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</row>
    <row r="2278" spans="1:49" x14ac:dyDescent="0.25">
      <c r="A2278" s="6">
        <v>2048</v>
      </c>
      <c r="B2278" s="4" t="s">
        <v>75</v>
      </c>
      <c r="C2278" s="6">
        <v>111.824</v>
      </c>
      <c r="D2278" t="str">
        <f t="shared" si="170"/>
        <v>OR</v>
      </c>
      <c r="E2278" s="6">
        <v>2048</v>
      </c>
      <c r="F2278">
        <f t="shared" si="171"/>
        <v>111824</v>
      </c>
      <c r="G2278" t="str">
        <f t="shared" si="172"/>
        <v>POLK</v>
      </c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</row>
    <row r="2279" spans="1:49" x14ac:dyDescent="0.25">
      <c r="A2279" s="6">
        <v>2048</v>
      </c>
      <c r="B2279" s="4" t="s">
        <v>76</v>
      </c>
      <c r="C2279" s="6">
        <v>1.3939999999999999</v>
      </c>
      <c r="D2279" t="str">
        <f t="shared" si="170"/>
        <v>OR</v>
      </c>
      <c r="E2279" s="6">
        <v>2048</v>
      </c>
      <c r="F2279">
        <f t="shared" si="171"/>
        <v>1394</v>
      </c>
      <c r="G2279" t="str">
        <f t="shared" si="172"/>
        <v>SHERMAN</v>
      </c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</row>
    <row r="2280" spans="1:49" x14ac:dyDescent="0.25">
      <c r="A2280" s="6">
        <v>2048</v>
      </c>
      <c r="B2280" s="4" t="s">
        <v>77</v>
      </c>
      <c r="C2280" s="6">
        <v>28.602</v>
      </c>
      <c r="D2280" t="str">
        <f t="shared" si="170"/>
        <v>OR</v>
      </c>
      <c r="E2280" s="6">
        <v>2048</v>
      </c>
      <c r="F2280">
        <f t="shared" si="171"/>
        <v>28602</v>
      </c>
      <c r="G2280" t="str">
        <f t="shared" si="172"/>
        <v>TILLAMOOK</v>
      </c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</row>
    <row r="2281" spans="1:49" x14ac:dyDescent="0.25">
      <c r="A2281" s="6">
        <v>2048</v>
      </c>
      <c r="B2281" s="4" t="s">
        <v>78</v>
      </c>
      <c r="C2281" s="6">
        <v>90.48</v>
      </c>
      <c r="D2281" t="str">
        <f t="shared" si="170"/>
        <v>OR</v>
      </c>
      <c r="E2281" s="6">
        <v>2048</v>
      </c>
      <c r="F2281">
        <f t="shared" si="171"/>
        <v>90480</v>
      </c>
      <c r="G2281" t="str">
        <f t="shared" si="172"/>
        <v>UMATILLA</v>
      </c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</row>
    <row r="2282" spans="1:49" x14ac:dyDescent="0.25">
      <c r="A2282" s="6">
        <v>2048</v>
      </c>
      <c r="B2282" s="4" t="s">
        <v>79</v>
      </c>
      <c r="C2282" s="6">
        <v>27.361999999999998</v>
      </c>
      <c r="D2282" t="str">
        <f t="shared" si="170"/>
        <v>OR</v>
      </c>
      <c r="E2282" s="6">
        <v>2048</v>
      </c>
      <c r="F2282">
        <f t="shared" si="171"/>
        <v>27362</v>
      </c>
      <c r="G2282" t="str">
        <f t="shared" si="172"/>
        <v>UNION</v>
      </c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</row>
    <row r="2283" spans="1:49" x14ac:dyDescent="0.25">
      <c r="A2283" s="6">
        <v>2048</v>
      </c>
      <c r="B2283" s="4" t="s">
        <v>80</v>
      </c>
      <c r="C2283" s="6">
        <v>7.2679999999999998</v>
      </c>
      <c r="D2283" t="str">
        <f t="shared" si="170"/>
        <v>OR</v>
      </c>
      <c r="E2283" s="6">
        <v>2048</v>
      </c>
      <c r="F2283">
        <f t="shared" si="171"/>
        <v>7268</v>
      </c>
      <c r="G2283" t="str">
        <f t="shared" si="172"/>
        <v>WALLOWA</v>
      </c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</row>
    <row r="2284" spans="1:49" x14ac:dyDescent="0.25">
      <c r="A2284" s="6">
        <v>2048</v>
      </c>
      <c r="B2284" s="4" t="s">
        <v>81</v>
      </c>
      <c r="C2284" s="6">
        <v>29.231000000000002</v>
      </c>
      <c r="D2284" t="str">
        <f t="shared" si="170"/>
        <v>OR</v>
      </c>
      <c r="E2284" s="6">
        <v>2048</v>
      </c>
      <c r="F2284">
        <f t="shared" si="171"/>
        <v>29231</v>
      </c>
      <c r="G2284" t="str">
        <f t="shared" si="172"/>
        <v>WASCO</v>
      </c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</row>
    <row r="2285" spans="1:49" x14ac:dyDescent="0.25">
      <c r="A2285" s="6">
        <v>2048</v>
      </c>
      <c r="B2285" s="4" t="s">
        <v>82</v>
      </c>
      <c r="C2285" s="6">
        <v>979.15499999999997</v>
      </c>
      <c r="D2285" t="str">
        <f t="shared" si="170"/>
        <v>OR</v>
      </c>
      <c r="E2285" s="6">
        <v>2048</v>
      </c>
      <c r="F2285">
        <f t="shared" si="171"/>
        <v>979155</v>
      </c>
      <c r="G2285" t="str">
        <f t="shared" si="172"/>
        <v>WASHINGTON</v>
      </c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</row>
    <row r="2286" spans="1:49" x14ac:dyDescent="0.25">
      <c r="A2286" s="6">
        <v>2048</v>
      </c>
      <c r="B2286" s="4" t="s">
        <v>83</v>
      </c>
      <c r="C2286" s="6">
        <v>1.218</v>
      </c>
      <c r="D2286" t="str">
        <f t="shared" si="170"/>
        <v>OR</v>
      </c>
      <c r="E2286" s="6">
        <v>2048</v>
      </c>
      <c r="F2286">
        <f t="shared" si="171"/>
        <v>1218</v>
      </c>
      <c r="G2286" t="str">
        <f t="shared" si="172"/>
        <v>WHEELER</v>
      </c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</row>
    <row r="2287" spans="1:49" x14ac:dyDescent="0.25">
      <c r="A2287" s="6">
        <v>2048</v>
      </c>
      <c r="B2287" s="4" t="s">
        <v>84</v>
      </c>
      <c r="C2287" s="6">
        <v>135.30000000000001</v>
      </c>
      <c r="D2287" t="str">
        <f t="shared" si="170"/>
        <v>OR</v>
      </c>
      <c r="E2287" s="6">
        <v>2048</v>
      </c>
      <c r="F2287">
        <f t="shared" si="171"/>
        <v>135300</v>
      </c>
      <c r="G2287" t="str">
        <f t="shared" si="172"/>
        <v>YAMHILL</v>
      </c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</row>
    <row r="2288" spans="1:49" x14ac:dyDescent="0.25">
      <c r="A2288" s="6">
        <v>2048</v>
      </c>
      <c r="B2288" s="4" t="s">
        <v>85</v>
      </c>
      <c r="C2288" s="6">
        <v>21.626000000000001</v>
      </c>
      <c r="D2288" t="str">
        <f t="shared" si="170"/>
        <v>WA</v>
      </c>
      <c r="E2288" s="6">
        <v>2048</v>
      </c>
      <c r="F2288">
        <f t="shared" si="171"/>
        <v>21626</v>
      </c>
      <c r="G2288" t="str">
        <f t="shared" si="172"/>
        <v>ADAMS</v>
      </c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</row>
    <row r="2289" spans="1:49" x14ac:dyDescent="0.25">
      <c r="A2289" s="6">
        <v>2048</v>
      </c>
      <c r="B2289" s="4" t="s">
        <v>86</v>
      </c>
      <c r="C2289" s="6">
        <v>28.971</v>
      </c>
      <c r="D2289" t="str">
        <f t="shared" si="170"/>
        <v>WA</v>
      </c>
      <c r="E2289" s="6">
        <v>2048</v>
      </c>
      <c r="F2289">
        <f t="shared" si="171"/>
        <v>28971</v>
      </c>
      <c r="G2289" t="str">
        <f t="shared" si="172"/>
        <v>ASOTIN</v>
      </c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</row>
    <row r="2290" spans="1:49" x14ac:dyDescent="0.25">
      <c r="A2290" s="6">
        <v>2048</v>
      </c>
      <c r="B2290" s="4" t="s">
        <v>87</v>
      </c>
      <c r="C2290" s="6">
        <v>310.94900000000001</v>
      </c>
      <c r="D2290" t="str">
        <f t="shared" si="170"/>
        <v>WA</v>
      </c>
      <c r="E2290" s="6">
        <v>2048</v>
      </c>
      <c r="F2290">
        <f t="shared" si="171"/>
        <v>310949</v>
      </c>
      <c r="G2290" t="str">
        <f t="shared" si="172"/>
        <v>BENTON</v>
      </c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</row>
    <row r="2291" spans="1:49" x14ac:dyDescent="0.25">
      <c r="A2291" s="6">
        <v>2048</v>
      </c>
      <c r="B2291" s="4" t="s">
        <v>88</v>
      </c>
      <c r="C2291" s="6">
        <v>100.85899999999999</v>
      </c>
      <c r="D2291" t="str">
        <f t="shared" si="170"/>
        <v>WA</v>
      </c>
      <c r="E2291" s="6">
        <v>2048</v>
      </c>
      <c r="F2291">
        <f t="shared" si="171"/>
        <v>100859</v>
      </c>
      <c r="G2291" t="str">
        <f t="shared" si="172"/>
        <v>CHELAN</v>
      </c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</row>
    <row r="2292" spans="1:49" x14ac:dyDescent="0.25">
      <c r="A2292" s="6">
        <v>2048</v>
      </c>
      <c r="B2292" s="4" t="s">
        <v>89</v>
      </c>
      <c r="C2292" s="6">
        <v>104.81100000000001</v>
      </c>
      <c r="D2292" t="str">
        <f t="shared" si="170"/>
        <v>WA</v>
      </c>
      <c r="E2292" s="6">
        <v>2048</v>
      </c>
      <c r="F2292">
        <f t="shared" si="171"/>
        <v>104811</v>
      </c>
      <c r="G2292" t="str">
        <f t="shared" si="172"/>
        <v>CLALLAM</v>
      </c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</row>
    <row r="2293" spans="1:49" x14ac:dyDescent="0.25">
      <c r="A2293" s="6">
        <v>2048</v>
      </c>
      <c r="B2293" s="4" t="s">
        <v>90</v>
      </c>
      <c r="C2293" s="6">
        <v>885.70699999999999</v>
      </c>
      <c r="D2293" t="str">
        <f t="shared" si="170"/>
        <v>WA</v>
      </c>
      <c r="E2293" s="6">
        <v>2048</v>
      </c>
      <c r="F2293">
        <f t="shared" si="171"/>
        <v>885707</v>
      </c>
      <c r="G2293" t="str">
        <f t="shared" si="172"/>
        <v>CLARK</v>
      </c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</row>
    <row r="2294" spans="1:49" x14ac:dyDescent="0.25">
      <c r="A2294" s="6">
        <v>2048</v>
      </c>
      <c r="B2294" s="4" t="s">
        <v>91</v>
      </c>
      <c r="C2294" s="6">
        <v>3.585</v>
      </c>
      <c r="D2294" t="str">
        <f t="shared" si="170"/>
        <v>WA</v>
      </c>
      <c r="E2294" s="6">
        <v>2048</v>
      </c>
      <c r="F2294">
        <f t="shared" si="171"/>
        <v>3585</v>
      </c>
      <c r="G2294" t="str">
        <f t="shared" si="172"/>
        <v>COLUMBIA</v>
      </c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</row>
    <row r="2295" spans="1:49" x14ac:dyDescent="0.25">
      <c r="A2295" s="6">
        <v>2048</v>
      </c>
      <c r="B2295" s="4" t="s">
        <v>92</v>
      </c>
      <c r="C2295" s="6">
        <v>118.383</v>
      </c>
      <c r="D2295" t="str">
        <f t="shared" si="170"/>
        <v>WA</v>
      </c>
      <c r="E2295" s="6">
        <v>2048</v>
      </c>
      <c r="F2295">
        <f t="shared" si="171"/>
        <v>118383</v>
      </c>
      <c r="G2295" t="str">
        <f t="shared" si="172"/>
        <v>COWLITZ</v>
      </c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</row>
    <row r="2296" spans="1:49" x14ac:dyDescent="0.25">
      <c r="A2296" s="6">
        <v>2048</v>
      </c>
      <c r="B2296" s="4" t="s">
        <v>93</v>
      </c>
      <c r="C2296" s="6">
        <v>57.844999999999999</v>
      </c>
      <c r="D2296" t="str">
        <f t="shared" si="170"/>
        <v>WA</v>
      </c>
      <c r="E2296" s="6">
        <v>2048</v>
      </c>
      <c r="F2296">
        <f t="shared" si="171"/>
        <v>57845</v>
      </c>
      <c r="G2296" t="str">
        <f t="shared" si="172"/>
        <v>DOUGLAS</v>
      </c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</row>
    <row r="2297" spans="1:49" x14ac:dyDescent="0.25">
      <c r="A2297" s="6">
        <v>2048</v>
      </c>
      <c r="B2297" s="4" t="s">
        <v>94</v>
      </c>
      <c r="C2297" s="6">
        <v>8.6</v>
      </c>
      <c r="D2297" t="str">
        <f t="shared" si="170"/>
        <v>WA</v>
      </c>
      <c r="E2297" s="6">
        <v>2048</v>
      </c>
      <c r="F2297">
        <f t="shared" si="171"/>
        <v>8600</v>
      </c>
      <c r="G2297" t="str">
        <f t="shared" si="172"/>
        <v>FERRY</v>
      </c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</row>
    <row r="2298" spans="1:49" x14ac:dyDescent="0.25">
      <c r="A2298" s="6">
        <v>2048</v>
      </c>
      <c r="B2298" s="4" t="s">
        <v>95</v>
      </c>
      <c r="C2298" s="6">
        <v>136.042</v>
      </c>
      <c r="D2298" t="str">
        <f t="shared" si="170"/>
        <v>WA</v>
      </c>
      <c r="E2298" s="6">
        <v>2048</v>
      </c>
      <c r="F2298">
        <f t="shared" si="171"/>
        <v>136042</v>
      </c>
      <c r="G2298" t="str">
        <f t="shared" si="172"/>
        <v>FRANKLIN</v>
      </c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</row>
    <row r="2299" spans="1:49" x14ac:dyDescent="0.25">
      <c r="A2299" s="6">
        <v>2048</v>
      </c>
      <c r="B2299" s="4" t="s">
        <v>96</v>
      </c>
      <c r="C2299" s="6">
        <v>1.9890000000000001</v>
      </c>
      <c r="D2299" t="str">
        <f t="shared" si="170"/>
        <v>WA</v>
      </c>
      <c r="E2299" s="6">
        <v>2048</v>
      </c>
      <c r="F2299">
        <f t="shared" si="171"/>
        <v>1989</v>
      </c>
      <c r="G2299" t="str">
        <f t="shared" si="172"/>
        <v>GARFIELD</v>
      </c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</row>
    <row r="2300" spans="1:49" x14ac:dyDescent="0.25">
      <c r="A2300" s="6">
        <v>2048</v>
      </c>
      <c r="B2300" s="4" t="s">
        <v>97</v>
      </c>
      <c r="C2300" s="6">
        <v>137.643</v>
      </c>
      <c r="D2300" t="str">
        <f t="shared" si="170"/>
        <v>WA</v>
      </c>
      <c r="E2300" s="6">
        <v>2048</v>
      </c>
      <c r="F2300">
        <f t="shared" si="171"/>
        <v>137643</v>
      </c>
      <c r="G2300" t="str">
        <f t="shared" si="172"/>
        <v>GRANT</v>
      </c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</row>
    <row r="2301" spans="1:49" x14ac:dyDescent="0.25">
      <c r="A2301" s="6">
        <v>2048</v>
      </c>
      <c r="B2301" s="4" t="s">
        <v>98</v>
      </c>
      <c r="C2301" s="6">
        <v>80.888000000000005</v>
      </c>
      <c r="D2301" t="str">
        <f t="shared" si="170"/>
        <v>WA</v>
      </c>
      <c r="E2301" s="6">
        <v>2048</v>
      </c>
      <c r="F2301">
        <f t="shared" si="171"/>
        <v>80888</v>
      </c>
      <c r="G2301" t="str">
        <f t="shared" si="172"/>
        <v>GRAYS HARBOR</v>
      </c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</row>
    <row r="2302" spans="1:49" x14ac:dyDescent="0.25">
      <c r="A2302" s="6">
        <v>2048</v>
      </c>
      <c r="B2302" s="4" t="s">
        <v>99</v>
      </c>
      <c r="C2302" s="6">
        <v>103.961</v>
      </c>
      <c r="D2302" t="str">
        <f t="shared" si="170"/>
        <v>WA</v>
      </c>
      <c r="E2302" s="6">
        <v>2048</v>
      </c>
      <c r="F2302">
        <f t="shared" si="171"/>
        <v>103961</v>
      </c>
      <c r="G2302" t="str">
        <f t="shared" si="172"/>
        <v>ISLAND</v>
      </c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</row>
    <row r="2303" spans="1:49" x14ac:dyDescent="0.25">
      <c r="A2303" s="6">
        <v>2048</v>
      </c>
      <c r="B2303" s="4" t="s">
        <v>100</v>
      </c>
      <c r="C2303" s="6">
        <v>37.747</v>
      </c>
      <c r="D2303" t="str">
        <f t="shared" si="170"/>
        <v>WA</v>
      </c>
      <c r="E2303" s="6">
        <v>2048</v>
      </c>
      <c r="F2303">
        <f t="shared" si="171"/>
        <v>37747</v>
      </c>
      <c r="G2303" t="str">
        <f t="shared" si="172"/>
        <v>JEFFERSON</v>
      </c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</row>
    <row r="2304" spans="1:49" x14ac:dyDescent="0.25">
      <c r="A2304" s="6">
        <v>2048</v>
      </c>
      <c r="B2304" s="4" t="s">
        <v>101</v>
      </c>
      <c r="C2304" s="6">
        <v>3191.009</v>
      </c>
      <c r="D2304" t="str">
        <f t="shared" si="170"/>
        <v>WA</v>
      </c>
      <c r="E2304" s="6">
        <v>2048</v>
      </c>
      <c r="F2304">
        <f t="shared" si="171"/>
        <v>3191009</v>
      </c>
      <c r="G2304" t="str">
        <f t="shared" si="172"/>
        <v>KING</v>
      </c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</row>
    <row r="2305" spans="1:49" x14ac:dyDescent="0.25">
      <c r="A2305" s="6">
        <v>2048</v>
      </c>
      <c r="B2305" s="4" t="s">
        <v>102</v>
      </c>
      <c r="C2305" s="6">
        <v>373.01299999999998</v>
      </c>
      <c r="D2305" t="str">
        <f t="shared" si="170"/>
        <v>WA</v>
      </c>
      <c r="E2305" s="6">
        <v>2048</v>
      </c>
      <c r="F2305">
        <f t="shared" si="171"/>
        <v>373013</v>
      </c>
      <c r="G2305" t="str">
        <f t="shared" si="172"/>
        <v>KITSAP</v>
      </c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</row>
    <row r="2306" spans="1:49" x14ac:dyDescent="0.25">
      <c r="A2306" s="6">
        <v>2048</v>
      </c>
      <c r="B2306" s="4" t="s">
        <v>103</v>
      </c>
      <c r="C2306" s="6">
        <v>56.140999999999998</v>
      </c>
      <c r="D2306" t="str">
        <f t="shared" ref="D2306:D2369" si="173">RIGHT(B2306,2)</f>
        <v>WA</v>
      </c>
      <c r="E2306" s="6">
        <v>2048</v>
      </c>
      <c r="F2306">
        <f t="shared" si="171"/>
        <v>56141</v>
      </c>
      <c r="G2306" t="str">
        <f t="shared" si="172"/>
        <v>KITTITAS</v>
      </c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</row>
    <row r="2307" spans="1:49" x14ac:dyDescent="0.25">
      <c r="A2307" s="6">
        <v>2048</v>
      </c>
      <c r="B2307" s="4" t="s">
        <v>104</v>
      </c>
      <c r="C2307" s="6">
        <v>27.004999999999999</v>
      </c>
      <c r="D2307" t="str">
        <f t="shared" si="173"/>
        <v>WA</v>
      </c>
      <c r="E2307" s="6">
        <v>2048</v>
      </c>
      <c r="F2307">
        <f t="shared" ref="F2307:F2370" si="174">C2307*1000</f>
        <v>27005</v>
      </c>
      <c r="G2307" t="str">
        <f t="shared" ref="G2307:G2370" si="175">LEFT(B2307,LEN(B2307)-4)</f>
        <v>KLICKITAT</v>
      </c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</row>
    <row r="2308" spans="1:49" x14ac:dyDescent="0.25">
      <c r="A2308" s="6">
        <v>2048</v>
      </c>
      <c r="B2308" s="4" t="s">
        <v>105</v>
      </c>
      <c r="C2308" s="6">
        <v>95.350999999999999</v>
      </c>
      <c r="D2308" t="str">
        <f t="shared" si="173"/>
        <v>WA</v>
      </c>
      <c r="E2308" s="6">
        <v>2048</v>
      </c>
      <c r="F2308">
        <f t="shared" si="174"/>
        <v>95351</v>
      </c>
      <c r="G2308" t="str">
        <f t="shared" si="175"/>
        <v>LEWIS</v>
      </c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</row>
    <row r="2309" spans="1:49" x14ac:dyDescent="0.25">
      <c r="A2309" s="6">
        <v>2048</v>
      </c>
      <c r="B2309" s="4" t="s">
        <v>106</v>
      </c>
      <c r="C2309" s="6">
        <v>10.701000000000001</v>
      </c>
      <c r="D2309" t="str">
        <f t="shared" si="173"/>
        <v>WA</v>
      </c>
      <c r="E2309" s="6">
        <v>2048</v>
      </c>
      <c r="F2309">
        <f t="shared" si="174"/>
        <v>10701</v>
      </c>
      <c r="G2309" t="str">
        <f t="shared" si="175"/>
        <v>LINCOLN</v>
      </c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/>
    </row>
    <row r="2310" spans="1:49" x14ac:dyDescent="0.25">
      <c r="A2310" s="6">
        <v>2048</v>
      </c>
      <c r="B2310" s="4" t="s">
        <v>107</v>
      </c>
      <c r="C2310" s="6">
        <v>80.944000000000003</v>
      </c>
      <c r="D2310" t="str">
        <f t="shared" si="173"/>
        <v>WA</v>
      </c>
      <c r="E2310" s="6">
        <v>2048</v>
      </c>
      <c r="F2310">
        <f t="shared" si="174"/>
        <v>80944</v>
      </c>
      <c r="G2310" t="str">
        <f t="shared" si="175"/>
        <v>MASON</v>
      </c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</row>
    <row r="2311" spans="1:49" x14ac:dyDescent="0.25">
      <c r="A2311" s="6">
        <v>2048</v>
      </c>
      <c r="B2311" s="4" t="s">
        <v>108</v>
      </c>
      <c r="C2311" s="6">
        <v>47.542000000000002</v>
      </c>
      <c r="D2311" t="str">
        <f t="shared" si="173"/>
        <v>WA</v>
      </c>
      <c r="E2311" s="6">
        <v>2048</v>
      </c>
      <c r="F2311">
        <f t="shared" si="174"/>
        <v>47542</v>
      </c>
      <c r="G2311" t="str">
        <f t="shared" si="175"/>
        <v>OKANOGAN</v>
      </c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</row>
    <row r="2312" spans="1:49" x14ac:dyDescent="0.25">
      <c r="A2312" s="6">
        <v>2048</v>
      </c>
      <c r="B2312" s="4" t="s">
        <v>109</v>
      </c>
      <c r="C2312" s="6">
        <v>24.701000000000001</v>
      </c>
      <c r="D2312" t="str">
        <f t="shared" si="173"/>
        <v>WA</v>
      </c>
      <c r="E2312" s="6">
        <v>2048</v>
      </c>
      <c r="F2312">
        <f t="shared" si="174"/>
        <v>24701</v>
      </c>
      <c r="G2312" t="str">
        <f t="shared" si="175"/>
        <v>PACIFIC</v>
      </c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</row>
    <row r="2313" spans="1:49" x14ac:dyDescent="0.25">
      <c r="A2313" s="6">
        <v>2048</v>
      </c>
      <c r="B2313" s="4" t="s">
        <v>110</v>
      </c>
      <c r="C2313" s="6">
        <v>16.433</v>
      </c>
      <c r="D2313" t="str">
        <f t="shared" si="173"/>
        <v>WA</v>
      </c>
      <c r="E2313" s="6">
        <v>2048</v>
      </c>
      <c r="F2313">
        <f t="shared" si="174"/>
        <v>16433</v>
      </c>
      <c r="G2313" t="str">
        <f t="shared" si="175"/>
        <v>PEND OREILLE</v>
      </c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</row>
    <row r="2314" spans="1:49" x14ac:dyDescent="0.25">
      <c r="A2314" s="6">
        <v>2048</v>
      </c>
      <c r="B2314" s="4" t="s">
        <v>111</v>
      </c>
      <c r="C2314" s="6">
        <v>1233.145</v>
      </c>
      <c r="D2314" t="str">
        <f t="shared" si="173"/>
        <v>WA</v>
      </c>
      <c r="E2314" s="6">
        <v>2048</v>
      </c>
      <c r="F2314">
        <f t="shared" si="174"/>
        <v>1233145</v>
      </c>
      <c r="G2314" t="str">
        <f t="shared" si="175"/>
        <v>PIERCE</v>
      </c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</row>
    <row r="2315" spans="1:49" x14ac:dyDescent="0.25">
      <c r="A2315" s="6">
        <v>2048</v>
      </c>
      <c r="B2315" s="4" t="s">
        <v>112</v>
      </c>
      <c r="C2315" s="6">
        <v>24.753</v>
      </c>
      <c r="D2315" t="str">
        <f t="shared" si="173"/>
        <v>WA</v>
      </c>
      <c r="E2315" s="6">
        <v>2048</v>
      </c>
      <c r="F2315">
        <f t="shared" si="174"/>
        <v>24753</v>
      </c>
      <c r="G2315" t="str">
        <f t="shared" si="175"/>
        <v>SAN JUAN</v>
      </c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4"/>
      <c r="AW2315" s="14"/>
    </row>
    <row r="2316" spans="1:49" x14ac:dyDescent="0.25">
      <c r="A2316" s="6">
        <v>2048</v>
      </c>
      <c r="B2316" s="4" t="s">
        <v>113</v>
      </c>
      <c r="C2316" s="6">
        <v>177.381</v>
      </c>
      <c r="D2316" t="str">
        <f t="shared" si="173"/>
        <v>WA</v>
      </c>
      <c r="E2316" s="6">
        <v>2048</v>
      </c>
      <c r="F2316">
        <f t="shared" si="174"/>
        <v>177381</v>
      </c>
      <c r="G2316" t="str">
        <f t="shared" si="175"/>
        <v>SKAGIT</v>
      </c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</row>
    <row r="2317" spans="1:49" x14ac:dyDescent="0.25">
      <c r="A2317" s="6">
        <v>2048</v>
      </c>
      <c r="B2317" s="4" t="s">
        <v>114</v>
      </c>
      <c r="C2317" s="6">
        <v>13.824</v>
      </c>
      <c r="D2317" t="str">
        <f t="shared" si="173"/>
        <v>WA</v>
      </c>
      <c r="E2317" s="6">
        <v>2048</v>
      </c>
      <c r="F2317">
        <f t="shared" si="174"/>
        <v>13824</v>
      </c>
      <c r="G2317" t="str">
        <f t="shared" si="175"/>
        <v>SKAMANIA</v>
      </c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</row>
    <row r="2318" spans="1:49" x14ac:dyDescent="0.25">
      <c r="A2318" s="6">
        <v>2048</v>
      </c>
      <c r="B2318" s="4" t="s">
        <v>115</v>
      </c>
      <c r="C2318" s="6">
        <v>1136.664</v>
      </c>
      <c r="D2318" t="str">
        <f t="shared" si="173"/>
        <v>WA</v>
      </c>
      <c r="E2318" s="6">
        <v>2048</v>
      </c>
      <c r="F2318">
        <f t="shared" si="174"/>
        <v>1136664</v>
      </c>
      <c r="G2318" t="str">
        <f t="shared" si="175"/>
        <v>SNOHOMISH</v>
      </c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</row>
    <row r="2319" spans="1:49" x14ac:dyDescent="0.25">
      <c r="A2319" s="6">
        <v>2048</v>
      </c>
      <c r="B2319" s="4" t="s">
        <v>116</v>
      </c>
      <c r="C2319" s="6">
        <v>617.09900000000005</v>
      </c>
      <c r="D2319" t="str">
        <f t="shared" si="173"/>
        <v>WA</v>
      </c>
      <c r="E2319" s="6">
        <v>2048</v>
      </c>
      <c r="F2319">
        <f t="shared" si="174"/>
        <v>617099</v>
      </c>
      <c r="G2319" t="str">
        <f t="shared" si="175"/>
        <v>SPOKANE</v>
      </c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</row>
    <row r="2320" spans="1:49" x14ac:dyDescent="0.25">
      <c r="A2320" s="6">
        <v>2048</v>
      </c>
      <c r="B2320" s="4" t="s">
        <v>117</v>
      </c>
      <c r="C2320" s="6">
        <v>53.99</v>
      </c>
      <c r="D2320" t="str">
        <f t="shared" si="173"/>
        <v>WA</v>
      </c>
      <c r="E2320" s="6">
        <v>2048</v>
      </c>
      <c r="F2320">
        <f t="shared" si="174"/>
        <v>53990</v>
      </c>
      <c r="G2320" t="str">
        <f t="shared" si="175"/>
        <v>STEVENS</v>
      </c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</row>
    <row r="2321" spans="1:49" x14ac:dyDescent="0.25">
      <c r="A2321" s="6">
        <v>2048</v>
      </c>
      <c r="B2321" s="4" t="s">
        <v>118</v>
      </c>
      <c r="C2321" s="6">
        <v>410.59699999999998</v>
      </c>
      <c r="D2321" t="str">
        <f t="shared" si="173"/>
        <v>WA</v>
      </c>
      <c r="E2321" s="6">
        <v>2048</v>
      </c>
      <c r="F2321">
        <f t="shared" si="174"/>
        <v>410597</v>
      </c>
      <c r="G2321" t="str">
        <f t="shared" si="175"/>
        <v>THURSTON</v>
      </c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  <c r="AH2321" s="14"/>
      <c r="AI2321" s="14"/>
      <c r="AJ2321" s="14"/>
      <c r="AK2321" s="14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4"/>
      <c r="AW2321" s="14"/>
    </row>
    <row r="2322" spans="1:49" x14ac:dyDescent="0.25">
      <c r="A2322" s="6">
        <v>2048</v>
      </c>
      <c r="B2322" s="4" t="s">
        <v>119</v>
      </c>
      <c r="C2322" s="6">
        <v>4.3650000000000002</v>
      </c>
      <c r="D2322" t="str">
        <f t="shared" si="173"/>
        <v>WA</v>
      </c>
      <c r="E2322" s="6">
        <v>2048</v>
      </c>
      <c r="F2322">
        <f t="shared" si="174"/>
        <v>4365</v>
      </c>
      <c r="G2322" t="str">
        <f t="shared" si="175"/>
        <v>WAHKIAKUM</v>
      </c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</row>
    <row r="2323" spans="1:49" x14ac:dyDescent="0.25">
      <c r="A2323" s="6">
        <v>2048</v>
      </c>
      <c r="B2323" s="4" t="s">
        <v>120</v>
      </c>
      <c r="C2323" s="6">
        <v>72.346999999999994</v>
      </c>
      <c r="D2323" t="str">
        <f t="shared" si="173"/>
        <v>WA</v>
      </c>
      <c r="E2323" s="6">
        <v>2048</v>
      </c>
      <c r="F2323">
        <f t="shared" si="174"/>
        <v>72347</v>
      </c>
      <c r="G2323" t="str">
        <f t="shared" si="175"/>
        <v>WALLA WALLA</v>
      </c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  <c r="AH2323" s="14"/>
      <c r="AI2323" s="14"/>
      <c r="AJ2323" s="14"/>
      <c r="AK2323" s="14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4"/>
      <c r="AW2323" s="14"/>
    </row>
    <row r="2324" spans="1:49" x14ac:dyDescent="0.25">
      <c r="A2324" s="6">
        <v>2048</v>
      </c>
      <c r="B2324" s="4" t="s">
        <v>121</v>
      </c>
      <c r="C2324" s="6">
        <v>318.16199999999998</v>
      </c>
      <c r="D2324" t="str">
        <f t="shared" si="173"/>
        <v>WA</v>
      </c>
      <c r="E2324" s="6">
        <v>2048</v>
      </c>
      <c r="F2324">
        <f t="shared" si="174"/>
        <v>318162</v>
      </c>
      <c r="G2324" t="str">
        <f t="shared" si="175"/>
        <v>WHATCOM</v>
      </c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</row>
    <row r="2325" spans="1:49" x14ac:dyDescent="0.25">
      <c r="A2325" s="6">
        <v>2048</v>
      </c>
      <c r="B2325" s="4" t="s">
        <v>122</v>
      </c>
      <c r="C2325" s="6">
        <v>53.996000000000002</v>
      </c>
      <c r="D2325" t="str">
        <f t="shared" si="173"/>
        <v>WA</v>
      </c>
      <c r="E2325" s="6">
        <v>2048</v>
      </c>
      <c r="F2325">
        <f t="shared" si="174"/>
        <v>53996</v>
      </c>
      <c r="G2325" t="str">
        <f t="shared" si="175"/>
        <v>WHITMAN</v>
      </c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</row>
    <row r="2326" spans="1:49" x14ac:dyDescent="0.25">
      <c r="A2326" s="6">
        <v>2048</v>
      </c>
      <c r="B2326" s="4" t="s">
        <v>123</v>
      </c>
      <c r="C2326" s="6">
        <v>286.67</v>
      </c>
      <c r="D2326" t="str">
        <f t="shared" si="173"/>
        <v>WA</v>
      </c>
      <c r="E2326" s="6">
        <v>2048</v>
      </c>
      <c r="F2326">
        <f t="shared" si="174"/>
        <v>286670</v>
      </c>
      <c r="G2326" t="str">
        <f t="shared" si="175"/>
        <v>YAKIMA</v>
      </c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</row>
    <row r="2327" spans="1:49" x14ac:dyDescent="0.25">
      <c r="A2327" s="6">
        <v>2049</v>
      </c>
      <c r="B2327" s="4" t="s">
        <v>49</v>
      </c>
      <c r="C2327" s="6">
        <v>16.738</v>
      </c>
      <c r="D2327" t="str">
        <f t="shared" si="173"/>
        <v>OR</v>
      </c>
      <c r="E2327" s="6">
        <v>2049</v>
      </c>
      <c r="F2327">
        <f t="shared" si="174"/>
        <v>16738</v>
      </c>
      <c r="G2327" t="str">
        <f t="shared" si="175"/>
        <v>BAKER</v>
      </c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  <c r="AH2327" s="14"/>
      <c r="AI2327" s="14"/>
      <c r="AJ2327" s="14"/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/>
    </row>
    <row r="2328" spans="1:49" x14ac:dyDescent="0.25">
      <c r="A2328" s="6">
        <v>2049</v>
      </c>
      <c r="B2328" s="4" t="s">
        <v>50</v>
      </c>
      <c r="C2328" s="6">
        <v>122.93</v>
      </c>
      <c r="D2328" t="str">
        <f t="shared" si="173"/>
        <v>OR</v>
      </c>
      <c r="E2328" s="6">
        <v>2049</v>
      </c>
      <c r="F2328">
        <f t="shared" si="174"/>
        <v>122930</v>
      </c>
      <c r="G2328" t="str">
        <f t="shared" si="175"/>
        <v>BENTON</v>
      </c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  <c r="AH2328" s="14"/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</row>
    <row r="2329" spans="1:49" x14ac:dyDescent="0.25">
      <c r="A2329" s="6">
        <v>2049</v>
      </c>
      <c r="B2329" s="4" t="s">
        <v>51</v>
      </c>
      <c r="C2329" s="6">
        <v>554.66600000000005</v>
      </c>
      <c r="D2329" t="str">
        <f t="shared" si="173"/>
        <v>OR</v>
      </c>
      <c r="E2329" s="6">
        <v>2049</v>
      </c>
      <c r="F2329">
        <f t="shared" si="174"/>
        <v>554666</v>
      </c>
      <c r="G2329" t="str">
        <f t="shared" si="175"/>
        <v>CLACKAMAS</v>
      </c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  <c r="AH2329" s="14"/>
      <c r="AI2329" s="14"/>
      <c r="AJ2329" s="14"/>
      <c r="AK2329" s="14"/>
      <c r="AL2329" s="14"/>
      <c r="AM2329" s="14"/>
      <c r="AN2329" s="14"/>
      <c r="AO2329" s="14"/>
      <c r="AP2329" s="14"/>
      <c r="AQ2329" s="14"/>
      <c r="AR2329" s="14"/>
      <c r="AS2329" s="14"/>
      <c r="AT2329" s="14"/>
      <c r="AU2329" s="14"/>
      <c r="AV2329" s="14"/>
      <c r="AW2329" s="14"/>
    </row>
    <row r="2330" spans="1:49" x14ac:dyDescent="0.25">
      <c r="A2330" s="6">
        <v>2049</v>
      </c>
      <c r="B2330" s="4" t="s">
        <v>52</v>
      </c>
      <c r="C2330" s="6">
        <v>42.781999999999996</v>
      </c>
      <c r="D2330" t="str">
        <f t="shared" si="173"/>
        <v>OR</v>
      </c>
      <c r="E2330" s="6">
        <v>2049</v>
      </c>
      <c r="F2330">
        <f t="shared" si="174"/>
        <v>42782</v>
      </c>
      <c r="G2330" t="str">
        <f t="shared" si="175"/>
        <v>CLATSOP</v>
      </c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</row>
    <row r="2331" spans="1:49" x14ac:dyDescent="0.25">
      <c r="A2331" s="6">
        <v>2049</v>
      </c>
      <c r="B2331" s="4" t="s">
        <v>53</v>
      </c>
      <c r="C2331" s="6">
        <v>65.36</v>
      </c>
      <c r="D2331" t="str">
        <f t="shared" si="173"/>
        <v>OR</v>
      </c>
      <c r="E2331" s="6">
        <v>2049</v>
      </c>
      <c r="F2331">
        <f t="shared" si="174"/>
        <v>65360</v>
      </c>
      <c r="G2331" t="str">
        <f t="shared" si="175"/>
        <v>COLUMBIA</v>
      </c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  <c r="AH2331" s="14"/>
      <c r="AI2331" s="14"/>
      <c r="AJ2331" s="14"/>
      <c r="AK2331" s="14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</row>
    <row r="2332" spans="1:49" x14ac:dyDescent="0.25">
      <c r="A2332" s="6">
        <v>2049</v>
      </c>
      <c r="B2332" s="4" t="s">
        <v>54</v>
      </c>
      <c r="C2332" s="6">
        <v>66.668000000000006</v>
      </c>
      <c r="D2332" t="str">
        <f t="shared" si="173"/>
        <v>OR</v>
      </c>
      <c r="E2332" s="6">
        <v>2049</v>
      </c>
      <c r="F2332">
        <f t="shared" si="174"/>
        <v>66668</v>
      </c>
      <c r="G2332" t="str">
        <f t="shared" si="175"/>
        <v>COOS</v>
      </c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</row>
    <row r="2333" spans="1:49" x14ac:dyDescent="0.25">
      <c r="A2333" s="6">
        <v>2049</v>
      </c>
      <c r="B2333" s="4" t="s">
        <v>55</v>
      </c>
      <c r="C2333" s="6">
        <v>25.875</v>
      </c>
      <c r="D2333" t="str">
        <f t="shared" si="173"/>
        <v>OR</v>
      </c>
      <c r="E2333" s="6">
        <v>2049</v>
      </c>
      <c r="F2333">
        <f t="shared" si="174"/>
        <v>25875</v>
      </c>
      <c r="G2333" t="str">
        <f t="shared" si="175"/>
        <v>CROOK</v>
      </c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</row>
    <row r="2334" spans="1:49" x14ac:dyDescent="0.25">
      <c r="A2334" s="6">
        <v>2049</v>
      </c>
      <c r="B2334" s="4" t="s">
        <v>56</v>
      </c>
      <c r="C2334" s="6">
        <v>25.471</v>
      </c>
      <c r="D2334" t="str">
        <f t="shared" si="173"/>
        <v>OR</v>
      </c>
      <c r="E2334" s="6">
        <v>2049</v>
      </c>
      <c r="F2334">
        <f t="shared" si="174"/>
        <v>25471</v>
      </c>
      <c r="G2334" t="str">
        <f t="shared" si="175"/>
        <v>CURRY</v>
      </c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</row>
    <row r="2335" spans="1:49" x14ac:dyDescent="0.25">
      <c r="A2335" s="6">
        <v>2049</v>
      </c>
      <c r="B2335" s="4" t="s">
        <v>57</v>
      </c>
      <c r="C2335" s="6">
        <v>343.14600000000002</v>
      </c>
      <c r="D2335" t="str">
        <f t="shared" si="173"/>
        <v>OR</v>
      </c>
      <c r="E2335" s="6">
        <v>2049</v>
      </c>
      <c r="F2335">
        <f t="shared" si="174"/>
        <v>343146</v>
      </c>
      <c r="G2335" t="str">
        <f t="shared" si="175"/>
        <v>DESCHUTES</v>
      </c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  <c r="AH2335" s="14"/>
      <c r="AI2335" s="14"/>
      <c r="AJ2335" s="14"/>
      <c r="AK2335" s="14"/>
      <c r="AL2335" s="14"/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/>
    </row>
    <row r="2336" spans="1:49" x14ac:dyDescent="0.25">
      <c r="A2336" s="6">
        <v>2049</v>
      </c>
      <c r="B2336" s="4" t="s">
        <v>58</v>
      </c>
      <c r="C2336" s="6">
        <v>121.48099999999999</v>
      </c>
      <c r="D2336" t="str">
        <f t="shared" si="173"/>
        <v>OR</v>
      </c>
      <c r="E2336" s="6">
        <v>2049</v>
      </c>
      <c r="F2336">
        <f t="shared" si="174"/>
        <v>121481</v>
      </c>
      <c r="G2336" t="str">
        <f t="shared" si="175"/>
        <v>DOUGLAS</v>
      </c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</row>
    <row r="2337" spans="1:49" x14ac:dyDescent="0.25">
      <c r="A2337" s="6">
        <v>2049</v>
      </c>
      <c r="B2337" s="4" t="s">
        <v>59</v>
      </c>
      <c r="C2337" s="6">
        <v>1.9730000000000001</v>
      </c>
      <c r="D2337" t="str">
        <f t="shared" si="173"/>
        <v>OR</v>
      </c>
      <c r="E2337" s="6">
        <v>2049</v>
      </c>
      <c r="F2337">
        <f t="shared" si="174"/>
        <v>1973</v>
      </c>
      <c r="G2337" t="str">
        <f t="shared" si="175"/>
        <v>GILLIAM</v>
      </c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/>
      <c r="AO2337" s="14"/>
      <c r="AP2337" s="14"/>
      <c r="AQ2337" s="14"/>
      <c r="AR2337" s="14"/>
      <c r="AS2337" s="14"/>
      <c r="AT2337" s="14"/>
      <c r="AU2337" s="14"/>
      <c r="AV2337" s="14"/>
      <c r="AW2337" s="14"/>
    </row>
    <row r="2338" spans="1:49" x14ac:dyDescent="0.25">
      <c r="A2338" s="6">
        <v>2049</v>
      </c>
      <c r="B2338" s="4" t="s">
        <v>60</v>
      </c>
      <c r="C2338" s="6">
        <v>7.2770000000000001</v>
      </c>
      <c r="D2338" t="str">
        <f t="shared" si="173"/>
        <v>OR</v>
      </c>
      <c r="E2338" s="6">
        <v>2049</v>
      </c>
      <c r="F2338">
        <f t="shared" si="174"/>
        <v>7277</v>
      </c>
      <c r="G2338" t="str">
        <f t="shared" si="175"/>
        <v>GRANT</v>
      </c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</row>
    <row r="2339" spans="1:49" x14ac:dyDescent="0.25">
      <c r="A2339" s="6">
        <v>2049</v>
      </c>
      <c r="B2339" s="4" t="s">
        <v>61</v>
      </c>
      <c r="C2339" s="6">
        <v>7.3520000000000003</v>
      </c>
      <c r="D2339" t="str">
        <f t="shared" si="173"/>
        <v>OR</v>
      </c>
      <c r="E2339" s="6">
        <v>2049</v>
      </c>
      <c r="F2339">
        <f t="shared" si="174"/>
        <v>7352</v>
      </c>
      <c r="G2339" t="str">
        <f t="shared" si="175"/>
        <v>HARNEY</v>
      </c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14"/>
      <c r="AQ2339" s="14"/>
      <c r="AR2339" s="14"/>
      <c r="AS2339" s="14"/>
      <c r="AT2339" s="14"/>
      <c r="AU2339" s="14"/>
      <c r="AV2339" s="14"/>
      <c r="AW2339" s="14"/>
    </row>
    <row r="2340" spans="1:49" x14ac:dyDescent="0.25">
      <c r="A2340" s="6">
        <v>2049</v>
      </c>
      <c r="B2340" s="4" t="s">
        <v>62</v>
      </c>
      <c r="C2340" s="6">
        <v>30.677</v>
      </c>
      <c r="D2340" t="str">
        <f t="shared" si="173"/>
        <v>OR</v>
      </c>
      <c r="E2340" s="6">
        <v>2049</v>
      </c>
      <c r="F2340">
        <f t="shared" si="174"/>
        <v>30677</v>
      </c>
      <c r="G2340" t="str">
        <f t="shared" si="175"/>
        <v>HOOD RIVER</v>
      </c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</row>
    <row r="2341" spans="1:49" x14ac:dyDescent="0.25">
      <c r="A2341" s="6">
        <v>2049</v>
      </c>
      <c r="B2341" s="4" t="s">
        <v>63</v>
      </c>
      <c r="C2341" s="6">
        <v>281.786</v>
      </c>
      <c r="D2341" t="str">
        <f t="shared" si="173"/>
        <v>OR</v>
      </c>
      <c r="E2341" s="6">
        <v>2049</v>
      </c>
      <c r="F2341">
        <f t="shared" si="174"/>
        <v>281786</v>
      </c>
      <c r="G2341" t="str">
        <f t="shared" si="175"/>
        <v>JACKSON</v>
      </c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4"/>
      <c r="AW2341" s="14"/>
    </row>
    <row r="2342" spans="1:49" x14ac:dyDescent="0.25">
      <c r="A2342" s="6">
        <v>2049</v>
      </c>
      <c r="B2342" s="4" t="s">
        <v>64</v>
      </c>
      <c r="C2342" s="6">
        <v>30.067</v>
      </c>
      <c r="D2342" t="str">
        <f t="shared" si="173"/>
        <v>OR</v>
      </c>
      <c r="E2342" s="6">
        <v>2049</v>
      </c>
      <c r="F2342">
        <f t="shared" si="174"/>
        <v>30067</v>
      </c>
      <c r="G2342" t="str">
        <f t="shared" si="175"/>
        <v>JEFFERSON</v>
      </c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</row>
    <row r="2343" spans="1:49" x14ac:dyDescent="0.25">
      <c r="A2343" s="6">
        <v>2049</v>
      </c>
      <c r="B2343" s="4" t="s">
        <v>65</v>
      </c>
      <c r="C2343" s="6">
        <v>106.226</v>
      </c>
      <c r="D2343" t="str">
        <f t="shared" si="173"/>
        <v>OR</v>
      </c>
      <c r="E2343" s="6">
        <v>2049</v>
      </c>
      <c r="F2343">
        <f t="shared" si="174"/>
        <v>106226</v>
      </c>
      <c r="G2343" t="str">
        <f t="shared" si="175"/>
        <v>JOSEPHINE</v>
      </c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/>
      <c r="AW2343" s="14"/>
    </row>
    <row r="2344" spans="1:49" x14ac:dyDescent="0.25">
      <c r="A2344" s="6">
        <v>2049</v>
      </c>
      <c r="B2344" s="4" t="s">
        <v>66</v>
      </c>
      <c r="C2344" s="6">
        <v>70.73</v>
      </c>
      <c r="D2344" t="str">
        <f t="shared" si="173"/>
        <v>OR</v>
      </c>
      <c r="E2344" s="6">
        <v>2049</v>
      </c>
      <c r="F2344">
        <f t="shared" si="174"/>
        <v>70730</v>
      </c>
      <c r="G2344" t="str">
        <f t="shared" si="175"/>
        <v>KLAMATH</v>
      </c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</row>
    <row r="2345" spans="1:49" x14ac:dyDescent="0.25">
      <c r="A2345" s="6">
        <v>2049</v>
      </c>
      <c r="B2345" s="4" t="s">
        <v>67</v>
      </c>
      <c r="C2345" s="6">
        <v>9.0039999999999996</v>
      </c>
      <c r="D2345" t="str">
        <f t="shared" si="173"/>
        <v>OR</v>
      </c>
      <c r="E2345" s="6">
        <v>2049</v>
      </c>
      <c r="F2345">
        <f t="shared" si="174"/>
        <v>9004</v>
      </c>
      <c r="G2345" t="str">
        <f t="shared" si="175"/>
        <v>LAKE</v>
      </c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/>
    </row>
    <row r="2346" spans="1:49" x14ac:dyDescent="0.25">
      <c r="A2346" s="6">
        <v>2049</v>
      </c>
      <c r="B2346" s="4" t="s">
        <v>68</v>
      </c>
      <c r="C2346" s="6">
        <v>448.03399999999999</v>
      </c>
      <c r="D2346" t="str">
        <f t="shared" si="173"/>
        <v>OR</v>
      </c>
      <c r="E2346" s="6">
        <v>2049</v>
      </c>
      <c r="F2346">
        <f t="shared" si="174"/>
        <v>448034</v>
      </c>
      <c r="G2346" t="str">
        <f t="shared" si="175"/>
        <v>LANE</v>
      </c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</row>
    <row r="2347" spans="1:49" x14ac:dyDescent="0.25">
      <c r="A2347" s="6">
        <v>2049</v>
      </c>
      <c r="B2347" s="4" t="s">
        <v>69</v>
      </c>
      <c r="C2347" s="6">
        <v>62.302</v>
      </c>
      <c r="D2347" t="str">
        <f t="shared" si="173"/>
        <v>OR</v>
      </c>
      <c r="E2347" s="6">
        <v>2049</v>
      </c>
      <c r="F2347">
        <f t="shared" si="174"/>
        <v>62302</v>
      </c>
      <c r="G2347" t="str">
        <f t="shared" si="175"/>
        <v>LINCOLN</v>
      </c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/>
    </row>
    <row r="2348" spans="1:49" x14ac:dyDescent="0.25">
      <c r="A2348" s="6">
        <v>2049</v>
      </c>
      <c r="B2348" s="4" t="s">
        <v>70</v>
      </c>
      <c r="C2348" s="6">
        <v>144.791</v>
      </c>
      <c r="D2348" t="str">
        <f t="shared" si="173"/>
        <v>OR</v>
      </c>
      <c r="E2348" s="6">
        <v>2049</v>
      </c>
      <c r="F2348">
        <f t="shared" si="174"/>
        <v>144791</v>
      </c>
      <c r="G2348" t="str">
        <f t="shared" si="175"/>
        <v>LINN</v>
      </c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</row>
    <row r="2349" spans="1:49" x14ac:dyDescent="0.25">
      <c r="A2349" s="6">
        <v>2049</v>
      </c>
      <c r="B2349" s="4" t="s">
        <v>71</v>
      </c>
      <c r="C2349" s="6">
        <v>30.565999999999999</v>
      </c>
      <c r="D2349" t="str">
        <f t="shared" si="173"/>
        <v>OR</v>
      </c>
      <c r="E2349" s="6">
        <v>2049</v>
      </c>
      <c r="F2349">
        <f t="shared" si="174"/>
        <v>30566</v>
      </c>
      <c r="G2349" t="str">
        <f t="shared" si="175"/>
        <v>MALHEUR</v>
      </c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/>
    </row>
    <row r="2350" spans="1:49" x14ac:dyDescent="0.25">
      <c r="A2350" s="6">
        <v>2049</v>
      </c>
      <c r="B2350" s="4" t="s">
        <v>72</v>
      </c>
      <c r="C2350" s="6">
        <v>413.72500000000002</v>
      </c>
      <c r="D2350" t="str">
        <f t="shared" si="173"/>
        <v>OR</v>
      </c>
      <c r="E2350" s="6">
        <v>2049</v>
      </c>
      <c r="F2350">
        <f t="shared" si="174"/>
        <v>413725</v>
      </c>
      <c r="G2350" t="str">
        <f t="shared" si="175"/>
        <v>MARION</v>
      </c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</row>
    <row r="2351" spans="1:49" x14ac:dyDescent="0.25">
      <c r="A2351" s="6">
        <v>2049</v>
      </c>
      <c r="B2351" s="4" t="s">
        <v>73</v>
      </c>
      <c r="C2351" s="6">
        <v>13.439</v>
      </c>
      <c r="D2351" t="str">
        <f t="shared" si="173"/>
        <v>OR</v>
      </c>
      <c r="E2351" s="6">
        <v>2049</v>
      </c>
      <c r="F2351">
        <f t="shared" si="174"/>
        <v>13439</v>
      </c>
      <c r="G2351" t="str">
        <f t="shared" si="175"/>
        <v>MORROW</v>
      </c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/>
    </row>
    <row r="2352" spans="1:49" x14ac:dyDescent="0.25">
      <c r="A2352" s="6">
        <v>2049</v>
      </c>
      <c r="B2352" s="4" t="s">
        <v>74</v>
      </c>
      <c r="C2352" s="6">
        <v>890.53300000000002</v>
      </c>
      <c r="D2352" t="str">
        <f t="shared" si="173"/>
        <v>OR</v>
      </c>
      <c r="E2352" s="6">
        <v>2049</v>
      </c>
      <c r="F2352">
        <f t="shared" si="174"/>
        <v>890533</v>
      </c>
      <c r="G2352" t="str">
        <f t="shared" si="175"/>
        <v>MULTNOMAH</v>
      </c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</row>
    <row r="2353" spans="1:49" x14ac:dyDescent="0.25">
      <c r="A2353" s="6">
        <v>2049</v>
      </c>
      <c r="B2353" s="4" t="s">
        <v>75</v>
      </c>
      <c r="C2353" s="6">
        <v>112.703</v>
      </c>
      <c r="D2353" t="str">
        <f t="shared" si="173"/>
        <v>OR</v>
      </c>
      <c r="E2353" s="6">
        <v>2049</v>
      </c>
      <c r="F2353">
        <f t="shared" si="174"/>
        <v>112703</v>
      </c>
      <c r="G2353" t="str">
        <f t="shared" si="175"/>
        <v>POLK</v>
      </c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  <c r="AH2353" s="14"/>
      <c r="AI2353" s="14"/>
      <c r="AJ2353" s="14"/>
      <c r="AK2353" s="14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14"/>
      <c r="AV2353" s="14"/>
      <c r="AW2353" s="14"/>
    </row>
    <row r="2354" spans="1:49" x14ac:dyDescent="0.25">
      <c r="A2354" s="6">
        <v>2049</v>
      </c>
      <c r="B2354" s="4" t="s">
        <v>76</v>
      </c>
      <c r="C2354" s="6">
        <v>1.3819999999999999</v>
      </c>
      <c r="D2354" t="str">
        <f t="shared" si="173"/>
        <v>OR</v>
      </c>
      <c r="E2354" s="6">
        <v>2049</v>
      </c>
      <c r="F2354">
        <f t="shared" si="174"/>
        <v>1382</v>
      </c>
      <c r="G2354" t="str">
        <f t="shared" si="175"/>
        <v>SHERMAN</v>
      </c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/>
    </row>
    <row r="2355" spans="1:49" x14ac:dyDescent="0.25">
      <c r="A2355" s="6">
        <v>2049</v>
      </c>
      <c r="B2355" s="4" t="s">
        <v>77</v>
      </c>
      <c r="C2355" s="6">
        <v>28.623999999999999</v>
      </c>
      <c r="D2355" t="str">
        <f t="shared" si="173"/>
        <v>OR</v>
      </c>
      <c r="E2355" s="6">
        <v>2049</v>
      </c>
      <c r="F2355">
        <f t="shared" si="174"/>
        <v>28624</v>
      </c>
      <c r="G2355" t="str">
        <f t="shared" si="175"/>
        <v>TILLAMOOK</v>
      </c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  <c r="AH2355" s="14"/>
      <c r="AI2355" s="14"/>
      <c r="AJ2355" s="14"/>
      <c r="AK2355" s="14"/>
      <c r="AL2355" s="14"/>
      <c r="AM2355" s="14"/>
      <c r="AN2355" s="14"/>
      <c r="AO2355" s="14"/>
      <c r="AP2355" s="14"/>
      <c r="AQ2355" s="14"/>
      <c r="AR2355" s="14"/>
      <c r="AS2355" s="14"/>
      <c r="AT2355" s="14"/>
      <c r="AU2355" s="14"/>
      <c r="AV2355" s="14"/>
      <c r="AW2355" s="14"/>
    </row>
    <row r="2356" spans="1:49" x14ac:dyDescent="0.25">
      <c r="A2356" s="6">
        <v>2049</v>
      </c>
      <c r="B2356" s="4" t="s">
        <v>78</v>
      </c>
      <c r="C2356" s="6">
        <v>90.759</v>
      </c>
      <c r="D2356" t="str">
        <f t="shared" si="173"/>
        <v>OR</v>
      </c>
      <c r="E2356" s="6">
        <v>2049</v>
      </c>
      <c r="F2356">
        <f t="shared" si="174"/>
        <v>90759</v>
      </c>
      <c r="G2356" t="str">
        <f t="shared" si="175"/>
        <v>UMATILLA</v>
      </c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</row>
    <row r="2357" spans="1:49" x14ac:dyDescent="0.25">
      <c r="A2357" s="6">
        <v>2049</v>
      </c>
      <c r="B2357" s="4" t="s">
        <v>79</v>
      </c>
      <c r="C2357" s="6">
        <v>27.356999999999999</v>
      </c>
      <c r="D2357" t="str">
        <f t="shared" si="173"/>
        <v>OR</v>
      </c>
      <c r="E2357" s="6">
        <v>2049</v>
      </c>
      <c r="F2357">
        <f t="shared" si="174"/>
        <v>27357</v>
      </c>
      <c r="G2357" t="str">
        <f t="shared" si="175"/>
        <v>UNION</v>
      </c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</row>
    <row r="2358" spans="1:49" x14ac:dyDescent="0.25">
      <c r="A2358" s="6">
        <v>2049</v>
      </c>
      <c r="B2358" s="4" t="s">
        <v>80</v>
      </c>
      <c r="C2358" s="6">
        <v>7.2670000000000003</v>
      </c>
      <c r="D2358" t="str">
        <f t="shared" si="173"/>
        <v>OR</v>
      </c>
      <c r="E2358" s="6">
        <v>2049</v>
      </c>
      <c r="F2358">
        <f t="shared" si="174"/>
        <v>7267</v>
      </c>
      <c r="G2358" t="str">
        <f t="shared" si="175"/>
        <v>WALLOWA</v>
      </c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</row>
    <row r="2359" spans="1:49" x14ac:dyDescent="0.25">
      <c r="A2359" s="6">
        <v>2049</v>
      </c>
      <c r="B2359" s="4" t="s">
        <v>81</v>
      </c>
      <c r="C2359" s="6">
        <v>29.268000000000001</v>
      </c>
      <c r="D2359" t="str">
        <f t="shared" si="173"/>
        <v>OR</v>
      </c>
      <c r="E2359" s="6">
        <v>2049</v>
      </c>
      <c r="F2359">
        <f t="shared" si="174"/>
        <v>29268</v>
      </c>
      <c r="G2359" t="str">
        <f t="shared" si="175"/>
        <v>WASCO</v>
      </c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</row>
    <row r="2360" spans="1:49" x14ac:dyDescent="0.25">
      <c r="A2360" s="6">
        <v>2049</v>
      </c>
      <c r="B2360" s="4" t="s">
        <v>82</v>
      </c>
      <c r="C2360" s="6">
        <v>992.57500000000005</v>
      </c>
      <c r="D2360" t="str">
        <f t="shared" si="173"/>
        <v>OR</v>
      </c>
      <c r="E2360" s="6">
        <v>2049</v>
      </c>
      <c r="F2360">
        <f t="shared" si="174"/>
        <v>992575</v>
      </c>
      <c r="G2360" t="str">
        <f t="shared" si="175"/>
        <v>WASHINGTON</v>
      </c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</row>
    <row r="2361" spans="1:49" x14ac:dyDescent="0.25">
      <c r="A2361" s="6">
        <v>2049</v>
      </c>
      <c r="B2361" s="4" t="s">
        <v>83</v>
      </c>
      <c r="C2361" s="6">
        <v>1.2110000000000001</v>
      </c>
      <c r="D2361" t="str">
        <f t="shared" si="173"/>
        <v>OR</v>
      </c>
      <c r="E2361" s="6">
        <v>2049</v>
      </c>
      <c r="F2361">
        <f t="shared" si="174"/>
        <v>1211</v>
      </c>
      <c r="G2361" t="str">
        <f t="shared" si="175"/>
        <v>WHEELER</v>
      </c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/>
    </row>
    <row r="2362" spans="1:49" x14ac:dyDescent="0.25">
      <c r="A2362" s="6">
        <v>2049</v>
      </c>
      <c r="B2362" s="4" t="s">
        <v>84</v>
      </c>
      <c r="C2362" s="6">
        <v>136.08799999999999</v>
      </c>
      <c r="D2362" t="str">
        <f t="shared" si="173"/>
        <v>OR</v>
      </c>
      <c r="E2362" s="6">
        <v>2049</v>
      </c>
      <c r="F2362">
        <f t="shared" si="174"/>
        <v>136088</v>
      </c>
      <c r="G2362" t="str">
        <f t="shared" si="175"/>
        <v>YAMHILL</v>
      </c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</row>
    <row r="2363" spans="1:49" x14ac:dyDescent="0.25">
      <c r="A2363" s="6">
        <v>2049</v>
      </c>
      <c r="B2363" s="4" t="s">
        <v>85</v>
      </c>
      <c r="C2363" s="6">
        <v>21.658000000000001</v>
      </c>
      <c r="D2363" t="str">
        <f t="shared" si="173"/>
        <v>WA</v>
      </c>
      <c r="E2363" s="6">
        <v>2049</v>
      </c>
      <c r="F2363">
        <f t="shared" si="174"/>
        <v>21658</v>
      </c>
      <c r="G2363" t="str">
        <f t="shared" si="175"/>
        <v>ADAMS</v>
      </c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</row>
    <row r="2364" spans="1:49" x14ac:dyDescent="0.25">
      <c r="A2364" s="6">
        <v>2049</v>
      </c>
      <c r="B2364" s="4" t="s">
        <v>86</v>
      </c>
      <c r="C2364" s="6">
        <v>29.148</v>
      </c>
      <c r="D2364" t="str">
        <f t="shared" si="173"/>
        <v>WA</v>
      </c>
      <c r="E2364" s="6">
        <v>2049</v>
      </c>
      <c r="F2364">
        <f t="shared" si="174"/>
        <v>29148</v>
      </c>
      <c r="G2364" t="str">
        <f t="shared" si="175"/>
        <v>ASOTIN</v>
      </c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</row>
    <row r="2365" spans="1:49" x14ac:dyDescent="0.25">
      <c r="A2365" s="6">
        <v>2049</v>
      </c>
      <c r="B2365" s="4" t="s">
        <v>87</v>
      </c>
      <c r="C2365" s="6">
        <v>314.86</v>
      </c>
      <c r="D2365" t="str">
        <f t="shared" si="173"/>
        <v>WA</v>
      </c>
      <c r="E2365" s="6">
        <v>2049</v>
      </c>
      <c r="F2365">
        <f t="shared" si="174"/>
        <v>314860</v>
      </c>
      <c r="G2365" t="str">
        <f t="shared" si="175"/>
        <v>BENTON</v>
      </c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</row>
    <row r="2366" spans="1:49" x14ac:dyDescent="0.25">
      <c r="A2366" s="6">
        <v>2049</v>
      </c>
      <c r="B2366" s="4" t="s">
        <v>88</v>
      </c>
      <c r="C2366" s="6">
        <v>101.53100000000001</v>
      </c>
      <c r="D2366" t="str">
        <f t="shared" si="173"/>
        <v>WA</v>
      </c>
      <c r="E2366" s="6">
        <v>2049</v>
      </c>
      <c r="F2366">
        <f t="shared" si="174"/>
        <v>101531</v>
      </c>
      <c r="G2366" t="str">
        <f t="shared" si="175"/>
        <v>CHELAN</v>
      </c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</row>
    <row r="2367" spans="1:49" x14ac:dyDescent="0.25">
      <c r="A2367" s="6">
        <v>2049</v>
      </c>
      <c r="B2367" s="4" t="s">
        <v>89</v>
      </c>
      <c r="C2367" s="6">
        <v>105.736</v>
      </c>
      <c r="D2367" t="str">
        <f t="shared" si="173"/>
        <v>WA</v>
      </c>
      <c r="E2367" s="6">
        <v>2049</v>
      </c>
      <c r="F2367">
        <f t="shared" si="174"/>
        <v>105736</v>
      </c>
      <c r="G2367" t="str">
        <f t="shared" si="175"/>
        <v>CLALLAM</v>
      </c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</row>
    <row r="2368" spans="1:49" x14ac:dyDescent="0.25">
      <c r="A2368" s="6">
        <v>2049</v>
      </c>
      <c r="B2368" s="4" t="s">
        <v>90</v>
      </c>
      <c r="C2368" s="6">
        <v>901.19200000000001</v>
      </c>
      <c r="D2368" t="str">
        <f t="shared" si="173"/>
        <v>WA</v>
      </c>
      <c r="E2368" s="6">
        <v>2049</v>
      </c>
      <c r="F2368">
        <f t="shared" si="174"/>
        <v>901192</v>
      </c>
      <c r="G2368" t="str">
        <f t="shared" si="175"/>
        <v>CLARK</v>
      </c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</row>
    <row r="2369" spans="1:49" x14ac:dyDescent="0.25">
      <c r="A2369" s="6">
        <v>2049</v>
      </c>
      <c r="B2369" s="4" t="s">
        <v>91</v>
      </c>
      <c r="C2369" s="6">
        <v>3.5659999999999998</v>
      </c>
      <c r="D2369" t="str">
        <f t="shared" si="173"/>
        <v>WA</v>
      </c>
      <c r="E2369" s="6">
        <v>2049</v>
      </c>
      <c r="F2369">
        <f t="shared" si="174"/>
        <v>3566</v>
      </c>
      <c r="G2369" t="str">
        <f t="shared" si="175"/>
        <v>COLUMBIA</v>
      </c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</row>
    <row r="2370" spans="1:49" x14ac:dyDescent="0.25">
      <c r="A2370" s="6">
        <v>2049</v>
      </c>
      <c r="B2370" s="4" t="s">
        <v>92</v>
      </c>
      <c r="C2370" s="6">
        <v>118.56399999999999</v>
      </c>
      <c r="D2370" t="str">
        <f t="shared" ref="D2370:D2433" si="176">RIGHT(B2370,2)</f>
        <v>WA</v>
      </c>
      <c r="E2370" s="6">
        <v>2049</v>
      </c>
      <c r="F2370">
        <f t="shared" si="174"/>
        <v>118564</v>
      </c>
      <c r="G2370" t="str">
        <f t="shared" si="175"/>
        <v>COWLITZ</v>
      </c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</row>
    <row r="2371" spans="1:49" x14ac:dyDescent="0.25">
      <c r="A2371" s="6">
        <v>2049</v>
      </c>
      <c r="B2371" s="4" t="s">
        <v>93</v>
      </c>
      <c r="C2371" s="6">
        <v>58.350999999999999</v>
      </c>
      <c r="D2371" t="str">
        <f t="shared" si="176"/>
        <v>WA</v>
      </c>
      <c r="E2371" s="6">
        <v>2049</v>
      </c>
      <c r="F2371">
        <f t="shared" ref="F2371:F2434" si="177">C2371*1000</f>
        <v>58351</v>
      </c>
      <c r="G2371" t="str">
        <f t="shared" ref="G2371:G2434" si="178">LEFT(B2371,LEN(B2371)-4)</f>
        <v>DOUGLAS</v>
      </c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</row>
    <row r="2372" spans="1:49" x14ac:dyDescent="0.25">
      <c r="A2372" s="6">
        <v>2049</v>
      </c>
      <c r="B2372" s="4" t="s">
        <v>94</v>
      </c>
      <c r="C2372" s="6">
        <v>8.6140000000000008</v>
      </c>
      <c r="D2372" t="str">
        <f t="shared" si="176"/>
        <v>WA</v>
      </c>
      <c r="E2372" s="6">
        <v>2049</v>
      </c>
      <c r="F2372">
        <f t="shared" si="177"/>
        <v>8614</v>
      </c>
      <c r="G2372" t="str">
        <f t="shared" si="178"/>
        <v>FERRY</v>
      </c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</row>
    <row r="2373" spans="1:49" x14ac:dyDescent="0.25">
      <c r="A2373" s="6">
        <v>2049</v>
      </c>
      <c r="B2373" s="4" t="s">
        <v>95</v>
      </c>
      <c r="C2373" s="6">
        <v>137.48500000000001</v>
      </c>
      <c r="D2373" t="str">
        <f t="shared" si="176"/>
        <v>WA</v>
      </c>
      <c r="E2373" s="6">
        <v>2049</v>
      </c>
      <c r="F2373">
        <f t="shared" si="177"/>
        <v>137485</v>
      </c>
      <c r="G2373" t="str">
        <f t="shared" si="178"/>
        <v>FRANKLIN</v>
      </c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</row>
    <row r="2374" spans="1:49" x14ac:dyDescent="0.25">
      <c r="A2374" s="6">
        <v>2049</v>
      </c>
      <c r="B2374" s="4" t="s">
        <v>96</v>
      </c>
      <c r="C2374" s="6">
        <v>1.978</v>
      </c>
      <c r="D2374" t="str">
        <f t="shared" si="176"/>
        <v>WA</v>
      </c>
      <c r="E2374" s="6">
        <v>2049</v>
      </c>
      <c r="F2374">
        <f t="shared" si="177"/>
        <v>1978</v>
      </c>
      <c r="G2374" t="str">
        <f t="shared" si="178"/>
        <v>GARFIELD</v>
      </c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</row>
    <row r="2375" spans="1:49" x14ac:dyDescent="0.25">
      <c r="A2375" s="6">
        <v>2049</v>
      </c>
      <c r="B2375" s="4" t="s">
        <v>97</v>
      </c>
      <c r="C2375" s="6">
        <v>138.98699999999999</v>
      </c>
      <c r="D2375" t="str">
        <f t="shared" si="176"/>
        <v>WA</v>
      </c>
      <c r="E2375" s="6">
        <v>2049</v>
      </c>
      <c r="F2375">
        <f t="shared" si="177"/>
        <v>138987</v>
      </c>
      <c r="G2375" t="str">
        <f t="shared" si="178"/>
        <v>GRANT</v>
      </c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</row>
    <row r="2376" spans="1:49" x14ac:dyDescent="0.25">
      <c r="A2376" s="6">
        <v>2049</v>
      </c>
      <c r="B2376" s="4" t="s">
        <v>98</v>
      </c>
      <c r="C2376" s="6">
        <v>81.043999999999997</v>
      </c>
      <c r="D2376" t="str">
        <f t="shared" si="176"/>
        <v>WA</v>
      </c>
      <c r="E2376" s="6">
        <v>2049</v>
      </c>
      <c r="F2376">
        <f t="shared" si="177"/>
        <v>81044</v>
      </c>
      <c r="G2376" t="str">
        <f t="shared" si="178"/>
        <v>GRAYS HARBOR</v>
      </c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</row>
    <row r="2377" spans="1:49" x14ac:dyDescent="0.25">
      <c r="A2377" s="6">
        <v>2049</v>
      </c>
      <c r="B2377" s="4" t="s">
        <v>99</v>
      </c>
      <c r="C2377" s="6">
        <v>104.56</v>
      </c>
      <c r="D2377" t="str">
        <f t="shared" si="176"/>
        <v>WA</v>
      </c>
      <c r="E2377" s="6">
        <v>2049</v>
      </c>
      <c r="F2377">
        <f t="shared" si="177"/>
        <v>104560</v>
      </c>
      <c r="G2377" t="str">
        <f t="shared" si="178"/>
        <v>ISLAND</v>
      </c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</row>
    <row r="2378" spans="1:49" x14ac:dyDescent="0.25">
      <c r="A2378" s="6">
        <v>2049</v>
      </c>
      <c r="B2378" s="4" t="s">
        <v>100</v>
      </c>
      <c r="C2378" s="6">
        <v>37.917999999999999</v>
      </c>
      <c r="D2378" t="str">
        <f t="shared" si="176"/>
        <v>WA</v>
      </c>
      <c r="E2378" s="6">
        <v>2049</v>
      </c>
      <c r="F2378">
        <f t="shared" si="177"/>
        <v>37918</v>
      </c>
      <c r="G2378" t="str">
        <f t="shared" si="178"/>
        <v>JEFFERSON</v>
      </c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</row>
    <row r="2379" spans="1:49" x14ac:dyDescent="0.25">
      <c r="A2379" s="6">
        <v>2049</v>
      </c>
      <c r="B2379" s="4" t="s">
        <v>101</v>
      </c>
      <c r="C2379" s="6">
        <v>3224.5720000000001</v>
      </c>
      <c r="D2379" t="str">
        <f t="shared" si="176"/>
        <v>WA</v>
      </c>
      <c r="E2379" s="6">
        <v>2049</v>
      </c>
      <c r="F2379">
        <f t="shared" si="177"/>
        <v>3224572</v>
      </c>
      <c r="G2379" t="str">
        <f t="shared" si="178"/>
        <v>KING</v>
      </c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</row>
    <row r="2380" spans="1:49" x14ac:dyDescent="0.25">
      <c r="A2380" s="6">
        <v>2049</v>
      </c>
      <c r="B2380" s="4" t="s">
        <v>102</v>
      </c>
      <c r="C2380" s="6">
        <v>376.36799999999999</v>
      </c>
      <c r="D2380" t="str">
        <f t="shared" si="176"/>
        <v>WA</v>
      </c>
      <c r="E2380" s="6">
        <v>2049</v>
      </c>
      <c r="F2380">
        <f t="shared" si="177"/>
        <v>376368</v>
      </c>
      <c r="G2380" t="str">
        <f t="shared" si="178"/>
        <v>KITSAP</v>
      </c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</row>
    <row r="2381" spans="1:49" x14ac:dyDescent="0.25">
      <c r="A2381" s="6">
        <v>2049</v>
      </c>
      <c r="B2381" s="4" t="s">
        <v>103</v>
      </c>
      <c r="C2381" s="6">
        <v>56.475000000000001</v>
      </c>
      <c r="D2381" t="str">
        <f t="shared" si="176"/>
        <v>WA</v>
      </c>
      <c r="E2381" s="6">
        <v>2049</v>
      </c>
      <c r="F2381">
        <f t="shared" si="177"/>
        <v>56475</v>
      </c>
      <c r="G2381" t="str">
        <f t="shared" si="178"/>
        <v>KITTITAS</v>
      </c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</row>
    <row r="2382" spans="1:49" x14ac:dyDescent="0.25">
      <c r="A2382" s="6">
        <v>2049</v>
      </c>
      <c r="B2382" s="4" t="s">
        <v>104</v>
      </c>
      <c r="C2382" s="6">
        <v>27.140999999999998</v>
      </c>
      <c r="D2382" t="str">
        <f t="shared" si="176"/>
        <v>WA</v>
      </c>
      <c r="E2382" s="6">
        <v>2049</v>
      </c>
      <c r="F2382">
        <f t="shared" si="177"/>
        <v>27141</v>
      </c>
      <c r="G2382" t="str">
        <f t="shared" si="178"/>
        <v>KLICKITAT</v>
      </c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</row>
    <row r="2383" spans="1:49" x14ac:dyDescent="0.25">
      <c r="A2383" s="6">
        <v>2049</v>
      </c>
      <c r="B2383" s="4" t="s">
        <v>105</v>
      </c>
      <c r="C2383" s="6">
        <v>95.823999999999998</v>
      </c>
      <c r="D2383" t="str">
        <f t="shared" si="176"/>
        <v>WA</v>
      </c>
      <c r="E2383" s="6">
        <v>2049</v>
      </c>
      <c r="F2383">
        <f t="shared" si="177"/>
        <v>95824</v>
      </c>
      <c r="G2383" t="str">
        <f t="shared" si="178"/>
        <v>LEWIS</v>
      </c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</row>
    <row r="2384" spans="1:49" x14ac:dyDescent="0.25">
      <c r="A2384" s="6">
        <v>2049</v>
      </c>
      <c r="B2384" s="4" t="s">
        <v>106</v>
      </c>
      <c r="C2384" s="6">
        <v>10.689</v>
      </c>
      <c r="D2384" t="str">
        <f t="shared" si="176"/>
        <v>WA</v>
      </c>
      <c r="E2384" s="6">
        <v>2049</v>
      </c>
      <c r="F2384">
        <f t="shared" si="177"/>
        <v>10689</v>
      </c>
      <c r="G2384" t="str">
        <f t="shared" si="178"/>
        <v>LINCOLN</v>
      </c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</row>
    <row r="2385" spans="1:49" x14ac:dyDescent="0.25">
      <c r="A2385" s="6">
        <v>2049</v>
      </c>
      <c r="B2385" s="4" t="s">
        <v>107</v>
      </c>
      <c r="C2385" s="6">
        <v>81.48</v>
      </c>
      <c r="D2385" t="str">
        <f t="shared" si="176"/>
        <v>WA</v>
      </c>
      <c r="E2385" s="6">
        <v>2049</v>
      </c>
      <c r="F2385">
        <f t="shared" si="177"/>
        <v>81480</v>
      </c>
      <c r="G2385" t="str">
        <f t="shared" si="178"/>
        <v>MASON</v>
      </c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  <c r="AH2385" s="14"/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</row>
    <row r="2386" spans="1:49" x14ac:dyDescent="0.25">
      <c r="A2386" s="6">
        <v>2049</v>
      </c>
      <c r="B2386" s="4" t="s">
        <v>108</v>
      </c>
      <c r="C2386" s="6">
        <v>47.637999999999998</v>
      </c>
      <c r="D2386" t="str">
        <f t="shared" si="176"/>
        <v>WA</v>
      </c>
      <c r="E2386" s="6">
        <v>2049</v>
      </c>
      <c r="F2386">
        <f t="shared" si="177"/>
        <v>47638</v>
      </c>
      <c r="G2386" t="str">
        <f t="shared" si="178"/>
        <v>OKANOGAN</v>
      </c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</row>
    <row r="2387" spans="1:49" x14ac:dyDescent="0.25">
      <c r="A2387" s="6">
        <v>2049</v>
      </c>
      <c r="B2387" s="4" t="s">
        <v>109</v>
      </c>
      <c r="C2387" s="6">
        <v>24.779</v>
      </c>
      <c r="D2387" t="str">
        <f t="shared" si="176"/>
        <v>WA</v>
      </c>
      <c r="E2387" s="6">
        <v>2049</v>
      </c>
      <c r="F2387">
        <f t="shared" si="177"/>
        <v>24779</v>
      </c>
      <c r="G2387" t="str">
        <f t="shared" si="178"/>
        <v>PACIFIC</v>
      </c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</row>
    <row r="2388" spans="1:49" x14ac:dyDescent="0.25">
      <c r="A2388" s="6">
        <v>2049</v>
      </c>
      <c r="B2388" s="4" t="s">
        <v>110</v>
      </c>
      <c r="C2388" s="6">
        <v>16.510999999999999</v>
      </c>
      <c r="D2388" t="str">
        <f t="shared" si="176"/>
        <v>WA</v>
      </c>
      <c r="E2388" s="6">
        <v>2049</v>
      </c>
      <c r="F2388">
        <f t="shared" si="177"/>
        <v>16511</v>
      </c>
      <c r="G2388" t="str">
        <f t="shared" si="178"/>
        <v>PEND OREILLE</v>
      </c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</row>
    <row r="2389" spans="1:49" x14ac:dyDescent="0.25">
      <c r="A2389" s="6">
        <v>2049</v>
      </c>
      <c r="B2389" s="4" t="s">
        <v>111</v>
      </c>
      <c r="C2389" s="6">
        <v>1244.943</v>
      </c>
      <c r="D2389" t="str">
        <f t="shared" si="176"/>
        <v>WA</v>
      </c>
      <c r="E2389" s="6">
        <v>2049</v>
      </c>
      <c r="F2389">
        <f t="shared" si="177"/>
        <v>1244943</v>
      </c>
      <c r="G2389" t="str">
        <f t="shared" si="178"/>
        <v>PIERCE</v>
      </c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</row>
    <row r="2390" spans="1:49" x14ac:dyDescent="0.25">
      <c r="A2390" s="6">
        <v>2049</v>
      </c>
      <c r="B2390" s="4" t="s">
        <v>112</v>
      </c>
      <c r="C2390" s="6">
        <v>25.021000000000001</v>
      </c>
      <c r="D2390" t="str">
        <f t="shared" si="176"/>
        <v>WA</v>
      </c>
      <c r="E2390" s="6">
        <v>2049</v>
      </c>
      <c r="F2390">
        <f t="shared" si="177"/>
        <v>25021</v>
      </c>
      <c r="G2390" t="str">
        <f t="shared" si="178"/>
        <v>SAN JUAN</v>
      </c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</row>
    <row r="2391" spans="1:49" x14ac:dyDescent="0.25">
      <c r="A2391" s="6">
        <v>2049</v>
      </c>
      <c r="B2391" s="4" t="s">
        <v>113</v>
      </c>
      <c r="C2391" s="6">
        <v>179.05799999999999</v>
      </c>
      <c r="D2391" t="str">
        <f t="shared" si="176"/>
        <v>WA</v>
      </c>
      <c r="E2391" s="6">
        <v>2049</v>
      </c>
      <c r="F2391">
        <f t="shared" si="177"/>
        <v>179058</v>
      </c>
      <c r="G2391" t="str">
        <f t="shared" si="178"/>
        <v>SKAGIT</v>
      </c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</row>
    <row r="2392" spans="1:49" x14ac:dyDescent="0.25">
      <c r="A2392" s="6">
        <v>2049</v>
      </c>
      <c r="B2392" s="4" t="s">
        <v>114</v>
      </c>
      <c r="C2392" s="6">
        <v>13.871</v>
      </c>
      <c r="D2392" t="str">
        <f t="shared" si="176"/>
        <v>WA</v>
      </c>
      <c r="E2392" s="6">
        <v>2049</v>
      </c>
      <c r="F2392">
        <f t="shared" si="177"/>
        <v>13871</v>
      </c>
      <c r="G2392" t="str">
        <f t="shared" si="178"/>
        <v>SKAMANIA</v>
      </c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</row>
    <row r="2393" spans="1:49" x14ac:dyDescent="0.25">
      <c r="A2393" s="6">
        <v>2049</v>
      </c>
      <c r="B2393" s="4" t="s">
        <v>115</v>
      </c>
      <c r="C2393" s="6">
        <v>1147.7819999999999</v>
      </c>
      <c r="D2393" t="str">
        <f t="shared" si="176"/>
        <v>WA</v>
      </c>
      <c r="E2393" s="6">
        <v>2049</v>
      </c>
      <c r="F2393">
        <f t="shared" si="177"/>
        <v>1147782</v>
      </c>
      <c r="G2393" t="str">
        <f t="shared" si="178"/>
        <v>SNOHOMISH</v>
      </c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</row>
    <row r="2394" spans="1:49" x14ac:dyDescent="0.25">
      <c r="A2394" s="6">
        <v>2049</v>
      </c>
      <c r="B2394" s="4" t="s">
        <v>116</v>
      </c>
      <c r="C2394" s="6">
        <v>620.02</v>
      </c>
      <c r="D2394" t="str">
        <f t="shared" si="176"/>
        <v>WA</v>
      </c>
      <c r="E2394" s="6">
        <v>2049</v>
      </c>
      <c r="F2394">
        <f t="shared" si="177"/>
        <v>620020</v>
      </c>
      <c r="G2394" t="str">
        <f t="shared" si="178"/>
        <v>SPOKANE</v>
      </c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</row>
    <row r="2395" spans="1:49" x14ac:dyDescent="0.25">
      <c r="A2395" s="6">
        <v>2049</v>
      </c>
      <c r="B2395" s="4" t="s">
        <v>117</v>
      </c>
      <c r="C2395" s="6">
        <v>54.213999999999999</v>
      </c>
      <c r="D2395" t="str">
        <f t="shared" si="176"/>
        <v>WA</v>
      </c>
      <c r="E2395" s="6">
        <v>2049</v>
      </c>
      <c r="F2395">
        <f t="shared" si="177"/>
        <v>54214</v>
      </c>
      <c r="G2395" t="str">
        <f t="shared" si="178"/>
        <v>STEVENS</v>
      </c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</row>
    <row r="2396" spans="1:49" x14ac:dyDescent="0.25">
      <c r="A2396" s="6">
        <v>2049</v>
      </c>
      <c r="B2396" s="4" t="s">
        <v>118</v>
      </c>
      <c r="C2396" s="6">
        <v>415.04899999999998</v>
      </c>
      <c r="D2396" t="str">
        <f t="shared" si="176"/>
        <v>WA</v>
      </c>
      <c r="E2396" s="6">
        <v>2049</v>
      </c>
      <c r="F2396">
        <f t="shared" si="177"/>
        <v>415049</v>
      </c>
      <c r="G2396" t="str">
        <f t="shared" si="178"/>
        <v>THURSTON</v>
      </c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</row>
    <row r="2397" spans="1:49" x14ac:dyDescent="0.25">
      <c r="A2397" s="6">
        <v>2049</v>
      </c>
      <c r="B2397" s="4" t="s">
        <v>119</v>
      </c>
      <c r="C2397" s="6">
        <v>4.3639999999999999</v>
      </c>
      <c r="D2397" t="str">
        <f t="shared" si="176"/>
        <v>WA</v>
      </c>
      <c r="E2397" s="6">
        <v>2049</v>
      </c>
      <c r="F2397">
        <f t="shared" si="177"/>
        <v>4364</v>
      </c>
      <c r="G2397" t="str">
        <f t="shared" si="178"/>
        <v>WAHKIAKUM</v>
      </c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</row>
    <row r="2398" spans="1:49" x14ac:dyDescent="0.25">
      <c r="A2398" s="6">
        <v>2049</v>
      </c>
      <c r="B2398" s="4" t="s">
        <v>120</v>
      </c>
      <c r="C2398" s="6">
        <v>72.436999999999998</v>
      </c>
      <c r="D2398" t="str">
        <f t="shared" si="176"/>
        <v>WA</v>
      </c>
      <c r="E2398" s="6">
        <v>2049</v>
      </c>
      <c r="F2398">
        <f t="shared" si="177"/>
        <v>72437</v>
      </c>
      <c r="G2398" t="str">
        <f t="shared" si="178"/>
        <v>WALLA WALLA</v>
      </c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</row>
    <row r="2399" spans="1:49" x14ac:dyDescent="0.25">
      <c r="A2399" s="6">
        <v>2049</v>
      </c>
      <c r="B2399" s="4" t="s">
        <v>121</v>
      </c>
      <c r="C2399" s="6">
        <v>321.45299999999997</v>
      </c>
      <c r="D2399" t="str">
        <f t="shared" si="176"/>
        <v>WA</v>
      </c>
      <c r="E2399" s="6">
        <v>2049</v>
      </c>
      <c r="F2399">
        <f t="shared" si="177"/>
        <v>321453</v>
      </c>
      <c r="G2399" t="str">
        <f t="shared" si="178"/>
        <v>WHATCOM</v>
      </c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</row>
    <row r="2400" spans="1:49" x14ac:dyDescent="0.25">
      <c r="A2400" s="6">
        <v>2049</v>
      </c>
      <c r="B2400" s="4" t="s">
        <v>122</v>
      </c>
      <c r="C2400" s="6">
        <v>54.063000000000002</v>
      </c>
      <c r="D2400" t="str">
        <f t="shared" si="176"/>
        <v>WA</v>
      </c>
      <c r="E2400" s="6">
        <v>2049</v>
      </c>
      <c r="F2400">
        <f t="shared" si="177"/>
        <v>54063</v>
      </c>
      <c r="G2400" t="str">
        <f t="shared" si="178"/>
        <v>WHITMAN</v>
      </c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</row>
    <row r="2401" spans="1:49" x14ac:dyDescent="0.25">
      <c r="A2401" s="6">
        <v>2049</v>
      </c>
      <c r="B2401" s="4" t="s">
        <v>123</v>
      </c>
      <c r="C2401" s="6">
        <v>287.21800000000002</v>
      </c>
      <c r="D2401" t="str">
        <f t="shared" si="176"/>
        <v>WA</v>
      </c>
      <c r="E2401" s="6">
        <v>2049</v>
      </c>
      <c r="F2401">
        <f t="shared" si="177"/>
        <v>287218</v>
      </c>
      <c r="G2401" t="str">
        <f t="shared" si="178"/>
        <v>YAKIMA</v>
      </c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</row>
    <row r="2402" spans="1:49" x14ac:dyDescent="0.25">
      <c r="A2402" s="6">
        <v>2050</v>
      </c>
      <c r="B2402" s="4" t="s">
        <v>49</v>
      </c>
      <c r="C2402" s="6">
        <v>16.727</v>
      </c>
      <c r="D2402" t="str">
        <f t="shared" si="176"/>
        <v>OR</v>
      </c>
      <c r="E2402" s="6">
        <v>2050</v>
      </c>
      <c r="F2402">
        <f t="shared" si="177"/>
        <v>16727</v>
      </c>
      <c r="G2402" t="str">
        <f t="shared" si="178"/>
        <v>BAKER</v>
      </c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</row>
    <row r="2403" spans="1:49" x14ac:dyDescent="0.25">
      <c r="A2403" s="6">
        <v>2050</v>
      </c>
      <c r="B2403" s="4" t="s">
        <v>50</v>
      </c>
      <c r="C2403" s="6">
        <v>123.843</v>
      </c>
      <c r="D2403" t="str">
        <f t="shared" si="176"/>
        <v>OR</v>
      </c>
      <c r="E2403" s="6">
        <v>2050</v>
      </c>
      <c r="F2403">
        <f t="shared" si="177"/>
        <v>123843</v>
      </c>
      <c r="G2403" t="str">
        <f t="shared" si="178"/>
        <v>BENTON</v>
      </c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</row>
    <row r="2404" spans="1:49" x14ac:dyDescent="0.25">
      <c r="A2404" s="6">
        <v>2050</v>
      </c>
      <c r="B2404" s="4" t="s">
        <v>51</v>
      </c>
      <c r="C2404" s="6">
        <v>558.52200000000005</v>
      </c>
      <c r="D2404" t="str">
        <f t="shared" si="176"/>
        <v>OR</v>
      </c>
      <c r="E2404" s="6">
        <v>2050</v>
      </c>
      <c r="F2404">
        <f t="shared" si="177"/>
        <v>558522</v>
      </c>
      <c r="G2404" t="str">
        <f t="shared" si="178"/>
        <v>CLACKAMAS</v>
      </c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</row>
    <row r="2405" spans="1:49" x14ac:dyDescent="0.25">
      <c r="A2405" s="6">
        <v>2050</v>
      </c>
      <c r="B2405" s="4" t="s">
        <v>52</v>
      </c>
      <c r="C2405" s="6">
        <v>42.826000000000001</v>
      </c>
      <c r="D2405" t="str">
        <f t="shared" si="176"/>
        <v>OR</v>
      </c>
      <c r="E2405" s="6">
        <v>2050</v>
      </c>
      <c r="F2405">
        <f t="shared" si="177"/>
        <v>42826</v>
      </c>
      <c r="G2405" t="str">
        <f t="shared" si="178"/>
        <v>CLATSOP</v>
      </c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</row>
    <row r="2406" spans="1:49" x14ac:dyDescent="0.25">
      <c r="A2406" s="6">
        <v>2050</v>
      </c>
      <c r="B2406" s="4" t="s">
        <v>53</v>
      </c>
      <c r="C2406" s="6">
        <v>65.722999999999999</v>
      </c>
      <c r="D2406" t="str">
        <f t="shared" si="176"/>
        <v>OR</v>
      </c>
      <c r="E2406" s="6">
        <v>2050</v>
      </c>
      <c r="F2406">
        <f t="shared" si="177"/>
        <v>65723</v>
      </c>
      <c r="G2406" t="str">
        <f t="shared" si="178"/>
        <v>COLUMBIA</v>
      </c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</row>
    <row r="2407" spans="1:49" x14ac:dyDescent="0.25">
      <c r="A2407" s="6">
        <v>2050</v>
      </c>
      <c r="B2407" s="4" t="s">
        <v>54</v>
      </c>
      <c r="C2407" s="6">
        <v>66.643000000000001</v>
      </c>
      <c r="D2407" t="str">
        <f t="shared" si="176"/>
        <v>OR</v>
      </c>
      <c r="E2407" s="6">
        <v>2050</v>
      </c>
      <c r="F2407">
        <f t="shared" si="177"/>
        <v>66643</v>
      </c>
      <c r="G2407" t="str">
        <f t="shared" si="178"/>
        <v>COOS</v>
      </c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</row>
    <row r="2408" spans="1:49" x14ac:dyDescent="0.25">
      <c r="A2408" s="6">
        <v>2050</v>
      </c>
      <c r="B2408" s="4" t="s">
        <v>55</v>
      </c>
      <c r="C2408" s="6">
        <v>25.946000000000002</v>
      </c>
      <c r="D2408" t="str">
        <f t="shared" si="176"/>
        <v>OR</v>
      </c>
      <c r="E2408" s="6">
        <v>2050</v>
      </c>
      <c r="F2408">
        <f t="shared" si="177"/>
        <v>25946</v>
      </c>
      <c r="G2408" t="str">
        <f t="shared" si="178"/>
        <v>CROOK</v>
      </c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</row>
    <row r="2409" spans="1:49" x14ac:dyDescent="0.25">
      <c r="A2409" s="6">
        <v>2050</v>
      </c>
      <c r="B2409" s="4" t="s">
        <v>56</v>
      </c>
      <c r="C2409" s="6">
        <v>25.513000000000002</v>
      </c>
      <c r="D2409" t="str">
        <f t="shared" si="176"/>
        <v>OR</v>
      </c>
      <c r="E2409" s="6">
        <v>2050</v>
      </c>
      <c r="F2409">
        <f t="shared" si="177"/>
        <v>25513</v>
      </c>
      <c r="G2409" t="str">
        <f t="shared" si="178"/>
        <v>CURRY</v>
      </c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</row>
    <row r="2410" spans="1:49" x14ac:dyDescent="0.25">
      <c r="A2410" s="6">
        <v>2050</v>
      </c>
      <c r="B2410" s="4" t="s">
        <v>57</v>
      </c>
      <c r="C2410" s="6">
        <v>349.12299999999999</v>
      </c>
      <c r="D2410" t="str">
        <f t="shared" si="176"/>
        <v>OR</v>
      </c>
      <c r="E2410" s="6">
        <v>2050</v>
      </c>
      <c r="F2410">
        <f t="shared" si="177"/>
        <v>349123</v>
      </c>
      <c r="G2410" t="str">
        <f t="shared" si="178"/>
        <v>DESCHUTES</v>
      </c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</row>
    <row r="2411" spans="1:49" x14ac:dyDescent="0.25">
      <c r="A2411" s="6">
        <v>2050</v>
      </c>
      <c r="B2411" s="4" t="s">
        <v>58</v>
      </c>
      <c r="C2411" s="6">
        <v>121.67</v>
      </c>
      <c r="D2411" t="str">
        <f t="shared" si="176"/>
        <v>OR</v>
      </c>
      <c r="E2411" s="6">
        <v>2050</v>
      </c>
      <c r="F2411">
        <f t="shared" si="177"/>
        <v>121670</v>
      </c>
      <c r="G2411" t="str">
        <f t="shared" si="178"/>
        <v>DOUGLAS</v>
      </c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</row>
    <row r="2412" spans="1:49" x14ac:dyDescent="0.25">
      <c r="A2412" s="6">
        <v>2050</v>
      </c>
      <c r="B2412" s="4" t="s">
        <v>59</v>
      </c>
      <c r="C2412" s="6">
        <v>1.972</v>
      </c>
      <c r="D2412" t="str">
        <f t="shared" si="176"/>
        <v>OR</v>
      </c>
      <c r="E2412" s="6">
        <v>2050</v>
      </c>
      <c r="F2412">
        <f t="shared" si="177"/>
        <v>1972</v>
      </c>
      <c r="G2412" t="str">
        <f t="shared" si="178"/>
        <v>GILLIAM</v>
      </c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</row>
    <row r="2413" spans="1:49" x14ac:dyDescent="0.25">
      <c r="A2413" s="6">
        <v>2050</v>
      </c>
      <c r="B2413" s="4" t="s">
        <v>60</v>
      </c>
      <c r="C2413" s="6">
        <v>7.2649999999999997</v>
      </c>
      <c r="D2413" t="str">
        <f t="shared" si="176"/>
        <v>OR</v>
      </c>
      <c r="E2413" s="6">
        <v>2050</v>
      </c>
      <c r="F2413">
        <f t="shared" si="177"/>
        <v>7265</v>
      </c>
      <c r="G2413" t="str">
        <f t="shared" si="178"/>
        <v>GRANT</v>
      </c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</row>
    <row r="2414" spans="1:49" x14ac:dyDescent="0.25">
      <c r="A2414" s="6">
        <v>2050</v>
      </c>
      <c r="B2414" s="4" t="s">
        <v>61</v>
      </c>
      <c r="C2414" s="6">
        <v>7.3380000000000001</v>
      </c>
      <c r="D2414" t="str">
        <f t="shared" si="176"/>
        <v>OR</v>
      </c>
      <c r="E2414" s="6">
        <v>2050</v>
      </c>
      <c r="F2414">
        <f t="shared" si="177"/>
        <v>7338</v>
      </c>
      <c r="G2414" t="str">
        <f t="shared" si="178"/>
        <v>HARNEY</v>
      </c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</row>
    <row r="2415" spans="1:49" x14ac:dyDescent="0.25">
      <c r="A2415" s="6">
        <v>2050</v>
      </c>
      <c r="B2415" s="4" t="s">
        <v>62</v>
      </c>
      <c r="C2415" s="6">
        <v>30.853000000000002</v>
      </c>
      <c r="D2415" t="str">
        <f t="shared" si="176"/>
        <v>OR</v>
      </c>
      <c r="E2415" s="6">
        <v>2050</v>
      </c>
      <c r="F2415">
        <f t="shared" si="177"/>
        <v>30853</v>
      </c>
      <c r="G2415" t="str">
        <f t="shared" si="178"/>
        <v>HOOD RIVER</v>
      </c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</row>
    <row r="2416" spans="1:49" x14ac:dyDescent="0.25">
      <c r="A2416" s="6">
        <v>2050</v>
      </c>
      <c r="B2416" s="4" t="s">
        <v>63</v>
      </c>
      <c r="C2416" s="6">
        <v>283.56599999999997</v>
      </c>
      <c r="D2416" t="str">
        <f t="shared" si="176"/>
        <v>OR</v>
      </c>
      <c r="E2416" s="6">
        <v>2050</v>
      </c>
      <c r="F2416">
        <f t="shared" si="177"/>
        <v>283566</v>
      </c>
      <c r="G2416" t="str">
        <f t="shared" si="178"/>
        <v>JACKSON</v>
      </c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</row>
    <row r="2417" spans="1:49" x14ac:dyDescent="0.25">
      <c r="A2417" s="6">
        <v>2050</v>
      </c>
      <c r="B2417" s="4" t="s">
        <v>64</v>
      </c>
      <c r="C2417" s="6">
        <v>30.242999999999999</v>
      </c>
      <c r="D2417" t="str">
        <f t="shared" si="176"/>
        <v>OR</v>
      </c>
      <c r="E2417" s="6">
        <v>2050</v>
      </c>
      <c r="F2417">
        <f t="shared" si="177"/>
        <v>30243</v>
      </c>
      <c r="G2417" t="str">
        <f t="shared" si="178"/>
        <v>JEFFERSON</v>
      </c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</row>
    <row r="2418" spans="1:49" x14ac:dyDescent="0.25">
      <c r="A2418" s="6">
        <v>2050</v>
      </c>
      <c r="B2418" s="4" t="s">
        <v>65</v>
      </c>
      <c r="C2418" s="6">
        <v>106.721</v>
      </c>
      <c r="D2418" t="str">
        <f t="shared" si="176"/>
        <v>OR</v>
      </c>
      <c r="E2418" s="6">
        <v>2050</v>
      </c>
      <c r="F2418">
        <f t="shared" si="177"/>
        <v>106721</v>
      </c>
      <c r="G2418" t="str">
        <f t="shared" si="178"/>
        <v>JOSEPHINE</v>
      </c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</row>
    <row r="2419" spans="1:49" x14ac:dyDescent="0.25">
      <c r="A2419" s="6">
        <v>2050</v>
      </c>
      <c r="B2419" s="4" t="s">
        <v>66</v>
      </c>
      <c r="C2419" s="6">
        <v>70.733000000000004</v>
      </c>
      <c r="D2419" t="str">
        <f t="shared" si="176"/>
        <v>OR</v>
      </c>
      <c r="E2419" s="6">
        <v>2050</v>
      </c>
      <c r="F2419">
        <f t="shared" si="177"/>
        <v>70733</v>
      </c>
      <c r="G2419" t="str">
        <f t="shared" si="178"/>
        <v>KLAMATH</v>
      </c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</row>
    <row r="2420" spans="1:49" x14ac:dyDescent="0.25">
      <c r="A2420" s="6">
        <v>2050</v>
      </c>
      <c r="B2420" s="4" t="s">
        <v>67</v>
      </c>
      <c r="C2420" s="6">
        <v>9.0190000000000001</v>
      </c>
      <c r="D2420" t="str">
        <f t="shared" si="176"/>
        <v>OR</v>
      </c>
      <c r="E2420" s="6">
        <v>2050</v>
      </c>
      <c r="F2420">
        <f t="shared" si="177"/>
        <v>9019</v>
      </c>
      <c r="G2420" t="str">
        <f t="shared" si="178"/>
        <v>LAKE</v>
      </c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</row>
    <row r="2421" spans="1:49" x14ac:dyDescent="0.25">
      <c r="A2421" s="6">
        <v>2050</v>
      </c>
      <c r="B2421" s="4" t="s">
        <v>68</v>
      </c>
      <c r="C2421" s="6">
        <v>449.92099999999999</v>
      </c>
      <c r="D2421" t="str">
        <f t="shared" si="176"/>
        <v>OR</v>
      </c>
      <c r="E2421" s="6">
        <v>2050</v>
      </c>
      <c r="F2421">
        <f t="shared" si="177"/>
        <v>449921</v>
      </c>
      <c r="G2421" t="str">
        <f t="shared" si="178"/>
        <v>LANE</v>
      </c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</row>
    <row r="2422" spans="1:49" x14ac:dyDescent="0.25">
      <c r="A2422" s="6">
        <v>2050</v>
      </c>
      <c r="B2422" s="4" t="s">
        <v>69</v>
      </c>
      <c r="C2422" s="6">
        <v>62.656999999999996</v>
      </c>
      <c r="D2422" t="str">
        <f t="shared" si="176"/>
        <v>OR</v>
      </c>
      <c r="E2422" s="6">
        <v>2050</v>
      </c>
      <c r="F2422">
        <f t="shared" si="177"/>
        <v>62657</v>
      </c>
      <c r="G2422" t="str">
        <f t="shared" si="178"/>
        <v>LINCOLN</v>
      </c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</row>
    <row r="2423" spans="1:49" x14ac:dyDescent="0.25">
      <c r="A2423" s="6">
        <v>2050</v>
      </c>
      <c r="B2423" s="4" t="s">
        <v>70</v>
      </c>
      <c r="C2423" s="6">
        <v>145.19999999999999</v>
      </c>
      <c r="D2423" t="str">
        <f t="shared" si="176"/>
        <v>OR</v>
      </c>
      <c r="E2423" s="6">
        <v>2050</v>
      </c>
      <c r="F2423">
        <f t="shared" si="177"/>
        <v>145200</v>
      </c>
      <c r="G2423" t="str">
        <f t="shared" si="178"/>
        <v>LINN</v>
      </c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</row>
    <row r="2424" spans="1:49" x14ac:dyDescent="0.25">
      <c r="A2424" s="6">
        <v>2050</v>
      </c>
      <c r="B2424" s="4" t="s">
        <v>71</v>
      </c>
      <c r="C2424" s="6">
        <v>30.503</v>
      </c>
      <c r="D2424" t="str">
        <f t="shared" si="176"/>
        <v>OR</v>
      </c>
      <c r="E2424" s="6">
        <v>2050</v>
      </c>
      <c r="F2424">
        <f t="shared" si="177"/>
        <v>30503</v>
      </c>
      <c r="G2424" t="str">
        <f t="shared" si="178"/>
        <v>MALHEUR</v>
      </c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</row>
    <row r="2425" spans="1:49" x14ac:dyDescent="0.25">
      <c r="A2425" s="6">
        <v>2050</v>
      </c>
      <c r="B2425" s="4" t="s">
        <v>72</v>
      </c>
      <c r="C2425" s="6">
        <v>415.38900000000001</v>
      </c>
      <c r="D2425" t="str">
        <f t="shared" si="176"/>
        <v>OR</v>
      </c>
      <c r="E2425" s="6">
        <v>2050</v>
      </c>
      <c r="F2425">
        <f t="shared" si="177"/>
        <v>415389</v>
      </c>
      <c r="G2425" t="str">
        <f t="shared" si="178"/>
        <v>MARION</v>
      </c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</row>
    <row r="2426" spans="1:49" x14ac:dyDescent="0.25">
      <c r="A2426" s="6">
        <v>2050</v>
      </c>
      <c r="B2426" s="4" t="s">
        <v>73</v>
      </c>
      <c r="C2426" s="6">
        <v>13.484</v>
      </c>
      <c r="D2426" t="str">
        <f t="shared" si="176"/>
        <v>OR</v>
      </c>
      <c r="E2426" s="6">
        <v>2050</v>
      </c>
      <c r="F2426">
        <f t="shared" si="177"/>
        <v>13484</v>
      </c>
      <c r="G2426" t="str">
        <f t="shared" si="178"/>
        <v>MORROW</v>
      </c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</row>
    <row r="2427" spans="1:49" x14ac:dyDescent="0.25">
      <c r="A2427" s="6">
        <v>2050</v>
      </c>
      <c r="B2427" s="4" t="s">
        <v>74</v>
      </c>
      <c r="C2427" s="6">
        <v>891.36900000000003</v>
      </c>
      <c r="D2427" t="str">
        <f t="shared" si="176"/>
        <v>OR</v>
      </c>
      <c r="E2427" s="6">
        <v>2050</v>
      </c>
      <c r="F2427">
        <f t="shared" si="177"/>
        <v>891369</v>
      </c>
      <c r="G2427" t="str">
        <f t="shared" si="178"/>
        <v>MULTNOMAH</v>
      </c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</row>
    <row r="2428" spans="1:49" x14ac:dyDescent="0.25">
      <c r="A2428" s="6">
        <v>2050</v>
      </c>
      <c r="B2428" s="4" t="s">
        <v>75</v>
      </c>
      <c r="C2428" s="6">
        <v>113.577</v>
      </c>
      <c r="D2428" t="str">
        <f t="shared" si="176"/>
        <v>OR</v>
      </c>
      <c r="E2428" s="6">
        <v>2050</v>
      </c>
      <c r="F2428">
        <f t="shared" si="177"/>
        <v>113577</v>
      </c>
      <c r="G2428" t="str">
        <f t="shared" si="178"/>
        <v>POLK</v>
      </c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</row>
    <row r="2429" spans="1:49" x14ac:dyDescent="0.25">
      <c r="A2429" s="6">
        <v>2050</v>
      </c>
      <c r="B2429" s="4" t="s">
        <v>76</v>
      </c>
      <c r="C2429" s="6">
        <v>1.371</v>
      </c>
      <c r="D2429" t="str">
        <f t="shared" si="176"/>
        <v>OR</v>
      </c>
      <c r="E2429" s="6">
        <v>2050</v>
      </c>
      <c r="F2429">
        <f t="shared" si="177"/>
        <v>1371</v>
      </c>
      <c r="G2429" t="str">
        <f t="shared" si="178"/>
        <v>SHERMAN</v>
      </c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</row>
    <row r="2430" spans="1:49" x14ac:dyDescent="0.25">
      <c r="A2430" s="6">
        <v>2050</v>
      </c>
      <c r="B2430" s="4" t="s">
        <v>77</v>
      </c>
      <c r="C2430" s="6">
        <v>28.641999999999999</v>
      </c>
      <c r="D2430" t="str">
        <f t="shared" si="176"/>
        <v>OR</v>
      </c>
      <c r="E2430" s="6">
        <v>2050</v>
      </c>
      <c r="F2430">
        <f t="shared" si="177"/>
        <v>28642</v>
      </c>
      <c r="G2430" t="str">
        <f t="shared" si="178"/>
        <v>TILLAMOOK</v>
      </c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</row>
    <row r="2431" spans="1:49" x14ac:dyDescent="0.25">
      <c r="A2431" s="6">
        <v>2050</v>
      </c>
      <c r="B2431" s="4" t="s">
        <v>78</v>
      </c>
      <c r="C2431" s="6">
        <v>91.033000000000001</v>
      </c>
      <c r="D2431" t="str">
        <f t="shared" si="176"/>
        <v>OR</v>
      </c>
      <c r="E2431" s="6">
        <v>2050</v>
      </c>
      <c r="F2431">
        <f t="shared" si="177"/>
        <v>91033</v>
      </c>
      <c r="G2431" t="str">
        <f t="shared" si="178"/>
        <v>UMATILLA</v>
      </c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</row>
    <row r="2432" spans="1:49" x14ac:dyDescent="0.25">
      <c r="A2432" s="6">
        <v>2050</v>
      </c>
      <c r="B2432" s="4" t="s">
        <v>79</v>
      </c>
      <c r="C2432" s="6">
        <v>27.35</v>
      </c>
      <c r="D2432" t="str">
        <f t="shared" si="176"/>
        <v>OR</v>
      </c>
      <c r="E2432" s="6">
        <v>2050</v>
      </c>
      <c r="F2432">
        <f t="shared" si="177"/>
        <v>27350</v>
      </c>
      <c r="G2432" t="str">
        <f t="shared" si="178"/>
        <v>UNION</v>
      </c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</row>
    <row r="2433" spans="1:49" x14ac:dyDescent="0.25">
      <c r="A2433" s="6">
        <v>2050</v>
      </c>
      <c r="B2433" s="4" t="s">
        <v>80</v>
      </c>
      <c r="C2433" s="6">
        <v>7.2649999999999997</v>
      </c>
      <c r="D2433" t="str">
        <f t="shared" si="176"/>
        <v>OR</v>
      </c>
      <c r="E2433" s="6">
        <v>2050</v>
      </c>
      <c r="F2433">
        <f t="shared" si="177"/>
        <v>7265</v>
      </c>
      <c r="G2433" t="str">
        <f t="shared" si="178"/>
        <v>WALLOWA</v>
      </c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</row>
    <row r="2434" spans="1:49" x14ac:dyDescent="0.25">
      <c r="A2434" s="6">
        <v>2050</v>
      </c>
      <c r="B2434" s="4" t="s">
        <v>81</v>
      </c>
      <c r="C2434" s="6">
        <v>29.302</v>
      </c>
      <c r="D2434" t="str">
        <f t="shared" ref="D2434:D2476" si="179">RIGHT(B2434,2)</f>
        <v>OR</v>
      </c>
      <c r="E2434" s="6">
        <v>2050</v>
      </c>
      <c r="F2434">
        <f t="shared" si="177"/>
        <v>29302</v>
      </c>
      <c r="G2434" t="str">
        <f t="shared" si="178"/>
        <v>WASCO</v>
      </c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</row>
    <row r="2435" spans="1:49" x14ac:dyDescent="0.25">
      <c r="A2435" s="6">
        <v>2050</v>
      </c>
      <c r="B2435" s="4" t="s">
        <v>82</v>
      </c>
      <c r="C2435" s="6">
        <v>1006.082</v>
      </c>
      <c r="D2435" t="str">
        <f t="shared" si="179"/>
        <v>OR</v>
      </c>
      <c r="E2435" s="6">
        <v>2050</v>
      </c>
      <c r="F2435">
        <f t="shared" ref="F2435:F2476" si="180">C2435*1000</f>
        <v>1006082</v>
      </c>
      <c r="G2435" t="str">
        <f t="shared" ref="G2435:G2476" si="181">LEFT(B2435,LEN(B2435)-4)</f>
        <v>WASHINGTON</v>
      </c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</row>
    <row r="2436" spans="1:49" x14ac:dyDescent="0.25">
      <c r="A2436" s="6">
        <v>2050</v>
      </c>
      <c r="B2436" s="4" t="s">
        <v>83</v>
      </c>
      <c r="C2436" s="6">
        <v>1.2050000000000001</v>
      </c>
      <c r="D2436" t="str">
        <f t="shared" si="179"/>
        <v>OR</v>
      </c>
      <c r="E2436" s="6">
        <v>2050</v>
      </c>
      <c r="F2436">
        <f t="shared" si="180"/>
        <v>1205</v>
      </c>
      <c r="G2436" t="str">
        <f t="shared" si="181"/>
        <v>WHEELER</v>
      </c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</row>
    <row r="2437" spans="1:49" x14ac:dyDescent="0.25">
      <c r="A2437" s="6">
        <v>2050</v>
      </c>
      <c r="B2437" s="4" t="s">
        <v>84</v>
      </c>
      <c r="C2437" s="6">
        <v>136.86799999999999</v>
      </c>
      <c r="D2437" t="str">
        <f t="shared" si="179"/>
        <v>OR</v>
      </c>
      <c r="E2437" s="6">
        <v>2050</v>
      </c>
      <c r="F2437">
        <f t="shared" si="180"/>
        <v>136868</v>
      </c>
      <c r="G2437" t="str">
        <f t="shared" si="181"/>
        <v>YAMHILL</v>
      </c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</row>
    <row r="2438" spans="1:49" x14ac:dyDescent="0.25">
      <c r="A2438" s="6">
        <v>2050</v>
      </c>
      <c r="B2438" s="4" t="s">
        <v>85</v>
      </c>
      <c r="C2438" s="6">
        <v>21.687000000000001</v>
      </c>
      <c r="D2438" t="str">
        <f t="shared" si="179"/>
        <v>WA</v>
      </c>
      <c r="E2438" s="6">
        <v>2050</v>
      </c>
      <c r="F2438">
        <f t="shared" si="180"/>
        <v>21687</v>
      </c>
      <c r="G2438" t="str">
        <f t="shared" si="181"/>
        <v>ADAMS</v>
      </c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</row>
    <row r="2439" spans="1:49" x14ac:dyDescent="0.25">
      <c r="A2439" s="6">
        <v>2050</v>
      </c>
      <c r="B2439" s="4" t="s">
        <v>86</v>
      </c>
      <c r="C2439" s="6">
        <v>29.323</v>
      </c>
      <c r="D2439" t="str">
        <f t="shared" si="179"/>
        <v>WA</v>
      </c>
      <c r="E2439" s="6">
        <v>2050</v>
      </c>
      <c r="F2439">
        <f t="shared" si="180"/>
        <v>29323</v>
      </c>
      <c r="G2439" t="str">
        <f t="shared" si="181"/>
        <v>ASOTIN</v>
      </c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</row>
    <row r="2440" spans="1:49" x14ac:dyDescent="0.25">
      <c r="A2440" s="6">
        <v>2050</v>
      </c>
      <c r="B2440" s="4" t="s">
        <v>87</v>
      </c>
      <c r="C2440" s="6">
        <v>318.79300000000001</v>
      </c>
      <c r="D2440" t="str">
        <f t="shared" si="179"/>
        <v>WA</v>
      </c>
      <c r="E2440" s="6">
        <v>2050</v>
      </c>
      <c r="F2440">
        <f t="shared" si="180"/>
        <v>318793</v>
      </c>
      <c r="G2440" t="str">
        <f t="shared" si="181"/>
        <v>BENTON</v>
      </c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</row>
    <row r="2441" spans="1:49" x14ac:dyDescent="0.25">
      <c r="A2441" s="6">
        <v>2050</v>
      </c>
      <c r="B2441" s="4" t="s">
        <v>88</v>
      </c>
      <c r="C2441" s="6">
        <v>102.2</v>
      </c>
      <c r="D2441" t="str">
        <f t="shared" si="179"/>
        <v>WA</v>
      </c>
      <c r="E2441" s="6">
        <v>2050</v>
      </c>
      <c r="F2441">
        <f t="shared" si="180"/>
        <v>102200</v>
      </c>
      <c r="G2441" t="str">
        <f t="shared" si="181"/>
        <v>CHELAN</v>
      </c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</row>
    <row r="2442" spans="1:49" x14ac:dyDescent="0.25">
      <c r="A2442" s="6">
        <v>2050</v>
      </c>
      <c r="B2442" s="4" t="s">
        <v>89</v>
      </c>
      <c r="C2442" s="6">
        <v>106.663</v>
      </c>
      <c r="D2442" t="str">
        <f t="shared" si="179"/>
        <v>WA</v>
      </c>
      <c r="E2442" s="6">
        <v>2050</v>
      </c>
      <c r="F2442">
        <f t="shared" si="180"/>
        <v>106663</v>
      </c>
      <c r="G2442" t="str">
        <f t="shared" si="181"/>
        <v>CLALLAM</v>
      </c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</row>
    <row r="2443" spans="1:49" x14ac:dyDescent="0.25">
      <c r="A2443" s="6">
        <v>2050</v>
      </c>
      <c r="B2443" s="4" t="s">
        <v>90</v>
      </c>
      <c r="C2443" s="6">
        <v>916.86099999999999</v>
      </c>
      <c r="D2443" t="str">
        <f t="shared" si="179"/>
        <v>WA</v>
      </c>
      <c r="E2443" s="6">
        <v>2050</v>
      </c>
      <c r="F2443">
        <f t="shared" si="180"/>
        <v>916861</v>
      </c>
      <c r="G2443" t="str">
        <f t="shared" si="181"/>
        <v>CLARK</v>
      </c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</row>
    <row r="2444" spans="1:49" x14ac:dyDescent="0.25">
      <c r="A2444" s="6">
        <v>2050</v>
      </c>
      <c r="B2444" s="4" t="s">
        <v>91</v>
      </c>
      <c r="C2444" s="6">
        <v>3.5470000000000002</v>
      </c>
      <c r="D2444" t="str">
        <f t="shared" si="179"/>
        <v>WA</v>
      </c>
      <c r="E2444" s="6">
        <v>2050</v>
      </c>
      <c r="F2444">
        <f t="shared" si="180"/>
        <v>3547</v>
      </c>
      <c r="G2444" t="str">
        <f t="shared" si="181"/>
        <v>COLUMBIA</v>
      </c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</row>
    <row r="2445" spans="1:49" x14ac:dyDescent="0.25">
      <c r="A2445" s="6">
        <v>2050</v>
      </c>
      <c r="B2445" s="4" t="s">
        <v>92</v>
      </c>
      <c r="C2445" s="6">
        <v>118.73399999999999</v>
      </c>
      <c r="D2445" t="str">
        <f t="shared" si="179"/>
        <v>WA</v>
      </c>
      <c r="E2445" s="6">
        <v>2050</v>
      </c>
      <c r="F2445">
        <f t="shared" si="180"/>
        <v>118734</v>
      </c>
      <c r="G2445" t="str">
        <f t="shared" si="181"/>
        <v>COWLITZ</v>
      </c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</row>
    <row r="2446" spans="1:49" x14ac:dyDescent="0.25">
      <c r="A2446" s="6">
        <v>2050</v>
      </c>
      <c r="B2446" s="4" t="s">
        <v>93</v>
      </c>
      <c r="C2446" s="6">
        <v>58.856000000000002</v>
      </c>
      <c r="D2446" t="str">
        <f t="shared" si="179"/>
        <v>WA</v>
      </c>
      <c r="E2446" s="6">
        <v>2050</v>
      </c>
      <c r="F2446">
        <f t="shared" si="180"/>
        <v>58856</v>
      </c>
      <c r="G2446" t="str">
        <f t="shared" si="181"/>
        <v>DOUGLAS</v>
      </c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</row>
    <row r="2447" spans="1:49" x14ac:dyDescent="0.25">
      <c r="A2447" s="6">
        <v>2050</v>
      </c>
      <c r="B2447" s="4" t="s">
        <v>94</v>
      </c>
      <c r="C2447" s="6">
        <v>8.6270000000000007</v>
      </c>
      <c r="D2447" t="str">
        <f t="shared" si="179"/>
        <v>WA</v>
      </c>
      <c r="E2447" s="6">
        <v>2050</v>
      </c>
      <c r="F2447">
        <f t="shared" si="180"/>
        <v>8627</v>
      </c>
      <c r="G2447" t="str">
        <f t="shared" si="181"/>
        <v>FERRY</v>
      </c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</row>
    <row r="2448" spans="1:49" x14ac:dyDescent="0.25">
      <c r="A2448" s="6">
        <v>2050</v>
      </c>
      <c r="B2448" s="4" t="s">
        <v>95</v>
      </c>
      <c r="C2448" s="6">
        <v>138.93</v>
      </c>
      <c r="D2448" t="str">
        <f t="shared" si="179"/>
        <v>WA</v>
      </c>
      <c r="E2448" s="6">
        <v>2050</v>
      </c>
      <c r="F2448">
        <f t="shared" si="180"/>
        <v>138930</v>
      </c>
      <c r="G2448" t="str">
        <f t="shared" si="181"/>
        <v>FRANKLIN</v>
      </c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</row>
    <row r="2449" spans="1:49" x14ac:dyDescent="0.25">
      <c r="A2449" s="6">
        <v>2050</v>
      </c>
      <c r="B2449" s="4" t="s">
        <v>96</v>
      </c>
      <c r="C2449" s="6">
        <v>1.9670000000000001</v>
      </c>
      <c r="D2449" t="str">
        <f t="shared" si="179"/>
        <v>WA</v>
      </c>
      <c r="E2449" s="6">
        <v>2050</v>
      </c>
      <c r="F2449">
        <f t="shared" si="180"/>
        <v>1967</v>
      </c>
      <c r="G2449" t="str">
        <f t="shared" si="181"/>
        <v>GARFIELD</v>
      </c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</row>
    <row r="2450" spans="1:49" x14ac:dyDescent="0.25">
      <c r="A2450" s="6">
        <v>2050</v>
      </c>
      <c r="B2450" s="4" t="s">
        <v>97</v>
      </c>
      <c r="C2450" s="6">
        <v>140.33500000000001</v>
      </c>
      <c r="D2450" t="str">
        <f t="shared" si="179"/>
        <v>WA</v>
      </c>
      <c r="E2450" s="6">
        <v>2050</v>
      </c>
      <c r="F2450">
        <f t="shared" si="180"/>
        <v>140335</v>
      </c>
      <c r="G2450" t="str">
        <f t="shared" si="181"/>
        <v>GRANT</v>
      </c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</row>
    <row r="2451" spans="1:49" x14ac:dyDescent="0.25">
      <c r="A2451" s="6">
        <v>2050</v>
      </c>
      <c r="B2451" s="4" t="s">
        <v>98</v>
      </c>
      <c r="C2451" s="6">
        <v>81.195999999999998</v>
      </c>
      <c r="D2451" t="str">
        <f t="shared" si="179"/>
        <v>WA</v>
      </c>
      <c r="E2451" s="6">
        <v>2050</v>
      </c>
      <c r="F2451">
        <f t="shared" si="180"/>
        <v>81196</v>
      </c>
      <c r="G2451" t="str">
        <f t="shared" si="181"/>
        <v>GRAYS HARBOR</v>
      </c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</row>
    <row r="2452" spans="1:49" x14ac:dyDescent="0.25">
      <c r="A2452" s="6">
        <v>2050</v>
      </c>
      <c r="B2452" s="4" t="s">
        <v>99</v>
      </c>
      <c r="C2452" s="6">
        <v>105.15600000000001</v>
      </c>
      <c r="D2452" t="str">
        <f t="shared" si="179"/>
        <v>WA</v>
      </c>
      <c r="E2452" s="6">
        <v>2050</v>
      </c>
      <c r="F2452">
        <f t="shared" si="180"/>
        <v>105156</v>
      </c>
      <c r="G2452" t="str">
        <f t="shared" si="181"/>
        <v>ISLAND</v>
      </c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</row>
    <row r="2453" spans="1:49" x14ac:dyDescent="0.25">
      <c r="A2453" s="6">
        <v>2050</v>
      </c>
      <c r="B2453" s="4" t="s">
        <v>100</v>
      </c>
      <c r="C2453" s="6">
        <v>38.088000000000001</v>
      </c>
      <c r="D2453" t="str">
        <f t="shared" si="179"/>
        <v>WA</v>
      </c>
      <c r="E2453" s="6">
        <v>2050</v>
      </c>
      <c r="F2453">
        <f t="shared" si="180"/>
        <v>38088</v>
      </c>
      <c r="G2453" t="str">
        <f t="shared" si="181"/>
        <v>JEFFERSON</v>
      </c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</row>
    <row r="2454" spans="1:49" x14ac:dyDescent="0.25">
      <c r="A2454" s="6">
        <v>2050</v>
      </c>
      <c r="B2454" s="4" t="s">
        <v>101</v>
      </c>
      <c r="C2454" s="6">
        <v>3258.2919999999999</v>
      </c>
      <c r="D2454" t="str">
        <f t="shared" si="179"/>
        <v>WA</v>
      </c>
      <c r="E2454" s="6">
        <v>2050</v>
      </c>
      <c r="F2454">
        <f t="shared" si="180"/>
        <v>3258292</v>
      </c>
      <c r="G2454" t="str">
        <f t="shared" si="181"/>
        <v>KING</v>
      </c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</row>
    <row r="2455" spans="1:49" x14ac:dyDescent="0.25">
      <c r="A2455" s="6">
        <v>2050</v>
      </c>
      <c r="B2455" s="4" t="s">
        <v>102</v>
      </c>
      <c r="C2455" s="6">
        <v>379.72899999999998</v>
      </c>
      <c r="D2455" t="str">
        <f t="shared" si="179"/>
        <v>WA</v>
      </c>
      <c r="E2455" s="6">
        <v>2050</v>
      </c>
      <c r="F2455">
        <f t="shared" si="180"/>
        <v>379729</v>
      </c>
      <c r="G2455" t="str">
        <f t="shared" si="181"/>
        <v>KITSAP</v>
      </c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</row>
    <row r="2456" spans="1:49" x14ac:dyDescent="0.25">
      <c r="A2456" s="6">
        <v>2050</v>
      </c>
      <c r="B2456" s="4" t="s">
        <v>103</v>
      </c>
      <c r="C2456" s="6">
        <v>56.807000000000002</v>
      </c>
      <c r="D2456" t="str">
        <f t="shared" si="179"/>
        <v>WA</v>
      </c>
      <c r="E2456" s="6">
        <v>2050</v>
      </c>
      <c r="F2456">
        <f t="shared" si="180"/>
        <v>56807</v>
      </c>
      <c r="G2456" t="str">
        <f t="shared" si="181"/>
        <v>KITTITAS</v>
      </c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</row>
    <row r="2457" spans="1:49" x14ac:dyDescent="0.25">
      <c r="A2457" s="6">
        <v>2050</v>
      </c>
      <c r="B2457" s="4" t="s">
        <v>104</v>
      </c>
      <c r="C2457" s="6">
        <v>27.274999999999999</v>
      </c>
      <c r="D2457" t="str">
        <f t="shared" si="179"/>
        <v>WA</v>
      </c>
      <c r="E2457" s="6">
        <v>2050</v>
      </c>
      <c r="F2457">
        <f t="shared" si="180"/>
        <v>27275</v>
      </c>
      <c r="G2457" t="str">
        <f t="shared" si="181"/>
        <v>KLICKITAT</v>
      </c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</row>
    <row r="2458" spans="1:49" x14ac:dyDescent="0.25">
      <c r="A2458" s="6">
        <v>2050</v>
      </c>
      <c r="B2458" s="4" t="s">
        <v>105</v>
      </c>
      <c r="C2458" s="6">
        <v>96.293999999999997</v>
      </c>
      <c r="D2458" t="str">
        <f t="shared" si="179"/>
        <v>WA</v>
      </c>
      <c r="E2458" s="6">
        <v>2050</v>
      </c>
      <c r="F2458">
        <f t="shared" si="180"/>
        <v>96294</v>
      </c>
      <c r="G2458" t="str">
        <f t="shared" si="181"/>
        <v>LEWIS</v>
      </c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</row>
    <row r="2459" spans="1:49" x14ac:dyDescent="0.25">
      <c r="A2459" s="6">
        <v>2050</v>
      </c>
      <c r="B2459" s="4" t="s">
        <v>106</v>
      </c>
      <c r="C2459" s="6">
        <v>10.676</v>
      </c>
      <c r="D2459" t="str">
        <f t="shared" si="179"/>
        <v>WA</v>
      </c>
      <c r="E2459" s="6">
        <v>2050</v>
      </c>
      <c r="F2459">
        <f t="shared" si="180"/>
        <v>10676</v>
      </c>
      <c r="G2459" t="str">
        <f t="shared" si="181"/>
        <v>LINCOLN</v>
      </c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</row>
    <row r="2460" spans="1:49" x14ac:dyDescent="0.25">
      <c r="A2460" s="6">
        <v>2050</v>
      </c>
      <c r="B2460" s="4" t="s">
        <v>107</v>
      </c>
      <c r="C2460" s="6">
        <v>82.013000000000005</v>
      </c>
      <c r="D2460" t="str">
        <f t="shared" si="179"/>
        <v>WA</v>
      </c>
      <c r="E2460" s="6">
        <v>2050</v>
      </c>
      <c r="F2460">
        <f t="shared" si="180"/>
        <v>82013</v>
      </c>
      <c r="G2460" t="str">
        <f t="shared" si="181"/>
        <v>MASON</v>
      </c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</row>
    <row r="2461" spans="1:49" x14ac:dyDescent="0.25">
      <c r="A2461" s="6">
        <v>2050</v>
      </c>
      <c r="B2461" s="4" t="s">
        <v>108</v>
      </c>
      <c r="C2461" s="6">
        <v>47.731999999999999</v>
      </c>
      <c r="D2461" t="str">
        <f t="shared" si="179"/>
        <v>WA</v>
      </c>
      <c r="E2461" s="6">
        <v>2050</v>
      </c>
      <c r="F2461">
        <f t="shared" si="180"/>
        <v>47732</v>
      </c>
      <c r="G2461" t="str">
        <f t="shared" si="181"/>
        <v>OKANOGAN</v>
      </c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</row>
    <row r="2462" spans="1:49" x14ac:dyDescent="0.25">
      <c r="A2462" s="6">
        <v>2050</v>
      </c>
      <c r="B2462" s="4" t="s">
        <v>109</v>
      </c>
      <c r="C2462" s="6">
        <v>24.856999999999999</v>
      </c>
      <c r="D2462" t="str">
        <f t="shared" si="179"/>
        <v>WA</v>
      </c>
      <c r="E2462" s="6">
        <v>2050</v>
      </c>
      <c r="F2462">
        <f t="shared" si="180"/>
        <v>24857</v>
      </c>
      <c r="G2462" t="str">
        <f t="shared" si="181"/>
        <v>PACIFIC</v>
      </c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</row>
    <row r="2463" spans="1:49" x14ac:dyDescent="0.25">
      <c r="A2463" s="6">
        <v>2050</v>
      </c>
      <c r="B2463" s="4" t="s">
        <v>110</v>
      </c>
      <c r="C2463" s="6">
        <v>16.587</v>
      </c>
      <c r="D2463" t="str">
        <f t="shared" si="179"/>
        <v>WA</v>
      </c>
      <c r="E2463" s="6">
        <v>2050</v>
      </c>
      <c r="F2463">
        <f t="shared" si="180"/>
        <v>16587</v>
      </c>
      <c r="G2463" t="str">
        <f t="shared" si="181"/>
        <v>PEND OREILLE</v>
      </c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</row>
    <row r="2464" spans="1:49" x14ac:dyDescent="0.25">
      <c r="A2464" s="6">
        <v>2050</v>
      </c>
      <c r="B2464" s="4" t="s">
        <v>111</v>
      </c>
      <c r="C2464" s="6">
        <v>1256.779</v>
      </c>
      <c r="D2464" t="str">
        <f t="shared" si="179"/>
        <v>WA</v>
      </c>
      <c r="E2464" s="6">
        <v>2050</v>
      </c>
      <c r="F2464">
        <f t="shared" si="180"/>
        <v>1256779</v>
      </c>
      <c r="G2464" t="str">
        <f t="shared" si="181"/>
        <v>PIERCE</v>
      </c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</row>
    <row r="2465" spans="1:49" x14ac:dyDescent="0.25">
      <c r="A2465" s="6">
        <v>2050</v>
      </c>
      <c r="B2465" s="4" t="s">
        <v>112</v>
      </c>
      <c r="C2465" s="6">
        <v>25.29</v>
      </c>
      <c r="D2465" t="str">
        <f t="shared" si="179"/>
        <v>WA</v>
      </c>
      <c r="E2465" s="6">
        <v>2050</v>
      </c>
      <c r="F2465">
        <f t="shared" si="180"/>
        <v>25290</v>
      </c>
      <c r="G2465" t="str">
        <f t="shared" si="181"/>
        <v>SAN JUAN</v>
      </c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</row>
    <row r="2466" spans="1:49" x14ac:dyDescent="0.25">
      <c r="A2466" s="6">
        <v>2050</v>
      </c>
      <c r="B2466" s="4" t="s">
        <v>113</v>
      </c>
      <c r="C2466" s="6">
        <v>180.74100000000001</v>
      </c>
      <c r="D2466" t="str">
        <f t="shared" si="179"/>
        <v>WA</v>
      </c>
      <c r="E2466" s="6">
        <v>2050</v>
      </c>
      <c r="F2466">
        <f t="shared" si="180"/>
        <v>180741</v>
      </c>
      <c r="G2466" t="str">
        <f t="shared" si="181"/>
        <v>SKAGIT</v>
      </c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</row>
    <row r="2467" spans="1:49" x14ac:dyDescent="0.25">
      <c r="A2467" s="6">
        <v>2050</v>
      </c>
      <c r="B2467" s="4" t="s">
        <v>114</v>
      </c>
      <c r="C2467" s="6">
        <v>13.917999999999999</v>
      </c>
      <c r="D2467" t="str">
        <f t="shared" si="179"/>
        <v>WA</v>
      </c>
      <c r="E2467" s="6">
        <v>2050</v>
      </c>
      <c r="F2467">
        <f t="shared" si="180"/>
        <v>13918</v>
      </c>
      <c r="G2467" t="str">
        <f t="shared" si="181"/>
        <v>SKAMANIA</v>
      </c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</row>
    <row r="2468" spans="1:49" x14ac:dyDescent="0.25">
      <c r="A2468" s="6">
        <v>2050</v>
      </c>
      <c r="B2468" s="4" t="s">
        <v>115</v>
      </c>
      <c r="C2468" s="6">
        <v>1158.94</v>
      </c>
      <c r="D2468" t="str">
        <f t="shared" si="179"/>
        <v>WA</v>
      </c>
      <c r="E2468" s="6">
        <v>2050</v>
      </c>
      <c r="F2468">
        <f t="shared" si="180"/>
        <v>1158940</v>
      </c>
      <c r="G2468" t="str">
        <f t="shared" si="181"/>
        <v>SNOHOMISH</v>
      </c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</row>
    <row r="2469" spans="1:49" x14ac:dyDescent="0.25">
      <c r="A2469" s="6">
        <v>2050</v>
      </c>
      <c r="B2469" s="4" t="s">
        <v>116</v>
      </c>
      <c r="C2469" s="6">
        <v>622.90700000000004</v>
      </c>
      <c r="D2469" t="str">
        <f t="shared" si="179"/>
        <v>WA</v>
      </c>
      <c r="E2469" s="6">
        <v>2050</v>
      </c>
      <c r="F2469">
        <f t="shared" si="180"/>
        <v>622907</v>
      </c>
      <c r="G2469" t="str">
        <f t="shared" si="181"/>
        <v>SPOKANE</v>
      </c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</row>
    <row r="2470" spans="1:49" x14ac:dyDescent="0.25">
      <c r="A2470" s="6">
        <v>2050</v>
      </c>
      <c r="B2470" s="4" t="s">
        <v>117</v>
      </c>
      <c r="C2470" s="6">
        <v>54.435000000000002</v>
      </c>
      <c r="D2470" t="str">
        <f t="shared" si="179"/>
        <v>WA</v>
      </c>
      <c r="E2470" s="6">
        <v>2050</v>
      </c>
      <c r="F2470">
        <f t="shared" si="180"/>
        <v>54435</v>
      </c>
      <c r="G2470" t="str">
        <f t="shared" si="181"/>
        <v>STEVENS</v>
      </c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</row>
    <row r="2471" spans="1:49" x14ac:dyDescent="0.25">
      <c r="A2471" s="6">
        <v>2050</v>
      </c>
      <c r="B2471" s="4" t="s">
        <v>118</v>
      </c>
      <c r="C2471" s="6">
        <v>419.52499999999998</v>
      </c>
      <c r="D2471" t="str">
        <f t="shared" si="179"/>
        <v>WA</v>
      </c>
      <c r="E2471" s="6">
        <v>2050</v>
      </c>
      <c r="F2471">
        <f t="shared" si="180"/>
        <v>419525</v>
      </c>
      <c r="G2471" t="str">
        <f t="shared" si="181"/>
        <v>THURSTON</v>
      </c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</row>
    <row r="2472" spans="1:49" x14ac:dyDescent="0.25">
      <c r="A2472" s="6">
        <v>2050</v>
      </c>
      <c r="B2472" s="4" t="s">
        <v>119</v>
      </c>
      <c r="C2472" s="6">
        <v>4.3620000000000001</v>
      </c>
      <c r="D2472" t="str">
        <f t="shared" si="179"/>
        <v>WA</v>
      </c>
      <c r="E2472" s="6">
        <v>2050</v>
      </c>
      <c r="F2472">
        <f t="shared" si="180"/>
        <v>4362</v>
      </c>
      <c r="G2472" t="str">
        <f t="shared" si="181"/>
        <v>WAHKIAKUM</v>
      </c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</row>
    <row r="2473" spans="1:49" x14ac:dyDescent="0.25">
      <c r="A2473" s="6">
        <v>2050</v>
      </c>
      <c r="B2473" s="4" t="s">
        <v>120</v>
      </c>
      <c r="C2473" s="6">
        <v>72.521000000000001</v>
      </c>
      <c r="D2473" t="str">
        <f t="shared" si="179"/>
        <v>WA</v>
      </c>
      <c r="E2473" s="6">
        <v>2050</v>
      </c>
      <c r="F2473">
        <f t="shared" si="180"/>
        <v>72521</v>
      </c>
      <c r="G2473" t="str">
        <f t="shared" si="181"/>
        <v>WALLA WALLA</v>
      </c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</row>
    <row r="2474" spans="1:49" x14ac:dyDescent="0.25">
      <c r="A2474" s="6">
        <v>2050</v>
      </c>
      <c r="B2474" s="4" t="s">
        <v>121</v>
      </c>
      <c r="C2474" s="6">
        <v>324.75900000000001</v>
      </c>
      <c r="D2474" t="str">
        <f t="shared" si="179"/>
        <v>WA</v>
      </c>
      <c r="E2474" s="6">
        <v>2050</v>
      </c>
      <c r="F2474">
        <f t="shared" si="180"/>
        <v>324759</v>
      </c>
      <c r="G2474" t="str">
        <f t="shared" si="181"/>
        <v>WHATCOM</v>
      </c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</row>
    <row r="2475" spans="1:49" x14ac:dyDescent="0.25">
      <c r="A2475" s="6">
        <v>2050</v>
      </c>
      <c r="B2475" s="4" t="s">
        <v>122</v>
      </c>
      <c r="C2475" s="6">
        <v>54.125999999999998</v>
      </c>
      <c r="D2475" t="str">
        <f t="shared" si="179"/>
        <v>WA</v>
      </c>
      <c r="E2475" s="6">
        <v>2050</v>
      </c>
      <c r="F2475">
        <f t="shared" si="180"/>
        <v>54126</v>
      </c>
      <c r="G2475" t="str">
        <f t="shared" si="181"/>
        <v>WHITMAN</v>
      </c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</row>
    <row r="2476" spans="1:49" x14ac:dyDescent="0.25">
      <c r="A2476" s="6">
        <v>2050</v>
      </c>
      <c r="B2476" s="4" t="s">
        <v>123</v>
      </c>
      <c r="C2476" s="6">
        <v>287.74299999999999</v>
      </c>
      <c r="D2476" t="str">
        <f t="shared" si="179"/>
        <v>WA</v>
      </c>
      <c r="E2476" s="6">
        <v>2050</v>
      </c>
      <c r="F2476">
        <f t="shared" si="180"/>
        <v>287743</v>
      </c>
      <c r="G2476" t="str">
        <f t="shared" si="181"/>
        <v>YAKIMA</v>
      </c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73367-BCA1-4DDB-8FE4-8539596DA176}">
  <sheetPr codeName="Sheet1"/>
  <dimension ref="A1:E9759"/>
  <sheetViews>
    <sheetView workbookViewId="0"/>
  </sheetViews>
  <sheetFormatPr defaultColWidth="10.85546875" defaultRowHeight="15" x14ac:dyDescent="0.25"/>
  <cols>
    <col min="3" max="3" width="17.140625" customWidth="1"/>
  </cols>
  <sheetData>
    <row r="1" spans="1: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x14ac:dyDescent="0.25">
      <c r="A2" s="2">
        <v>1</v>
      </c>
      <c r="B2" s="2">
        <v>1969</v>
      </c>
      <c r="C2" s="3" t="s">
        <v>5</v>
      </c>
      <c r="D2" s="2">
        <v>110.29900000000001</v>
      </c>
      <c r="E2" s="2">
        <v>54.34</v>
      </c>
    </row>
    <row r="3" spans="1:5" x14ac:dyDescent="0.25">
      <c r="A3" s="2">
        <v>2</v>
      </c>
      <c r="B3" s="2">
        <v>1969</v>
      </c>
      <c r="C3" s="3" t="s">
        <v>6</v>
      </c>
      <c r="D3" s="2">
        <v>2.8719999999999999</v>
      </c>
      <c r="E3" s="2">
        <v>1.343</v>
      </c>
    </row>
    <row r="4" spans="1:5" x14ac:dyDescent="0.25">
      <c r="A4" s="2">
        <v>3</v>
      </c>
      <c r="B4" s="2">
        <v>1969</v>
      </c>
      <c r="C4" s="3" t="s">
        <v>7</v>
      </c>
      <c r="D4" s="2">
        <v>51.476999999999997</v>
      </c>
      <c r="E4" s="2">
        <v>20.271999999999998</v>
      </c>
    </row>
    <row r="5" spans="1:5" x14ac:dyDescent="0.25">
      <c r="A5" s="2">
        <v>4</v>
      </c>
      <c r="B5" s="2">
        <v>1969</v>
      </c>
      <c r="C5" s="3" t="s">
        <v>8</v>
      </c>
      <c r="D5" s="2">
        <v>5.7869999999999999</v>
      </c>
      <c r="E5" s="2">
        <v>2.0499999999999998</v>
      </c>
    </row>
    <row r="6" spans="1:5" x14ac:dyDescent="0.25">
      <c r="A6" s="2">
        <v>5</v>
      </c>
      <c r="B6" s="2">
        <v>1969</v>
      </c>
      <c r="C6" s="3" t="s">
        <v>9</v>
      </c>
      <c r="D6" s="2">
        <v>6.1929999999999996</v>
      </c>
      <c r="E6" s="2">
        <v>2.3959999999999999</v>
      </c>
    </row>
    <row r="7" spans="1:5" x14ac:dyDescent="0.25">
      <c r="A7" s="2">
        <v>6</v>
      </c>
      <c r="B7" s="2">
        <v>1969</v>
      </c>
      <c r="C7" s="3" t="s">
        <v>10</v>
      </c>
      <c r="D7" s="2">
        <v>28.888999999999999</v>
      </c>
      <c r="E7" s="2">
        <v>12.314</v>
      </c>
    </row>
    <row r="8" spans="1:5" x14ac:dyDescent="0.25">
      <c r="A8" s="2">
        <v>7</v>
      </c>
      <c r="B8" s="2">
        <v>1969</v>
      </c>
      <c r="C8" s="3" t="s">
        <v>11</v>
      </c>
      <c r="D8" s="2">
        <v>5.694</v>
      </c>
      <c r="E8" s="2">
        <v>3.2639999999999998</v>
      </c>
    </row>
    <row r="9" spans="1:5" x14ac:dyDescent="0.25">
      <c r="A9" s="2">
        <v>8</v>
      </c>
      <c r="B9" s="2">
        <v>1969</v>
      </c>
      <c r="C9" s="3" t="s">
        <v>12</v>
      </c>
      <c r="D9" s="2">
        <v>1.7310000000000001</v>
      </c>
      <c r="E9" s="2">
        <v>1.0029999999999999</v>
      </c>
    </row>
    <row r="10" spans="1:5" x14ac:dyDescent="0.25">
      <c r="A10" s="2">
        <v>9</v>
      </c>
      <c r="B10" s="2">
        <v>1969</v>
      </c>
      <c r="C10" s="3" t="s">
        <v>13</v>
      </c>
      <c r="D10" s="2">
        <v>15.471</v>
      </c>
      <c r="E10" s="2">
        <v>5.1029999999999998</v>
      </c>
    </row>
    <row r="11" spans="1:5" x14ac:dyDescent="0.25">
      <c r="A11" s="2">
        <v>10</v>
      </c>
      <c r="B11" s="2">
        <v>1969</v>
      </c>
      <c r="C11" s="3" t="s">
        <v>14</v>
      </c>
      <c r="D11" s="2">
        <v>51.856999999999999</v>
      </c>
      <c r="E11" s="2">
        <v>22.27</v>
      </c>
    </row>
    <row r="12" spans="1:5" x14ac:dyDescent="0.25">
      <c r="A12" s="2">
        <v>11</v>
      </c>
      <c r="B12" s="2">
        <v>1969</v>
      </c>
      <c r="C12" s="3" t="s">
        <v>15</v>
      </c>
      <c r="D12" s="2">
        <v>5.4169999999999998</v>
      </c>
      <c r="E12" s="2">
        <v>2.1019999999999999</v>
      </c>
    </row>
    <row r="13" spans="1:5" x14ac:dyDescent="0.25">
      <c r="A13" s="2">
        <v>12</v>
      </c>
      <c r="B13" s="2">
        <v>1969</v>
      </c>
      <c r="C13" s="3" t="s">
        <v>16</v>
      </c>
      <c r="D13" s="2">
        <v>2.919</v>
      </c>
      <c r="E13" s="2">
        <v>4.5659999999999998</v>
      </c>
    </row>
    <row r="14" spans="1:5" x14ac:dyDescent="0.25">
      <c r="A14" s="2">
        <v>13</v>
      </c>
      <c r="B14" s="2">
        <v>1969</v>
      </c>
      <c r="C14" s="3" t="s">
        <v>17</v>
      </c>
      <c r="D14" s="2">
        <v>0.72199999999999998</v>
      </c>
      <c r="E14" s="2">
        <v>0.38500000000000001</v>
      </c>
    </row>
    <row r="15" spans="1:5" x14ac:dyDescent="0.25">
      <c r="A15" s="2">
        <v>14</v>
      </c>
      <c r="B15" s="2">
        <v>1969</v>
      </c>
      <c r="C15" s="3" t="s">
        <v>18</v>
      </c>
      <c r="D15" s="2">
        <v>60.945</v>
      </c>
      <c r="E15" s="2">
        <v>27.196999999999999</v>
      </c>
    </row>
    <row r="16" spans="1:5" x14ac:dyDescent="0.25">
      <c r="A16" s="2">
        <v>15</v>
      </c>
      <c r="B16" s="2">
        <v>1969</v>
      </c>
      <c r="C16" s="3" t="s">
        <v>19</v>
      </c>
      <c r="D16" s="2">
        <v>6.5620000000000003</v>
      </c>
      <c r="E16" s="2">
        <v>3.14</v>
      </c>
    </row>
    <row r="17" spans="1:5" x14ac:dyDescent="0.25">
      <c r="A17" s="2">
        <v>16</v>
      </c>
      <c r="B17" s="2">
        <v>1969</v>
      </c>
      <c r="C17" s="3" t="s">
        <v>20</v>
      </c>
      <c r="D17" s="2">
        <v>16.914000000000001</v>
      </c>
      <c r="E17" s="2">
        <v>8.4410000000000007</v>
      </c>
    </row>
    <row r="18" spans="1:5" x14ac:dyDescent="0.25">
      <c r="A18" s="2">
        <v>17</v>
      </c>
      <c r="B18" s="2">
        <v>1969</v>
      </c>
      <c r="C18" s="3" t="s">
        <v>21</v>
      </c>
      <c r="D18" s="2">
        <v>0.72699999999999998</v>
      </c>
      <c r="E18" s="2">
        <v>0.39900000000000002</v>
      </c>
    </row>
    <row r="19" spans="1:5" x14ac:dyDescent="0.25">
      <c r="A19" s="2">
        <v>18</v>
      </c>
      <c r="B19" s="2">
        <v>1969</v>
      </c>
      <c r="C19" s="3" t="s">
        <v>22</v>
      </c>
      <c r="D19" s="2">
        <v>10.754</v>
      </c>
      <c r="E19" s="2">
        <v>5.2439999999999998</v>
      </c>
    </row>
    <row r="20" spans="1:5" x14ac:dyDescent="0.25">
      <c r="A20" s="2">
        <v>19</v>
      </c>
      <c r="B20" s="2">
        <v>1969</v>
      </c>
      <c r="C20" s="3" t="s">
        <v>23</v>
      </c>
      <c r="D20" s="2">
        <v>2.9180000000000001</v>
      </c>
      <c r="E20" s="2">
        <v>1.31</v>
      </c>
    </row>
    <row r="21" spans="1:5" x14ac:dyDescent="0.25">
      <c r="A21" s="2">
        <v>20</v>
      </c>
      <c r="B21" s="2">
        <v>1969</v>
      </c>
      <c r="C21" s="3" t="s">
        <v>24</v>
      </c>
      <c r="D21" s="2">
        <v>17.829000000000001</v>
      </c>
      <c r="E21" s="2">
        <v>8.56</v>
      </c>
    </row>
    <row r="22" spans="1:5" x14ac:dyDescent="0.25">
      <c r="A22" s="2">
        <v>21</v>
      </c>
      <c r="B22" s="2">
        <v>1969</v>
      </c>
      <c r="C22" s="3" t="s">
        <v>25</v>
      </c>
      <c r="D22" s="2">
        <v>7.3970000000000002</v>
      </c>
      <c r="E22" s="2">
        <v>2.9279999999999999</v>
      </c>
    </row>
    <row r="23" spans="1:5" ht="60" x14ac:dyDescent="0.25">
      <c r="A23" s="2">
        <v>22</v>
      </c>
      <c r="B23" s="2">
        <v>1969</v>
      </c>
      <c r="C23" s="3" t="s">
        <v>26</v>
      </c>
      <c r="D23" s="2">
        <v>8.7230000000000008</v>
      </c>
      <c r="E23" s="2">
        <v>3.5720000000000001</v>
      </c>
    </row>
    <row r="24" spans="1:5" x14ac:dyDescent="0.25">
      <c r="A24" s="2">
        <v>23</v>
      </c>
      <c r="B24" s="2">
        <v>1969</v>
      </c>
      <c r="C24" s="3" t="s">
        <v>27</v>
      </c>
      <c r="D24" s="2">
        <v>9.3149999999999995</v>
      </c>
      <c r="E24" s="2">
        <v>3.8479999999999999</v>
      </c>
    </row>
    <row r="25" spans="1:5" x14ac:dyDescent="0.25">
      <c r="A25" s="2">
        <v>24</v>
      </c>
      <c r="B25" s="2">
        <v>1969</v>
      </c>
      <c r="C25" s="3" t="s">
        <v>28</v>
      </c>
      <c r="D25" s="2">
        <v>8.7029999999999994</v>
      </c>
      <c r="E25" s="2">
        <v>3.855</v>
      </c>
    </row>
    <row r="26" spans="1:5" x14ac:dyDescent="0.25">
      <c r="A26" s="2">
        <v>25</v>
      </c>
      <c r="B26" s="2">
        <v>1969</v>
      </c>
      <c r="C26" s="3" t="s">
        <v>29</v>
      </c>
      <c r="D26" s="2">
        <v>12.771000000000001</v>
      </c>
      <c r="E26" s="2">
        <v>4.9630000000000001</v>
      </c>
    </row>
    <row r="27" spans="1:5" x14ac:dyDescent="0.25">
      <c r="A27" s="2">
        <v>26</v>
      </c>
      <c r="B27" s="2">
        <v>1969</v>
      </c>
      <c r="C27" s="3" t="s">
        <v>30</v>
      </c>
      <c r="D27" s="2">
        <v>11.656000000000001</v>
      </c>
      <c r="E27" s="2">
        <v>4.1390000000000002</v>
      </c>
    </row>
    <row r="28" spans="1:5" x14ac:dyDescent="0.25">
      <c r="A28" s="2">
        <v>27</v>
      </c>
      <c r="B28" s="2">
        <v>1969</v>
      </c>
      <c r="C28" s="3" t="s">
        <v>31</v>
      </c>
      <c r="D28" s="2">
        <v>10.27</v>
      </c>
      <c r="E28" s="2">
        <v>4.3710000000000004</v>
      </c>
    </row>
    <row r="29" spans="1:5" x14ac:dyDescent="0.25">
      <c r="A29" s="2">
        <v>28</v>
      </c>
      <c r="B29" s="2">
        <v>1969</v>
      </c>
      <c r="C29" s="3" t="s">
        <v>32</v>
      </c>
      <c r="D29" s="2">
        <v>35.005000000000003</v>
      </c>
      <c r="E29" s="2">
        <v>13.05</v>
      </c>
    </row>
    <row r="30" spans="1:5" x14ac:dyDescent="0.25">
      <c r="A30" s="2">
        <v>29</v>
      </c>
      <c r="B30" s="2">
        <v>1969</v>
      </c>
      <c r="C30" s="3" t="s">
        <v>33</v>
      </c>
      <c r="D30" s="2">
        <v>24.405000000000001</v>
      </c>
      <c r="E30" s="2">
        <v>9.1780000000000008</v>
      </c>
    </row>
    <row r="31" spans="1:5" x14ac:dyDescent="0.25">
      <c r="A31" s="2">
        <v>30</v>
      </c>
      <c r="B31" s="2">
        <v>1969</v>
      </c>
      <c r="C31" s="3" t="s">
        <v>34</v>
      </c>
      <c r="D31" s="2">
        <v>5.53</v>
      </c>
      <c r="E31" s="2">
        <v>2.2930000000000001</v>
      </c>
    </row>
    <row r="32" spans="1:5" x14ac:dyDescent="0.25">
      <c r="A32" s="2">
        <v>31</v>
      </c>
      <c r="B32" s="2">
        <v>1969</v>
      </c>
      <c r="C32" s="3" t="s">
        <v>35</v>
      </c>
      <c r="D32" s="2">
        <v>3.875</v>
      </c>
      <c r="E32" s="2">
        <v>1.9219999999999999</v>
      </c>
    </row>
    <row r="33" spans="1:5" x14ac:dyDescent="0.25">
      <c r="A33" s="2">
        <v>32</v>
      </c>
      <c r="B33" s="2">
        <v>1969</v>
      </c>
      <c r="C33" s="3" t="s">
        <v>36</v>
      </c>
      <c r="D33" s="2">
        <v>3.0510000000000002</v>
      </c>
      <c r="E33" s="2">
        <v>1.57</v>
      </c>
    </row>
    <row r="34" spans="1:5" x14ac:dyDescent="0.25">
      <c r="A34" s="2">
        <v>33</v>
      </c>
      <c r="B34" s="2">
        <v>1969</v>
      </c>
      <c r="C34" s="3" t="s">
        <v>37</v>
      </c>
      <c r="D34" s="2">
        <v>13.106999999999999</v>
      </c>
      <c r="E34" s="2">
        <v>4.7610000000000001</v>
      </c>
    </row>
    <row r="35" spans="1:5" x14ac:dyDescent="0.25">
      <c r="A35" s="2">
        <v>34</v>
      </c>
      <c r="B35" s="2">
        <v>1969</v>
      </c>
      <c r="C35" s="3" t="s">
        <v>38</v>
      </c>
      <c r="D35" s="2">
        <v>15.717000000000001</v>
      </c>
      <c r="E35" s="2">
        <v>7.2640000000000002</v>
      </c>
    </row>
    <row r="36" spans="1:5" x14ac:dyDescent="0.25">
      <c r="A36" s="2">
        <v>35</v>
      </c>
      <c r="B36" s="2">
        <v>1969</v>
      </c>
      <c r="C36" s="3" t="s">
        <v>39</v>
      </c>
      <c r="D36" s="2">
        <v>30.224</v>
      </c>
      <c r="E36" s="2">
        <v>15.063000000000001</v>
      </c>
    </row>
    <row r="37" spans="1:5" x14ac:dyDescent="0.25">
      <c r="A37" s="2">
        <v>36</v>
      </c>
      <c r="B37" s="2">
        <v>1969</v>
      </c>
      <c r="C37" s="3" t="s">
        <v>40</v>
      </c>
      <c r="D37" s="2">
        <v>2.87</v>
      </c>
      <c r="E37" s="2">
        <v>1.5669999999999999</v>
      </c>
    </row>
    <row r="38" spans="1:5" x14ac:dyDescent="0.25">
      <c r="A38" s="2">
        <v>37</v>
      </c>
      <c r="B38" s="2">
        <v>1969</v>
      </c>
      <c r="C38" s="3" t="s">
        <v>41</v>
      </c>
      <c r="D38" s="2">
        <v>6.3719999999999999</v>
      </c>
      <c r="E38" s="2">
        <v>2.6269999999999998</v>
      </c>
    </row>
    <row r="39" spans="1:5" x14ac:dyDescent="0.25">
      <c r="A39" s="2">
        <v>38</v>
      </c>
      <c r="B39" s="2">
        <v>1969</v>
      </c>
      <c r="C39" s="3" t="s">
        <v>42</v>
      </c>
      <c r="D39" s="2">
        <v>12.340999999999999</v>
      </c>
      <c r="E39" s="2">
        <v>4.093</v>
      </c>
    </row>
    <row r="40" spans="1:5" x14ac:dyDescent="0.25">
      <c r="A40" s="2">
        <v>39</v>
      </c>
      <c r="B40" s="2">
        <v>1969</v>
      </c>
      <c r="C40" s="3" t="s">
        <v>43</v>
      </c>
      <c r="D40" s="2">
        <v>4.8680000000000003</v>
      </c>
      <c r="E40" s="2">
        <v>3.97</v>
      </c>
    </row>
    <row r="41" spans="1:5" x14ac:dyDescent="0.25">
      <c r="A41" s="2">
        <v>40</v>
      </c>
      <c r="B41" s="2">
        <v>1969</v>
      </c>
      <c r="C41" s="3" t="s">
        <v>44</v>
      </c>
      <c r="D41" s="2">
        <v>19.561</v>
      </c>
      <c r="E41" s="2">
        <v>8.7850000000000001</v>
      </c>
    </row>
    <row r="42" spans="1:5" x14ac:dyDescent="0.25">
      <c r="A42" s="2">
        <v>41</v>
      </c>
      <c r="B42" s="2">
        <v>1969</v>
      </c>
      <c r="C42" s="3" t="s">
        <v>45</v>
      </c>
      <c r="D42" s="2">
        <v>2.3860000000000001</v>
      </c>
      <c r="E42" s="2">
        <v>0.92800000000000005</v>
      </c>
    </row>
    <row r="43" spans="1:5" x14ac:dyDescent="0.25">
      <c r="A43" s="2">
        <v>42</v>
      </c>
      <c r="B43" s="2">
        <v>1969</v>
      </c>
      <c r="C43" s="3" t="s">
        <v>46</v>
      </c>
      <c r="D43" s="2">
        <v>51.9</v>
      </c>
      <c r="E43" s="2">
        <v>24.312000000000001</v>
      </c>
    </row>
    <row r="44" spans="1:5" x14ac:dyDescent="0.25">
      <c r="A44" s="2">
        <v>43</v>
      </c>
      <c r="B44" s="2">
        <v>1969</v>
      </c>
      <c r="C44" s="3" t="s">
        <v>47</v>
      </c>
      <c r="D44" s="2">
        <v>3.585</v>
      </c>
      <c r="E44" s="2">
        <v>1.863</v>
      </c>
    </row>
    <row r="45" spans="1:5" x14ac:dyDescent="0.25">
      <c r="A45" s="2">
        <v>44</v>
      </c>
      <c r="B45" s="2">
        <v>1969</v>
      </c>
      <c r="C45" s="3" t="s">
        <v>48</v>
      </c>
      <c r="D45" s="2">
        <v>7.6609999999999996</v>
      </c>
      <c r="E45" s="2">
        <v>2.9940000000000002</v>
      </c>
    </row>
    <row r="46" spans="1:5" x14ac:dyDescent="0.25">
      <c r="A46" s="2">
        <v>45</v>
      </c>
      <c r="B46" s="2">
        <v>1969</v>
      </c>
      <c r="C46" s="3" t="s">
        <v>49</v>
      </c>
      <c r="D46" s="2">
        <v>15.218999999999999</v>
      </c>
      <c r="E46" s="2">
        <v>6.4139999999999997</v>
      </c>
    </row>
    <row r="47" spans="1:5" x14ac:dyDescent="0.25">
      <c r="A47" s="2">
        <v>46</v>
      </c>
      <c r="B47" s="2">
        <v>1969</v>
      </c>
      <c r="C47" s="3" t="s">
        <v>50</v>
      </c>
      <c r="D47" s="2">
        <v>51.491</v>
      </c>
      <c r="E47" s="2">
        <v>18.085999999999999</v>
      </c>
    </row>
    <row r="48" spans="1:5" x14ac:dyDescent="0.25">
      <c r="A48" s="2">
        <v>47</v>
      </c>
      <c r="B48" s="2">
        <v>1969</v>
      </c>
      <c r="C48" s="3" t="s">
        <v>51</v>
      </c>
      <c r="D48" s="2">
        <v>156.01499999999999</v>
      </c>
      <c r="E48" s="2">
        <v>45.387</v>
      </c>
    </row>
    <row r="49" spans="1:5" x14ac:dyDescent="0.25">
      <c r="A49" s="2">
        <v>48</v>
      </c>
      <c r="B49" s="2">
        <v>1969</v>
      </c>
      <c r="C49" s="3" t="s">
        <v>52</v>
      </c>
      <c r="D49" s="2">
        <v>27.905000000000001</v>
      </c>
      <c r="E49" s="2">
        <v>11.942</v>
      </c>
    </row>
    <row r="50" spans="1:5" x14ac:dyDescent="0.25">
      <c r="A50" s="2">
        <v>49</v>
      </c>
      <c r="B50" s="2">
        <v>1969</v>
      </c>
      <c r="C50" s="3" t="s">
        <v>53</v>
      </c>
      <c r="D50" s="2">
        <v>28.213000000000001</v>
      </c>
      <c r="E50" s="2">
        <v>7.8559999999999999</v>
      </c>
    </row>
    <row r="51" spans="1:5" x14ac:dyDescent="0.25">
      <c r="A51" s="2">
        <v>50</v>
      </c>
      <c r="B51" s="2">
        <v>1969</v>
      </c>
      <c r="C51" s="3" t="s">
        <v>54</v>
      </c>
      <c r="D51" s="2">
        <v>55.518999999999998</v>
      </c>
      <c r="E51" s="2">
        <v>22.792000000000002</v>
      </c>
    </row>
    <row r="52" spans="1:5" x14ac:dyDescent="0.25">
      <c r="A52" s="2">
        <v>51</v>
      </c>
      <c r="B52" s="2">
        <v>1969</v>
      </c>
      <c r="C52" s="3" t="s">
        <v>55</v>
      </c>
      <c r="D52" s="2">
        <v>9.8279999999999994</v>
      </c>
      <c r="E52" s="2">
        <v>4.5659999999999998</v>
      </c>
    </row>
    <row r="53" spans="1:5" x14ac:dyDescent="0.25">
      <c r="A53" s="2">
        <v>52</v>
      </c>
      <c r="B53" s="2">
        <v>1969</v>
      </c>
      <c r="C53" s="3" t="s">
        <v>56</v>
      </c>
      <c r="D53" s="2">
        <v>13.18</v>
      </c>
      <c r="E53" s="2">
        <v>4.8769999999999998</v>
      </c>
    </row>
    <row r="54" spans="1:5" x14ac:dyDescent="0.25">
      <c r="A54" s="2">
        <v>53</v>
      </c>
      <c r="B54" s="2">
        <v>1969</v>
      </c>
      <c r="C54" s="3" t="s">
        <v>57</v>
      </c>
      <c r="D54" s="2">
        <v>29.725999999999999</v>
      </c>
      <c r="E54" s="2">
        <v>12.757999999999999</v>
      </c>
    </row>
    <row r="55" spans="1:5" x14ac:dyDescent="0.25">
      <c r="A55" s="2">
        <v>54</v>
      </c>
      <c r="B55" s="2">
        <v>1969</v>
      </c>
      <c r="C55" s="3" t="s">
        <v>58</v>
      </c>
      <c r="D55" s="2">
        <v>70.376999999999995</v>
      </c>
      <c r="E55" s="2">
        <v>28.167000000000002</v>
      </c>
    </row>
    <row r="56" spans="1:5" x14ac:dyDescent="0.25">
      <c r="A56" s="2">
        <v>55</v>
      </c>
      <c r="B56" s="2">
        <v>1969</v>
      </c>
      <c r="C56" s="3" t="s">
        <v>59</v>
      </c>
      <c r="D56" s="2">
        <v>2.383</v>
      </c>
      <c r="E56" s="2">
        <v>1.296</v>
      </c>
    </row>
    <row r="57" spans="1:5" x14ac:dyDescent="0.25">
      <c r="A57" s="2">
        <v>56</v>
      </c>
      <c r="B57" s="2">
        <v>1969</v>
      </c>
      <c r="C57" s="3" t="s">
        <v>60</v>
      </c>
      <c r="D57" s="2">
        <v>6.867</v>
      </c>
      <c r="E57" s="2">
        <v>3.5009999999999999</v>
      </c>
    </row>
    <row r="58" spans="1:5" x14ac:dyDescent="0.25">
      <c r="A58" s="2">
        <v>57</v>
      </c>
      <c r="B58" s="2">
        <v>1969</v>
      </c>
      <c r="C58" s="3" t="s">
        <v>61</v>
      </c>
      <c r="D58" s="2">
        <v>7.3330000000000002</v>
      </c>
      <c r="E58" s="2">
        <v>3.742</v>
      </c>
    </row>
    <row r="59" spans="1:5" x14ac:dyDescent="0.25">
      <c r="A59" s="2">
        <v>58</v>
      </c>
      <c r="B59" s="2">
        <v>1969</v>
      </c>
      <c r="C59" s="3" t="s">
        <v>62</v>
      </c>
      <c r="D59" s="2">
        <v>13.349</v>
      </c>
      <c r="E59" s="2">
        <v>6.4809999999999999</v>
      </c>
    </row>
    <row r="60" spans="1:5" x14ac:dyDescent="0.25">
      <c r="A60" s="2">
        <v>59</v>
      </c>
      <c r="B60" s="2">
        <v>1969</v>
      </c>
      <c r="C60" s="3" t="s">
        <v>63</v>
      </c>
      <c r="D60" s="2">
        <v>93.840999999999994</v>
      </c>
      <c r="E60" s="2">
        <v>35.371000000000002</v>
      </c>
    </row>
    <row r="61" spans="1:5" x14ac:dyDescent="0.25">
      <c r="A61" s="2">
        <v>60</v>
      </c>
      <c r="B61" s="2">
        <v>1969</v>
      </c>
      <c r="C61" s="3" t="s">
        <v>64</v>
      </c>
      <c r="D61" s="2">
        <v>8.6539999999999999</v>
      </c>
      <c r="E61" s="2">
        <v>3.9209999999999998</v>
      </c>
    </row>
    <row r="62" spans="1:5" x14ac:dyDescent="0.25">
      <c r="A62" s="2">
        <v>61</v>
      </c>
      <c r="B62" s="2">
        <v>1969</v>
      </c>
      <c r="C62" s="3" t="s">
        <v>65</v>
      </c>
      <c r="D62" s="2">
        <v>35.713999999999999</v>
      </c>
      <c r="E62" s="2">
        <v>11.760999999999999</v>
      </c>
    </row>
    <row r="63" spans="1:5" x14ac:dyDescent="0.25">
      <c r="A63" s="2">
        <v>62</v>
      </c>
      <c r="B63" s="2">
        <v>1969</v>
      </c>
      <c r="C63" s="3" t="s">
        <v>66</v>
      </c>
      <c r="D63" s="2">
        <v>49.540999999999997</v>
      </c>
      <c r="E63" s="2">
        <v>22.207000000000001</v>
      </c>
    </row>
    <row r="64" spans="1:5" x14ac:dyDescent="0.25">
      <c r="A64" s="2">
        <v>63</v>
      </c>
      <c r="B64" s="2">
        <v>1969</v>
      </c>
      <c r="C64" s="3" t="s">
        <v>67</v>
      </c>
      <c r="D64" s="2">
        <v>6.2530000000000001</v>
      </c>
      <c r="E64" s="2">
        <v>2.9750000000000001</v>
      </c>
    </row>
    <row r="65" spans="1:5" x14ac:dyDescent="0.25">
      <c r="A65" s="2">
        <v>64</v>
      </c>
      <c r="B65" s="2">
        <v>1969</v>
      </c>
      <c r="C65" s="3" t="s">
        <v>68</v>
      </c>
      <c r="D65" s="2">
        <v>208.93600000000001</v>
      </c>
      <c r="E65" s="2">
        <v>86.156999999999996</v>
      </c>
    </row>
    <row r="66" spans="1:5" x14ac:dyDescent="0.25">
      <c r="A66" s="2">
        <v>65</v>
      </c>
      <c r="B66" s="2">
        <v>1969</v>
      </c>
      <c r="C66" s="3" t="s">
        <v>69</v>
      </c>
      <c r="D66" s="2">
        <v>25.716999999999999</v>
      </c>
      <c r="E66" s="2">
        <v>10.311999999999999</v>
      </c>
    </row>
    <row r="67" spans="1:5" x14ac:dyDescent="0.25">
      <c r="A67" s="2">
        <v>66</v>
      </c>
      <c r="B67" s="2">
        <v>1969</v>
      </c>
      <c r="C67" s="3" t="s">
        <v>70</v>
      </c>
      <c r="D67" s="2">
        <v>70.221000000000004</v>
      </c>
      <c r="E67" s="2">
        <v>30.722999999999999</v>
      </c>
    </row>
    <row r="68" spans="1:5" x14ac:dyDescent="0.25">
      <c r="A68" s="2">
        <v>67</v>
      </c>
      <c r="B68" s="2">
        <v>1969</v>
      </c>
      <c r="C68" s="3" t="s">
        <v>71</v>
      </c>
      <c r="D68" s="2">
        <v>23.047999999999998</v>
      </c>
      <c r="E68" s="2">
        <v>12.420999999999999</v>
      </c>
    </row>
    <row r="69" spans="1:5" x14ac:dyDescent="0.25">
      <c r="A69" s="2">
        <v>68</v>
      </c>
      <c r="B69" s="2">
        <v>1969</v>
      </c>
      <c r="C69" s="3" t="s">
        <v>72</v>
      </c>
      <c r="D69" s="2">
        <v>148.43799999999999</v>
      </c>
      <c r="E69" s="2">
        <v>65.534999999999997</v>
      </c>
    </row>
    <row r="70" spans="1:5" x14ac:dyDescent="0.25">
      <c r="A70" s="2">
        <v>69</v>
      </c>
      <c r="B70" s="2">
        <v>1969</v>
      </c>
      <c r="C70" s="3" t="s">
        <v>73</v>
      </c>
      <c r="D70" s="2">
        <v>4.4409999999999998</v>
      </c>
      <c r="E70" s="2">
        <v>2.1230000000000002</v>
      </c>
    </row>
    <row r="71" spans="1:5" x14ac:dyDescent="0.25">
      <c r="A71" s="2">
        <v>70</v>
      </c>
      <c r="B71" s="2">
        <v>1969</v>
      </c>
      <c r="C71" s="3" t="s">
        <v>74</v>
      </c>
      <c r="D71" s="2">
        <v>559.37900000000002</v>
      </c>
      <c r="E71" s="2">
        <v>327.94400000000002</v>
      </c>
    </row>
    <row r="72" spans="1:5" x14ac:dyDescent="0.25">
      <c r="A72" s="2">
        <v>71</v>
      </c>
      <c r="B72" s="2">
        <v>1969</v>
      </c>
      <c r="C72" s="3" t="s">
        <v>75</v>
      </c>
      <c r="D72" s="2">
        <v>35.023000000000003</v>
      </c>
      <c r="E72" s="2">
        <v>11.374000000000001</v>
      </c>
    </row>
    <row r="73" spans="1:5" x14ac:dyDescent="0.25">
      <c r="A73" s="2">
        <v>72</v>
      </c>
      <c r="B73" s="2">
        <v>1969</v>
      </c>
      <c r="C73" s="3" t="s">
        <v>76</v>
      </c>
      <c r="D73" s="2">
        <v>2.2410000000000001</v>
      </c>
      <c r="E73" s="2">
        <v>1.7549999999999999</v>
      </c>
    </row>
    <row r="74" spans="1:5" x14ac:dyDescent="0.25">
      <c r="A74" s="2">
        <v>73</v>
      </c>
      <c r="B74" s="2">
        <v>1969</v>
      </c>
      <c r="C74" s="3" t="s">
        <v>77</v>
      </c>
      <c r="D74" s="2">
        <v>17.629000000000001</v>
      </c>
      <c r="E74" s="2">
        <v>7.0430000000000001</v>
      </c>
    </row>
    <row r="75" spans="1:5" x14ac:dyDescent="0.25">
      <c r="A75" s="2">
        <v>74</v>
      </c>
      <c r="B75" s="2">
        <v>1969</v>
      </c>
      <c r="C75" s="3" t="s">
        <v>78</v>
      </c>
      <c r="D75" s="2">
        <v>44.512999999999998</v>
      </c>
      <c r="E75" s="2">
        <v>20.221</v>
      </c>
    </row>
    <row r="76" spans="1:5" x14ac:dyDescent="0.25">
      <c r="A76" s="2">
        <v>75</v>
      </c>
      <c r="B76" s="2">
        <v>1969</v>
      </c>
      <c r="C76" s="3" t="s">
        <v>79</v>
      </c>
      <c r="D76" s="2">
        <v>19.286000000000001</v>
      </c>
      <c r="E76" s="2">
        <v>8.3539999999999992</v>
      </c>
    </row>
    <row r="77" spans="1:5" x14ac:dyDescent="0.25">
      <c r="A77" s="2">
        <v>76</v>
      </c>
      <c r="B77" s="2">
        <v>1969</v>
      </c>
      <c r="C77" s="3" t="s">
        <v>80</v>
      </c>
      <c r="D77" s="2">
        <v>6.2640000000000002</v>
      </c>
      <c r="E77" s="2">
        <v>2.8290000000000002</v>
      </c>
    </row>
    <row r="78" spans="1:5" x14ac:dyDescent="0.25">
      <c r="A78" s="2">
        <v>77</v>
      </c>
      <c r="B78" s="2">
        <v>1969</v>
      </c>
      <c r="C78" s="3" t="s">
        <v>81</v>
      </c>
      <c r="D78" s="2">
        <v>20.082000000000001</v>
      </c>
      <c r="E78" s="2">
        <v>8.2080000000000002</v>
      </c>
    </row>
    <row r="79" spans="1:5" ht="30" x14ac:dyDescent="0.25">
      <c r="A79" s="2">
        <v>78</v>
      </c>
      <c r="B79" s="2">
        <v>1969</v>
      </c>
      <c r="C79" s="3" t="s">
        <v>82</v>
      </c>
      <c r="D79" s="2">
        <v>153.81399999999999</v>
      </c>
      <c r="E79" s="2">
        <v>53.606000000000002</v>
      </c>
    </row>
    <row r="80" spans="1:5" x14ac:dyDescent="0.25">
      <c r="A80" s="2">
        <v>79</v>
      </c>
      <c r="B80" s="2">
        <v>1969</v>
      </c>
      <c r="C80" s="3" t="s">
        <v>83</v>
      </c>
      <c r="D80" s="2">
        <v>1.831</v>
      </c>
      <c r="E80" s="2">
        <v>0.95699999999999996</v>
      </c>
    </row>
    <row r="81" spans="1:5" x14ac:dyDescent="0.25">
      <c r="A81" s="2">
        <v>80</v>
      </c>
      <c r="B81" s="2">
        <v>1969</v>
      </c>
      <c r="C81" s="3" t="s">
        <v>84</v>
      </c>
      <c r="D81" s="2">
        <v>39.728999999999999</v>
      </c>
      <c r="E81" s="2">
        <v>14.661</v>
      </c>
    </row>
    <row r="82" spans="1:5" x14ac:dyDescent="0.25">
      <c r="A82" s="2">
        <v>81</v>
      </c>
      <c r="B82" s="2">
        <v>1969</v>
      </c>
      <c r="C82" s="3" t="s">
        <v>85</v>
      </c>
      <c r="D82" s="2">
        <v>11.218999999999999</v>
      </c>
      <c r="E82" s="2">
        <v>6.7539999999999996</v>
      </c>
    </row>
    <row r="83" spans="1:5" x14ac:dyDescent="0.25">
      <c r="A83" s="2">
        <v>82</v>
      </c>
      <c r="B83" s="2">
        <v>1969</v>
      </c>
      <c r="C83" s="3" t="s">
        <v>86</v>
      </c>
      <c r="D83" s="2">
        <v>13.285</v>
      </c>
      <c r="E83" s="2">
        <v>3.153</v>
      </c>
    </row>
    <row r="84" spans="1:5" x14ac:dyDescent="0.25">
      <c r="A84" s="2">
        <v>83</v>
      </c>
      <c r="B84" s="2">
        <v>1969</v>
      </c>
      <c r="C84" s="3" t="s">
        <v>87</v>
      </c>
      <c r="D84" s="2">
        <v>64.950999999999993</v>
      </c>
      <c r="E84" s="2">
        <v>27.271000000000001</v>
      </c>
    </row>
    <row r="85" spans="1:5" x14ac:dyDescent="0.25">
      <c r="A85" s="2">
        <v>84</v>
      </c>
      <c r="B85" s="2">
        <v>1969</v>
      </c>
      <c r="C85" s="3" t="s">
        <v>88</v>
      </c>
      <c r="D85" s="2">
        <v>39.658999999999999</v>
      </c>
      <c r="E85" s="2">
        <v>21.829000000000001</v>
      </c>
    </row>
    <row r="86" spans="1:5" x14ac:dyDescent="0.25">
      <c r="A86" s="2">
        <v>85</v>
      </c>
      <c r="B86" s="2">
        <v>1969</v>
      </c>
      <c r="C86" s="3" t="s">
        <v>89</v>
      </c>
      <c r="D86" s="2">
        <v>34.049999999999997</v>
      </c>
      <c r="E86" s="2">
        <v>12.87</v>
      </c>
    </row>
    <row r="87" spans="1:5" x14ac:dyDescent="0.25">
      <c r="A87" s="2">
        <v>86</v>
      </c>
      <c r="B87" s="2">
        <v>1969</v>
      </c>
      <c r="C87" s="3" t="s">
        <v>90</v>
      </c>
      <c r="D87" s="2">
        <v>126.949</v>
      </c>
      <c r="E87" s="2">
        <v>42.673999999999999</v>
      </c>
    </row>
    <row r="88" spans="1:5" x14ac:dyDescent="0.25">
      <c r="A88" s="2">
        <v>87</v>
      </c>
      <c r="B88" s="2">
        <v>1969</v>
      </c>
      <c r="C88" s="3" t="s">
        <v>91</v>
      </c>
      <c r="D88" s="2">
        <v>4.4279999999999999</v>
      </c>
      <c r="E88" s="2">
        <v>2.5110000000000001</v>
      </c>
    </row>
    <row r="89" spans="1:5" x14ac:dyDescent="0.25">
      <c r="A89" s="2">
        <v>88</v>
      </c>
      <c r="B89" s="2">
        <v>1969</v>
      </c>
      <c r="C89" s="3" t="s">
        <v>92</v>
      </c>
      <c r="D89" s="2">
        <v>67.903000000000006</v>
      </c>
      <c r="E89" s="2">
        <v>29.332999999999998</v>
      </c>
    </row>
    <row r="90" spans="1:5" x14ac:dyDescent="0.25">
      <c r="A90" s="2">
        <v>89</v>
      </c>
      <c r="B90" s="2">
        <v>1969</v>
      </c>
      <c r="C90" s="3" t="s">
        <v>93</v>
      </c>
      <c r="D90" s="2">
        <v>16.335999999999999</v>
      </c>
      <c r="E90" s="2">
        <v>6.19</v>
      </c>
    </row>
    <row r="91" spans="1:5" x14ac:dyDescent="0.25">
      <c r="A91" s="2">
        <v>90</v>
      </c>
      <c r="B91" s="2">
        <v>1969</v>
      </c>
      <c r="C91" s="3" t="s">
        <v>94</v>
      </c>
      <c r="D91" s="2">
        <v>3.5430000000000001</v>
      </c>
      <c r="E91" s="2">
        <v>1.1879999999999999</v>
      </c>
    </row>
    <row r="92" spans="1:5" x14ac:dyDescent="0.25">
      <c r="A92" s="2">
        <v>91</v>
      </c>
      <c r="B92" s="2">
        <v>1969</v>
      </c>
      <c r="C92" s="3" t="s">
        <v>95</v>
      </c>
      <c r="D92" s="2">
        <v>25.684999999999999</v>
      </c>
      <c r="E92" s="2">
        <v>12.381</v>
      </c>
    </row>
    <row r="93" spans="1:5" x14ac:dyDescent="0.25">
      <c r="A93" s="2">
        <v>92</v>
      </c>
      <c r="B93" s="2">
        <v>1969</v>
      </c>
      <c r="C93" s="3" t="s">
        <v>96</v>
      </c>
      <c r="D93" s="2">
        <v>2.7549999999999999</v>
      </c>
      <c r="E93" s="2">
        <v>1.625</v>
      </c>
    </row>
    <row r="94" spans="1:5" x14ac:dyDescent="0.25">
      <c r="A94" s="2">
        <v>93</v>
      </c>
      <c r="B94" s="2">
        <v>1969</v>
      </c>
      <c r="C94" s="3" t="s">
        <v>97</v>
      </c>
      <c r="D94" s="2">
        <v>39.363999999999997</v>
      </c>
      <c r="E94" s="2">
        <v>17.905000000000001</v>
      </c>
    </row>
    <row r="95" spans="1:5" ht="30" x14ac:dyDescent="0.25">
      <c r="A95" s="2">
        <v>94</v>
      </c>
      <c r="B95" s="2">
        <v>1969</v>
      </c>
      <c r="C95" s="3" t="s">
        <v>98</v>
      </c>
      <c r="D95" s="2">
        <v>58.259</v>
      </c>
      <c r="E95" s="2">
        <v>24.687999999999999</v>
      </c>
    </row>
    <row r="96" spans="1:5" x14ac:dyDescent="0.25">
      <c r="A96" s="2">
        <v>95</v>
      </c>
      <c r="B96" s="2">
        <v>1969</v>
      </c>
      <c r="C96" s="3" t="s">
        <v>99</v>
      </c>
      <c r="D96" s="2">
        <v>25.291</v>
      </c>
      <c r="E96" s="2">
        <v>12.321999999999999</v>
      </c>
    </row>
    <row r="97" spans="1:5" x14ac:dyDescent="0.25">
      <c r="A97" s="2">
        <v>96</v>
      </c>
      <c r="B97" s="2">
        <v>1969</v>
      </c>
      <c r="C97" s="3" t="s">
        <v>100</v>
      </c>
      <c r="D97" s="2">
        <v>10.038</v>
      </c>
      <c r="E97" s="2">
        <v>3.9119999999999999</v>
      </c>
    </row>
    <row r="98" spans="1:5" x14ac:dyDescent="0.25">
      <c r="A98" s="2">
        <v>97</v>
      </c>
      <c r="B98" s="2">
        <v>1969</v>
      </c>
      <c r="C98" s="3" t="s">
        <v>101</v>
      </c>
      <c r="D98" s="2">
        <v>1142.5450000000001</v>
      </c>
      <c r="E98" s="2">
        <v>582.40200000000004</v>
      </c>
    </row>
    <row r="99" spans="1:5" x14ac:dyDescent="0.25">
      <c r="A99" s="2">
        <v>98</v>
      </c>
      <c r="B99" s="2">
        <v>1969</v>
      </c>
      <c r="C99" s="3" t="s">
        <v>102</v>
      </c>
      <c r="D99" s="2">
        <v>101.363</v>
      </c>
      <c r="E99" s="2">
        <v>48.174999999999997</v>
      </c>
    </row>
    <row r="100" spans="1:5" x14ac:dyDescent="0.25">
      <c r="A100" s="2">
        <v>99</v>
      </c>
      <c r="B100" s="2">
        <v>1969</v>
      </c>
      <c r="C100" s="3" t="s">
        <v>103</v>
      </c>
      <c r="D100" s="2">
        <v>24.306999999999999</v>
      </c>
      <c r="E100" s="2">
        <v>9.952</v>
      </c>
    </row>
    <row r="101" spans="1:5" x14ac:dyDescent="0.25">
      <c r="A101" s="2">
        <v>100</v>
      </c>
      <c r="B101" s="2">
        <v>1969</v>
      </c>
      <c r="C101" s="3" t="s">
        <v>104</v>
      </c>
      <c r="D101" s="2">
        <v>12.301</v>
      </c>
      <c r="E101" s="2">
        <v>5.1849999999999996</v>
      </c>
    </row>
    <row r="102" spans="1:5" x14ac:dyDescent="0.25">
      <c r="A102" s="2">
        <v>101</v>
      </c>
      <c r="B102" s="2">
        <v>1969</v>
      </c>
      <c r="C102" s="3" t="s">
        <v>105</v>
      </c>
      <c r="D102" s="2">
        <v>44.973999999999997</v>
      </c>
      <c r="E102" s="2">
        <v>17.952000000000002</v>
      </c>
    </row>
    <row r="103" spans="1:5" x14ac:dyDescent="0.25">
      <c r="A103" s="2">
        <v>102</v>
      </c>
      <c r="B103" s="2">
        <v>1969</v>
      </c>
      <c r="C103" s="3" t="s">
        <v>106</v>
      </c>
      <c r="D103" s="2">
        <v>9.5459999999999994</v>
      </c>
      <c r="E103" s="2">
        <v>5.2089999999999996</v>
      </c>
    </row>
    <row r="104" spans="1:5" x14ac:dyDescent="0.25">
      <c r="A104" s="2">
        <v>103</v>
      </c>
      <c r="B104" s="2">
        <v>1969</v>
      </c>
      <c r="C104" s="3" t="s">
        <v>107</v>
      </c>
      <c r="D104" s="2">
        <v>19.879000000000001</v>
      </c>
      <c r="E104" s="2">
        <v>7.109</v>
      </c>
    </row>
    <row r="105" spans="1:5" x14ac:dyDescent="0.25">
      <c r="A105" s="2">
        <v>104</v>
      </c>
      <c r="B105" s="2">
        <v>1969</v>
      </c>
      <c r="C105" s="3" t="s">
        <v>108</v>
      </c>
      <c r="D105" s="2">
        <v>24.701000000000001</v>
      </c>
      <c r="E105" s="2">
        <v>13.593</v>
      </c>
    </row>
    <row r="106" spans="1:5" x14ac:dyDescent="0.25">
      <c r="A106" s="2">
        <v>105</v>
      </c>
      <c r="B106" s="2">
        <v>1969</v>
      </c>
      <c r="C106" s="3" t="s">
        <v>109</v>
      </c>
      <c r="D106" s="2">
        <v>15.057</v>
      </c>
      <c r="E106" s="2">
        <v>6.5430000000000001</v>
      </c>
    </row>
    <row r="107" spans="1:5" ht="30" x14ac:dyDescent="0.25">
      <c r="A107" s="2">
        <v>106</v>
      </c>
      <c r="B107" s="2">
        <v>1969</v>
      </c>
      <c r="C107" s="3" t="s">
        <v>110</v>
      </c>
      <c r="D107" s="2">
        <v>5.9050000000000002</v>
      </c>
      <c r="E107" s="2">
        <v>2.2029999999999998</v>
      </c>
    </row>
    <row r="108" spans="1:5" x14ac:dyDescent="0.25">
      <c r="A108" s="2">
        <v>107</v>
      </c>
      <c r="B108" s="2">
        <v>1969</v>
      </c>
      <c r="C108" s="3" t="s">
        <v>111</v>
      </c>
      <c r="D108" s="2">
        <v>405.452</v>
      </c>
      <c r="E108" s="2">
        <v>197.09399999999999</v>
      </c>
    </row>
    <row r="109" spans="1:5" x14ac:dyDescent="0.25">
      <c r="A109" s="2">
        <v>108</v>
      </c>
      <c r="B109" s="2">
        <v>1969</v>
      </c>
      <c r="C109" s="3" t="s">
        <v>112</v>
      </c>
      <c r="D109" s="2">
        <v>3.5430000000000001</v>
      </c>
      <c r="E109" s="2">
        <v>1.637</v>
      </c>
    </row>
    <row r="110" spans="1:5" x14ac:dyDescent="0.25">
      <c r="A110" s="2">
        <v>109</v>
      </c>
      <c r="B110" s="2">
        <v>1969</v>
      </c>
      <c r="C110" s="3" t="s">
        <v>113</v>
      </c>
      <c r="D110" s="2">
        <v>51.173000000000002</v>
      </c>
      <c r="E110" s="2">
        <v>21.652999999999999</v>
      </c>
    </row>
    <row r="111" spans="1:5" x14ac:dyDescent="0.25">
      <c r="A111" s="2">
        <v>110</v>
      </c>
      <c r="B111" s="2">
        <v>1969</v>
      </c>
      <c r="C111" s="3" t="s">
        <v>114</v>
      </c>
      <c r="D111" s="2">
        <v>5.609</v>
      </c>
      <c r="E111" s="2">
        <v>2.0259999999999998</v>
      </c>
    </row>
    <row r="112" spans="1:5" x14ac:dyDescent="0.25">
      <c r="A112" s="2">
        <v>111</v>
      </c>
      <c r="B112" s="2">
        <v>1969</v>
      </c>
      <c r="C112" s="3" t="s">
        <v>115</v>
      </c>
      <c r="D112" s="2">
        <v>262.75599999999997</v>
      </c>
      <c r="E112" s="2">
        <v>98.088999999999999</v>
      </c>
    </row>
    <row r="113" spans="1:5" x14ac:dyDescent="0.25">
      <c r="A113" s="2">
        <v>112</v>
      </c>
      <c r="B113" s="2">
        <v>1969</v>
      </c>
      <c r="C113" s="3" t="s">
        <v>116</v>
      </c>
      <c r="D113" s="2">
        <v>275.54899999999998</v>
      </c>
      <c r="E113" s="2">
        <v>121.29600000000001</v>
      </c>
    </row>
    <row r="114" spans="1:5" x14ac:dyDescent="0.25">
      <c r="A114" s="2">
        <v>113</v>
      </c>
      <c r="B114" s="2">
        <v>1969</v>
      </c>
      <c r="C114" s="3" t="s">
        <v>117</v>
      </c>
      <c r="D114" s="2">
        <v>17.123000000000001</v>
      </c>
      <c r="E114" s="2">
        <v>6.5709999999999997</v>
      </c>
    </row>
    <row r="115" spans="1:5" x14ac:dyDescent="0.25">
      <c r="A115" s="2">
        <v>114</v>
      </c>
      <c r="B115" s="2">
        <v>1969</v>
      </c>
      <c r="C115" s="3" t="s">
        <v>118</v>
      </c>
      <c r="D115" s="2">
        <v>75.284000000000006</v>
      </c>
      <c r="E115" s="2">
        <v>33.878999999999998</v>
      </c>
    </row>
    <row r="116" spans="1:5" x14ac:dyDescent="0.25">
      <c r="A116" s="2">
        <v>115</v>
      </c>
      <c r="B116" s="2">
        <v>1969</v>
      </c>
      <c r="C116" s="3" t="s">
        <v>119</v>
      </c>
      <c r="D116" s="2">
        <v>3.3460000000000001</v>
      </c>
      <c r="E116" s="2">
        <v>1.3220000000000001</v>
      </c>
    </row>
    <row r="117" spans="1:5" ht="30" x14ac:dyDescent="0.25">
      <c r="A117" s="2">
        <v>116</v>
      </c>
      <c r="B117" s="2">
        <v>1969</v>
      </c>
      <c r="C117" s="3" t="s">
        <v>120</v>
      </c>
      <c r="D117" s="2">
        <v>44.776000000000003</v>
      </c>
      <c r="E117" s="2">
        <v>21.684999999999999</v>
      </c>
    </row>
    <row r="118" spans="1:5" x14ac:dyDescent="0.25">
      <c r="A118" s="2">
        <v>117</v>
      </c>
      <c r="B118" s="2">
        <v>1969</v>
      </c>
      <c r="C118" s="3" t="s">
        <v>121</v>
      </c>
      <c r="D118" s="2">
        <v>80.695999999999998</v>
      </c>
      <c r="E118" s="2">
        <v>34.844000000000001</v>
      </c>
    </row>
    <row r="119" spans="1:5" x14ac:dyDescent="0.25">
      <c r="A119" s="2">
        <v>118</v>
      </c>
      <c r="B119" s="2">
        <v>1969</v>
      </c>
      <c r="C119" s="3" t="s">
        <v>122</v>
      </c>
      <c r="D119" s="2">
        <v>36.411999999999999</v>
      </c>
      <c r="E119" s="2">
        <v>16.215</v>
      </c>
    </row>
    <row r="120" spans="1:5" x14ac:dyDescent="0.25">
      <c r="A120" s="2">
        <v>119</v>
      </c>
      <c r="B120" s="2">
        <v>1969</v>
      </c>
      <c r="C120" s="3" t="s">
        <v>123</v>
      </c>
      <c r="D120" s="2">
        <v>141.416</v>
      </c>
      <c r="E120" s="2">
        <v>63.79</v>
      </c>
    </row>
    <row r="121" spans="1:5" x14ac:dyDescent="0.25">
      <c r="A121" s="2">
        <v>120</v>
      </c>
      <c r="B121" s="2">
        <v>1970</v>
      </c>
      <c r="C121" s="3" t="s">
        <v>5</v>
      </c>
      <c r="D121" s="2">
        <v>113.336</v>
      </c>
      <c r="E121" s="2">
        <v>57.518999999999998</v>
      </c>
    </row>
    <row r="122" spans="1:5" x14ac:dyDescent="0.25">
      <c r="A122" s="2">
        <v>121</v>
      </c>
      <c r="B122" s="2">
        <v>1970</v>
      </c>
      <c r="C122" s="3" t="s">
        <v>6</v>
      </c>
      <c r="D122" s="2">
        <v>2.88</v>
      </c>
      <c r="E122" s="2">
        <v>1.224</v>
      </c>
    </row>
    <row r="123" spans="1:5" x14ac:dyDescent="0.25">
      <c r="A123" s="2">
        <v>122</v>
      </c>
      <c r="B123" s="2">
        <v>1970</v>
      </c>
      <c r="C123" s="3" t="s">
        <v>7</v>
      </c>
      <c r="D123" s="2">
        <v>52.408000000000001</v>
      </c>
      <c r="E123" s="2">
        <v>21.352</v>
      </c>
    </row>
    <row r="124" spans="1:5" x14ac:dyDescent="0.25">
      <c r="A124" s="2">
        <v>123</v>
      </c>
      <c r="B124" s="2">
        <v>1970</v>
      </c>
      <c r="C124" s="3" t="s">
        <v>8</v>
      </c>
      <c r="D124" s="2">
        <v>5.8010000000000002</v>
      </c>
      <c r="E124" s="2">
        <v>1.992</v>
      </c>
    </row>
    <row r="125" spans="1:5" x14ac:dyDescent="0.25">
      <c r="A125" s="2">
        <v>124</v>
      </c>
      <c r="B125" s="2">
        <v>1970</v>
      </c>
      <c r="C125" s="3" t="s">
        <v>9</v>
      </c>
      <c r="D125" s="2">
        <v>6.2640000000000002</v>
      </c>
      <c r="E125" s="2">
        <v>2.3319999999999999</v>
      </c>
    </row>
    <row r="126" spans="1:5" x14ac:dyDescent="0.25">
      <c r="A126" s="2">
        <v>125</v>
      </c>
      <c r="B126" s="2">
        <v>1970</v>
      </c>
      <c r="C126" s="3" t="s">
        <v>10</v>
      </c>
      <c r="D126" s="2">
        <v>29.260999999999999</v>
      </c>
      <c r="E126" s="2">
        <v>12.621</v>
      </c>
    </row>
    <row r="127" spans="1:5" x14ac:dyDescent="0.25">
      <c r="A127" s="2">
        <v>126</v>
      </c>
      <c r="B127" s="2">
        <v>1970</v>
      </c>
      <c r="C127" s="3" t="s">
        <v>11</v>
      </c>
      <c r="D127" s="2">
        <v>5.8360000000000003</v>
      </c>
      <c r="E127" s="2">
        <v>3.5179999999999998</v>
      </c>
    </row>
    <row r="128" spans="1:5" x14ac:dyDescent="0.25">
      <c r="A128" s="2">
        <v>127</v>
      </c>
      <c r="B128" s="2">
        <v>1970</v>
      </c>
      <c r="C128" s="3" t="s">
        <v>12</v>
      </c>
      <c r="D128" s="2">
        <v>1.81</v>
      </c>
      <c r="E128" s="2">
        <v>1.0580000000000001</v>
      </c>
    </row>
    <row r="129" spans="1:5" x14ac:dyDescent="0.25">
      <c r="A129" s="2">
        <v>128</v>
      </c>
      <c r="B129" s="2">
        <v>1970</v>
      </c>
      <c r="C129" s="3" t="s">
        <v>13</v>
      </c>
      <c r="D129" s="2">
        <v>15.629</v>
      </c>
      <c r="E129" s="2">
        <v>5.0220000000000002</v>
      </c>
    </row>
    <row r="130" spans="1:5" x14ac:dyDescent="0.25">
      <c r="A130" s="2">
        <v>129</v>
      </c>
      <c r="B130" s="2">
        <v>1970</v>
      </c>
      <c r="C130" s="3" t="s">
        <v>14</v>
      </c>
      <c r="D130" s="2">
        <v>52.503999999999998</v>
      </c>
      <c r="E130" s="2">
        <v>22.773</v>
      </c>
    </row>
    <row r="131" spans="1:5" x14ac:dyDescent="0.25">
      <c r="A131" s="2">
        <v>130</v>
      </c>
      <c r="B131" s="2">
        <v>1970</v>
      </c>
      <c r="C131" s="3" t="s">
        <v>15</v>
      </c>
      <c r="D131" s="2">
        <v>5.6230000000000002</v>
      </c>
      <c r="E131" s="2">
        <v>2.1440000000000001</v>
      </c>
    </row>
    <row r="132" spans="1:5" x14ac:dyDescent="0.25">
      <c r="A132" s="2">
        <v>131</v>
      </c>
      <c r="B132" s="2">
        <v>1970</v>
      </c>
      <c r="C132" s="3" t="s">
        <v>16</v>
      </c>
      <c r="D132" s="2">
        <v>2.9089999999999998</v>
      </c>
      <c r="E132" s="2">
        <v>4.2729999999999997</v>
      </c>
    </row>
    <row r="133" spans="1:5" x14ac:dyDescent="0.25">
      <c r="A133" s="2">
        <v>132</v>
      </c>
      <c r="B133" s="2">
        <v>1970</v>
      </c>
      <c r="C133" s="3" t="s">
        <v>17</v>
      </c>
      <c r="D133" s="2">
        <v>0.72</v>
      </c>
      <c r="E133" s="2">
        <v>0.39700000000000002</v>
      </c>
    </row>
    <row r="134" spans="1:5" x14ac:dyDescent="0.25">
      <c r="A134" s="2">
        <v>133</v>
      </c>
      <c r="B134" s="2">
        <v>1970</v>
      </c>
      <c r="C134" s="3" t="s">
        <v>18</v>
      </c>
      <c r="D134" s="2">
        <v>62.264000000000003</v>
      </c>
      <c r="E134" s="2">
        <v>28.33</v>
      </c>
    </row>
    <row r="135" spans="1:5" x14ac:dyDescent="0.25">
      <c r="A135" s="2">
        <v>134</v>
      </c>
      <c r="B135" s="2">
        <v>1970</v>
      </c>
      <c r="C135" s="3" t="s">
        <v>19</v>
      </c>
      <c r="D135" s="2">
        <v>6.5279999999999996</v>
      </c>
      <c r="E135" s="2">
        <v>3.0960000000000001</v>
      </c>
    </row>
    <row r="136" spans="1:5" x14ac:dyDescent="0.25">
      <c r="A136" s="2">
        <v>135</v>
      </c>
      <c r="B136" s="2">
        <v>1970</v>
      </c>
      <c r="C136" s="3" t="s">
        <v>20</v>
      </c>
      <c r="D136" s="2">
        <v>17.079999999999998</v>
      </c>
      <c r="E136" s="2">
        <v>8.6809999999999992</v>
      </c>
    </row>
    <row r="137" spans="1:5" x14ac:dyDescent="0.25">
      <c r="A137" s="2">
        <v>136</v>
      </c>
      <c r="B137" s="2">
        <v>1970</v>
      </c>
      <c r="C137" s="3" t="s">
        <v>21</v>
      </c>
      <c r="D137" s="2">
        <v>0.74399999999999999</v>
      </c>
      <c r="E137" s="2">
        <v>0.40799999999999997</v>
      </c>
    </row>
    <row r="138" spans="1:5" x14ac:dyDescent="0.25">
      <c r="A138" s="2">
        <v>137</v>
      </c>
      <c r="B138" s="2">
        <v>1970</v>
      </c>
      <c r="C138" s="3" t="s">
        <v>22</v>
      </c>
      <c r="D138" s="2">
        <v>10.91</v>
      </c>
      <c r="E138" s="2">
        <v>5.1849999999999996</v>
      </c>
    </row>
    <row r="139" spans="1:5" x14ac:dyDescent="0.25">
      <c r="A139" s="2">
        <v>138</v>
      </c>
      <c r="B139" s="2">
        <v>1970</v>
      </c>
      <c r="C139" s="3" t="s">
        <v>23</v>
      </c>
      <c r="D139" s="2">
        <v>2.9809999999999999</v>
      </c>
      <c r="E139" s="2">
        <v>1.3220000000000001</v>
      </c>
    </row>
    <row r="140" spans="1:5" x14ac:dyDescent="0.25">
      <c r="A140" s="2">
        <v>139</v>
      </c>
      <c r="B140" s="2">
        <v>1970</v>
      </c>
      <c r="C140" s="3" t="s">
        <v>24</v>
      </c>
      <c r="D140" s="2">
        <v>17.707999999999998</v>
      </c>
      <c r="E140" s="2">
        <v>8.8179999999999996</v>
      </c>
    </row>
    <row r="141" spans="1:5" x14ac:dyDescent="0.25">
      <c r="A141" s="2">
        <v>140</v>
      </c>
      <c r="B141" s="2">
        <v>1970</v>
      </c>
      <c r="C141" s="3" t="s">
        <v>25</v>
      </c>
      <c r="D141" s="2">
        <v>7.3680000000000003</v>
      </c>
      <c r="E141" s="2">
        <v>2.8929999999999998</v>
      </c>
    </row>
    <row r="142" spans="1:5" ht="60" x14ac:dyDescent="0.25">
      <c r="A142" s="2">
        <v>141</v>
      </c>
      <c r="B142" s="2">
        <v>1970</v>
      </c>
      <c r="C142" s="3" t="s">
        <v>26</v>
      </c>
      <c r="D142" s="2">
        <v>8.7609999999999992</v>
      </c>
      <c r="E142" s="2">
        <v>3.5910000000000002</v>
      </c>
    </row>
    <row r="143" spans="1:5" x14ac:dyDescent="0.25">
      <c r="A143" s="2">
        <v>142</v>
      </c>
      <c r="B143" s="2">
        <v>1970</v>
      </c>
      <c r="C143" s="3" t="s">
        <v>27</v>
      </c>
      <c r="D143" s="2">
        <v>9.4499999999999993</v>
      </c>
      <c r="E143" s="2">
        <v>3.9590000000000001</v>
      </c>
    </row>
    <row r="144" spans="1:5" x14ac:dyDescent="0.25">
      <c r="A144" s="2">
        <v>143</v>
      </c>
      <c r="B144" s="2">
        <v>1970</v>
      </c>
      <c r="C144" s="3" t="s">
        <v>28</v>
      </c>
      <c r="D144" s="2">
        <v>8.7449999999999992</v>
      </c>
      <c r="E144" s="2">
        <v>3.9670000000000001</v>
      </c>
    </row>
    <row r="145" spans="1:5" x14ac:dyDescent="0.25">
      <c r="A145" s="2">
        <v>144</v>
      </c>
      <c r="B145" s="2">
        <v>1970</v>
      </c>
      <c r="C145" s="3" t="s">
        <v>29</v>
      </c>
      <c r="D145" s="2">
        <v>12.962</v>
      </c>
      <c r="E145" s="2">
        <v>4.9450000000000003</v>
      </c>
    </row>
    <row r="146" spans="1:5" x14ac:dyDescent="0.25">
      <c r="A146" s="2">
        <v>145</v>
      </c>
      <c r="B146" s="2">
        <v>1970</v>
      </c>
      <c r="C146" s="3" t="s">
        <v>30</v>
      </c>
      <c r="D146" s="2">
        <v>11.743</v>
      </c>
      <c r="E146" s="2">
        <v>4.3129999999999997</v>
      </c>
    </row>
    <row r="147" spans="1:5" x14ac:dyDescent="0.25">
      <c r="A147" s="2">
        <v>146</v>
      </c>
      <c r="B147" s="2">
        <v>1970</v>
      </c>
      <c r="C147" s="3" t="s">
        <v>31</v>
      </c>
      <c r="D147" s="2">
        <v>10.375</v>
      </c>
      <c r="E147" s="2">
        <v>4.5880000000000001</v>
      </c>
    </row>
    <row r="148" spans="1:5" x14ac:dyDescent="0.25">
      <c r="A148" s="2">
        <v>147</v>
      </c>
      <c r="B148" s="2">
        <v>1970</v>
      </c>
      <c r="C148" s="3" t="s">
        <v>32</v>
      </c>
      <c r="D148" s="2">
        <v>35.591000000000001</v>
      </c>
      <c r="E148" s="2">
        <v>12.872</v>
      </c>
    </row>
    <row r="149" spans="1:5" x14ac:dyDescent="0.25">
      <c r="A149" s="2">
        <v>148</v>
      </c>
      <c r="B149" s="2">
        <v>1970</v>
      </c>
      <c r="C149" s="3" t="s">
        <v>33</v>
      </c>
      <c r="D149" s="2">
        <v>25.178999999999998</v>
      </c>
      <c r="E149" s="2">
        <v>9.5429999999999993</v>
      </c>
    </row>
    <row r="150" spans="1:5" x14ac:dyDescent="0.25">
      <c r="A150" s="2">
        <v>149</v>
      </c>
      <c r="B150" s="2">
        <v>1970</v>
      </c>
      <c r="C150" s="3" t="s">
        <v>34</v>
      </c>
      <c r="D150" s="2">
        <v>5.6059999999999999</v>
      </c>
      <c r="E150" s="2">
        <v>2.379</v>
      </c>
    </row>
    <row r="151" spans="1:5" x14ac:dyDescent="0.25">
      <c r="A151" s="2">
        <v>150</v>
      </c>
      <c r="B151" s="2">
        <v>1970</v>
      </c>
      <c r="C151" s="3" t="s">
        <v>35</v>
      </c>
      <c r="D151" s="2">
        <v>3.8889999999999998</v>
      </c>
      <c r="E151" s="2">
        <v>1.925</v>
      </c>
    </row>
    <row r="152" spans="1:5" x14ac:dyDescent="0.25">
      <c r="A152" s="2">
        <v>151</v>
      </c>
      <c r="B152" s="2">
        <v>1970</v>
      </c>
      <c r="C152" s="3" t="s">
        <v>36</v>
      </c>
      <c r="D152" s="2">
        <v>3.0790000000000002</v>
      </c>
      <c r="E152" s="2">
        <v>1.5780000000000001</v>
      </c>
    </row>
    <row r="153" spans="1:5" x14ac:dyDescent="0.25">
      <c r="A153" s="2">
        <v>152</v>
      </c>
      <c r="B153" s="2">
        <v>1970</v>
      </c>
      <c r="C153" s="3" t="s">
        <v>37</v>
      </c>
      <c r="D153" s="2">
        <v>13.579000000000001</v>
      </c>
      <c r="E153" s="2">
        <v>5.0129999999999999</v>
      </c>
    </row>
    <row r="154" spans="1:5" x14ac:dyDescent="0.25">
      <c r="A154" s="2">
        <v>153</v>
      </c>
      <c r="B154" s="2">
        <v>1970</v>
      </c>
      <c r="C154" s="3" t="s">
        <v>38</v>
      </c>
      <c r="D154" s="2">
        <v>15.895</v>
      </c>
      <c r="E154" s="2">
        <v>7.6719999999999997</v>
      </c>
    </row>
    <row r="155" spans="1:5" x14ac:dyDescent="0.25">
      <c r="A155" s="2">
        <v>154</v>
      </c>
      <c r="B155" s="2">
        <v>1970</v>
      </c>
      <c r="C155" s="3" t="s">
        <v>39</v>
      </c>
      <c r="D155" s="2">
        <v>30.431999999999999</v>
      </c>
      <c r="E155" s="2">
        <v>14.802</v>
      </c>
    </row>
    <row r="156" spans="1:5" x14ac:dyDescent="0.25">
      <c r="A156" s="2">
        <v>155</v>
      </c>
      <c r="B156" s="2">
        <v>1970</v>
      </c>
      <c r="C156" s="3" t="s">
        <v>40</v>
      </c>
      <c r="D156" s="2">
        <v>2.8610000000000002</v>
      </c>
      <c r="E156" s="2">
        <v>1.518</v>
      </c>
    </row>
    <row r="157" spans="1:5" x14ac:dyDescent="0.25">
      <c r="A157" s="2">
        <v>156</v>
      </c>
      <c r="B157" s="2">
        <v>1970</v>
      </c>
      <c r="C157" s="3" t="s">
        <v>41</v>
      </c>
      <c r="D157" s="2">
        <v>6.4939999999999998</v>
      </c>
      <c r="E157" s="2">
        <v>2.738</v>
      </c>
    </row>
    <row r="158" spans="1:5" x14ac:dyDescent="0.25">
      <c r="A158" s="2">
        <v>157</v>
      </c>
      <c r="B158" s="2">
        <v>1970</v>
      </c>
      <c r="C158" s="3" t="s">
        <v>42</v>
      </c>
      <c r="D158" s="2">
        <v>12.441000000000001</v>
      </c>
      <c r="E158" s="2">
        <v>4.0890000000000004</v>
      </c>
    </row>
    <row r="159" spans="1:5" x14ac:dyDescent="0.25">
      <c r="A159" s="2">
        <v>158</v>
      </c>
      <c r="B159" s="2">
        <v>1970</v>
      </c>
      <c r="C159" s="3" t="s">
        <v>43</v>
      </c>
      <c r="D159" s="2">
        <v>4.8550000000000004</v>
      </c>
      <c r="E159" s="2">
        <v>3.9969999999999999</v>
      </c>
    </row>
    <row r="160" spans="1:5" x14ac:dyDescent="0.25">
      <c r="A160" s="2">
        <v>159</v>
      </c>
      <c r="B160" s="2">
        <v>1970</v>
      </c>
      <c r="C160" s="3" t="s">
        <v>44</v>
      </c>
      <c r="D160" s="2">
        <v>19.686</v>
      </c>
      <c r="E160" s="2">
        <v>8.7769999999999992</v>
      </c>
    </row>
    <row r="161" spans="1:5" x14ac:dyDescent="0.25">
      <c r="A161" s="2">
        <v>160</v>
      </c>
      <c r="B161" s="2">
        <v>1970</v>
      </c>
      <c r="C161" s="3" t="s">
        <v>45</v>
      </c>
      <c r="D161" s="2">
        <v>2.359</v>
      </c>
      <c r="E161" s="2">
        <v>1.0069999999999999</v>
      </c>
    </row>
    <row r="162" spans="1:5" x14ac:dyDescent="0.25">
      <c r="A162" s="2">
        <v>161</v>
      </c>
      <c r="B162" s="2">
        <v>1970</v>
      </c>
      <c r="C162" s="3" t="s">
        <v>46</v>
      </c>
      <c r="D162" s="2">
        <v>52.59</v>
      </c>
      <c r="E162" s="2">
        <v>25.347000000000001</v>
      </c>
    </row>
    <row r="163" spans="1:5" x14ac:dyDescent="0.25">
      <c r="A163" s="2">
        <v>162</v>
      </c>
      <c r="B163" s="2">
        <v>1970</v>
      </c>
      <c r="C163" s="3" t="s">
        <v>47</v>
      </c>
      <c r="D163" s="2">
        <v>3.621</v>
      </c>
      <c r="E163" s="2">
        <v>1.9059999999999999</v>
      </c>
    </row>
    <row r="164" spans="1:5" x14ac:dyDescent="0.25">
      <c r="A164" s="2">
        <v>163</v>
      </c>
      <c r="B164" s="2">
        <v>1970</v>
      </c>
      <c r="C164" s="3" t="s">
        <v>48</v>
      </c>
      <c r="D164" s="2">
        <v>7.7009999999999996</v>
      </c>
      <c r="E164" s="2">
        <v>3.16</v>
      </c>
    </row>
    <row r="165" spans="1:5" x14ac:dyDescent="0.25">
      <c r="A165" s="2">
        <v>164</v>
      </c>
      <c r="B165" s="2">
        <v>1970</v>
      </c>
      <c r="C165" s="3" t="s">
        <v>49</v>
      </c>
      <c r="D165" s="2">
        <v>15.074999999999999</v>
      </c>
      <c r="E165" s="2">
        <v>6.2489999999999997</v>
      </c>
    </row>
    <row r="166" spans="1:5" x14ac:dyDescent="0.25">
      <c r="A166" s="2">
        <v>165</v>
      </c>
      <c r="B166" s="2">
        <v>1970</v>
      </c>
      <c r="C166" s="3" t="s">
        <v>50</v>
      </c>
      <c r="D166" s="2">
        <v>53.997999999999998</v>
      </c>
      <c r="E166" s="2">
        <v>18.216000000000001</v>
      </c>
    </row>
    <row r="167" spans="1:5" x14ac:dyDescent="0.25">
      <c r="A167" s="2">
        <v>166</v>
      </c>
      <c r="B167" s="2">
        <v>1970</v>
      </c>
      <c r="C167" s="3" t="s">
        <v>51</v>
      </c>
      <c r="D167" s="2">
        <v>167.42599999999999</v>
      </c>
      <c r="E167" s="2">
        <v>46.634999999999998</v>
      </c>
    </row>
    <row r="168" spans="1:5" x14ac:dyDescent="0.25">
      <c r="A168" s="2">
        <v>167</v>
      </c>
      <c r="B168" s="2">
        <v>1970</v>
      </c>
      <c r="C168" s="3" t="s">
        <v>52</v>
      </c>
      <c r="D168" s="2">
        <v>28.571000000000002</v>
      </c>
      <c r="E168" s="2">
        <v>12.089</v>
      </c>
    </row>
    <row r="169" spans="1:5" x14ac:dyDescent="0.25">
      <c r="A169" s="2">
        <v>168</v>
      </c>
      <c r="B169" s="2">
        <v>1970</v>
      </c>
      <c r="C169" s="3" t="s">
        <v>53</v>
      </c>
      <c r="D169" s="2">
        <v>28.890999999999998</v>
      </c>
      <c r="E169" s="2">
        <v>8.0510000000000002</v>
      </c>
    </row>
    <row r="170" spans="1:5" x14ac:dyDescent="0.25">
      <c r="A170" s="2">
        <v>169</v>
      </c>
      <c r="B170" s="2">
        <v>1970</v>
      </c>
      <c r="C170" s="3" t="s">
        <v>54</v>
      </c>
      <c r="D170" s="2">
        <v>56.957999999999998</v>
      </c>
      <c r="E170" s="2">
        <v>23.027000000000001</v>
      </c>
    </row>
    <row r="171" spans="1:5" x14ac:dyDescent="0.25">
      <c r="A171" s="2">
        <v>170</v>
      </c>
      <c r="B171" s="2">
        <v>1970</v>
      </c>
      <c r="C171" s="3" t="s">
        <v>55</v>
      </c>
      <c r="D171" s="2">
        <v>10.102</v>
      </c>
      <c r="E171" s="2">
        <v>4.6779999999999999</v>
      </c>
    </row>
    <row r="172" spans="1:5" x14ac:dyDescent="0.25">
      <c r="A172" s="2">
        <v>171</v>
      </c>
      <c r="B172" s="2">
        <v>1970</v>
      </c>
      <c r="C172" s="3" t="s">
        <v>56</v>
      </c>
      <c r="D172" s="2">
        <v>13.103999999999999</v>
      </c>
      <c r="E172" s="2">
        <v>4.91</v>
      </c>
    </row>
    <row r="173" spans="1:5" x14ac:dyDescent="0.25">
      <c r="A173" s="2">
        <v>172</v>
      </c>
      <c r="B173" s="2">
        <v>1970</v>
      </c>
      <c r="C173" s="3" t="s">
        <v>57</v>
      </c>
      <c r="D173" s="2">
        <v>30.919</v>
      </c>
      <c r="E173" s="2">
        <v>13.462999999999999</v>
      </c>
    </row>
    <row r="174" spans="1:5" x14ac:dyDescent="0.25">
      <c r="A174" s="2">
        <v>173</v>
      </c>
      <c r="B174" s="2">
        <v>1970</v>
      </c>
      <c r="C174" s="3" t="s">
        <v>58</v>
      </c>
      <c r="D174" s="2">
        <v>72.230999999999995</v>
      </c>
      <c r="E174" s="2">
        <v>28.608000000000001</v>
      </c>
    </row>
    <row r="175" spans="1:5" x14ac:dyDescent="0.25">
      <c r="A175" s="2">
        <v>174</v>
      </c>
      <c r="B175" s="2">
        <v>1970</v>
      </c>
      <c r="C175" s="3" t="s">
        <v>59</v>
      </c>
      <c r="D175" s="2">
        <v>2.2519999999999998</v>
      </c>
      <c r="E175" s="2">
        <v>1.2849999999999999</v>
      </c>
    </row>
    <row r="176" spans="1:5" x14ac:dyDescent="0.25">
      <c r="A176" s="2">
        <v>175</v>
      </c>
      <c r="B176" s="2">
        <v>1970</v>
      </c>
      <c r="C176" s="3" t="s">
        <v>60</v>
      </c>
      <c r="D176" s="2">
        <v>7.1079999999999997</v>
      </c>
      <c r="E176" s="2">
        <v>3.4359999999999999</v>
      </c>
    </row>
    <row r="177" spans="1:5" x14ac:dyDescent="0.25">
      <c r="A177" s="2">
        <v>176</v>
      </c>
      <c r="B177" s="2">
        <v>1970</v>
      </c>
      <c r="C177" s="3" t="s">
        <v>61</v>
      </c>
      <c r="D177" s="2">
        <v>7.1849999999999996</v>
      </c>
      <c r="E177" s="2">
        <v>3.7519999999999998</v>
      </c>
    </row>
    <row r="178" spans="1:5" x14ac:dyDescent="0.25">
      <c r="A178" s="2">
        <v>177</v>
      </c>
      <c r="B178" s="2">
        <v>1970</v>
      </c>
      <c r="C178" s="3" t="s">
        <v>62</v>
      </c>
      <c r="D178" s="2">
        <v>13.22</v>
      </c>
      <c r="E178" s="2">
        <v>6.46</v>
      </c>
    </row>
    <row r="179" spans="1:5" x14ac:dyDescent="0.25">
      <c r="A179" s="2">
        <v>178</v>
      </c>
      <c r="B179" s="2">
        <v>1970</v>
      </c>
      <c r="C179" s="3" t="s">
        <v>63</v>
      </c>
      <c r="D179" s="2">
        <v>95.506</v>
      </c>
      <c r="E179" s="2">
        <v>35.863999999999997</v>
      </c>
    </row>
    <row r="180" spans="1:5" x14ac:dyDescent="0.25">
      <c r="A180" s="2">
        <v>179</v>
      </c>
      <c r="B180" s="2">
        <v>1970</v>
      </c>
      <c r="C180" s="3" t="s">
        <v>64</v>
      </c>
      <c r="D180" s="2">
        <v>8.6150000000000002</v>
      </c>
      <c r="E180" s="2">
        <v>3.81</v>
      </c>
    </row>
    <row r="181" spans="1:5" x14ac:dyDescent="0.25">
      <c r="A181" s="2">
        <v>180</v>
      </c>
      <c r="B181" s="2">
        <v>1970</v>
      </c>
      <c r="C181" s="3" t="s">
        <v>65</v>
      </c>
      <c r="D181" s="2">
        <v>36.365000000000002</v>
      </c>
      <c r="E181" s="2">
        <v>12.497</v>
      </c>
    </row>
    <row r="182" spans="1:5" x14ac:dyDescent="0.25">
      <c r="A182" s="2">
        <v>181</v>
      </c>
      <c r="B182" s="2">
        <v>1970</v>
      </c>
      <c r="C182" s="3" t="s">
        <v>66</v>
      </c>
      <c r="D182" s="2">
        <v>50.311999999999998</v>
      </c>
      <c r="E182" s="2">
        <v>22.622</v>
      </c>
    </row>
    <row r="183" spans="1:5" x14ac:dyDescent="0.25">
      <c r="A183" s="2">
        <v>182</v>
      </c>
      <c r="B183" s="2">
        <v>1970</v>
      </c>
      <c r="C183" s="3" t="s">
        <v>67</v>
      </c>
      <c r="D183" s="2">
        <v>6.375</v>
      </c>
      <c r="E183" s="2">
        <v>2.9529999999999998</v>
      </c>
    </row>
    <row r="184" spans="1:5" x14ac:dyDescent="0.25">
      <c r="A184" s="2">
        <v>183</v>
      </c>
      <c r="B184" s="2">
        <v>1970</v>
      </c>
      <c r="C184" s="3" t="s">
        <v>68</v>
      </c>
      <c r="D184" s="2">
        <v>216.459</v>
      </c>
      <c r="E184" s="2">
        <v>87.558000000000007</v>
      </c>
    </row>
    <row r="185" spans="1:5" x14ac:dyDescent="0.25">
      <c r="A185" s="2">
        <v>184</v>
      </c>
      <c r="B185" s="2">
        <v>1970</v>
      </c>
      <c r="C185" s="3" t="s">
        <v>69</v>
      </c>
      <c r="D185" s="2">
        <v>26.016999999999999</v>
      </c>
      <c r="E185" s="2">
        <v>10.506</v>
      </c>
    </row>
    <row r="186" spans="1:5" x14ac:dyDescent="0.25">
      <c r="A186" s="2">
        <v>185</v>
      </c>
      <c r="B186" s="2">
        <v>1970</v>
      </c>
      <c r="C186" s="3" t="s">
        <v>70</v>
      </c>
      <c r="D186" s="2">
        <v>72.628</v>
      </c>
      <c r="E186" s="2">
        <v>30.600999999999999</v>
      </c>
    </row>
    <row r="187" spans="1:5" x14ac:dyDescent="0.25">
      <c r="A187" s="2">
        <v>186</v>
      </c>
      <c r="B187" s="2">
        <v>1970</v>
      </c>
      <c r="C187" s="3" t="s">
        <v>71</v>
      </c>
      <c r="D187" s="2">
        <v>23.350999999999999</v>
      </c>
      <c r="E187" s="2">
        <v>12.849</v>
      </c>
    </row>
    <row r="188" spans="1:5" x14ac:dyDescent="0.25">
      <c r="A188" s="2">
        <v>187</v>
      </c>
      <c r="B188" s="2">
        <v>1970</v>
      </c>
      <c r="C188" s="3" t="s">
        <v>72</v>
      </c>
      <c r="D188" s="2">
        <v>152.286</v>
      </c>
      <c r="E188" s="2">
        <v>66.239999999999995</v>
      </c>
    </row>
    <row r="189" spans="1:5" x14ac:dyDescent="0.25">
      <c r="A189" s="2">
        <v>188</v>
      </c>
      <c r="B189" s="2">
        <v>1970</v>
      </c>
      <c r="C189" s="3" t="s">
        <v>73</v>
      </c>
      <c r="D189" s="2">
        <v>4.4580000000000002</v>
      </c>
      <c r="E189" s="2">
        <v>2.3519999999999999</v>
      </c>
    </row>
    <row r="190" spans="1:5" x14ac:dyDescent="0.25">
      <c r="A190" s="2">
        <v>189</v>
      </c>
      <c r="B190" s="2">
        <v>1970</v>
      </c>
      <c r="C190" s="3" t="s">
        <v>74</v>
      </c>
      <c r="D190" s="2">
        <v>554.721</v>
      </c>
      <c r="E190" s="2">
        <v>324.86</v>
      </c>
    </row>
    <row r="191" spans="1:5" x14ac:dyDescent="0.25">
      <c r="A191" s="2">
        <v>190</v>
      </c>
      <c r="B191" s="2">
        <v>1970</v>
      </c>
      <c r="C191" s="3" t="s">
        <v>75</v>
      </c>
      <c r="D191" s="2">
        <v>35.648000000000003</v>
      </c>
      <c r="E191" s="2">
        <v>11.419</v>
      </c>
    </row>
    <row r="192" spans="1:5" x14ac:dyDescent="0.25">
      <c r="A192" s="2">
        <v>191</v>
      </c>
      <c r="B192" s="2">
        <v>1970</v>
      </c>
      <c r="C192" s="3" t="s">
        <v>76</v>
      </c>
      <c r="D192" s="2">
        <v>2.13</v>
      </c>
      <c r="E192" s="2">
        <v>1.742</v>
      </c>
    </row>
    <row r="193" spans="1:5" x14ac:dyDescent="0.25">
      <c r="A193" s="2">
        <v>192</v>
      </c>
      <c r="B193" s="2">
        <v>1970</v>
      </c>
      <c r="C193" s="3" t="s">
        <v>77</v>
      </c>
      <c r="D193" s="2">
        <v>18.106999999999999</v>
      </c>
      <c r="E193" s="2">
        <v>6.9870000000000001</v>
      </c>
    </row>
    <row r="194" spans="1:5" x14ac:dyDescent="0.25">
      <c r="A194" s="2">
        <v>193</v>
      </c>
      <c r="B194" s="2">
        <v>1970</v>
      </c>
      <c r="C194" s="3" t="s">
        <v>78</v>
      </c>
      <c r="D194" s="2">
        <v>45.091000000000001</v>
      </c>
      <c r="E194" s="2">
        <v>20.396000000000001</v>
      </c>
    </row>
    <row r="195" spans="1:5" x14ac:dyDescent="0.25">
      <c r="A195" s="2">
        <v>194</v>
      </c>
      <c r="B195" s="2">
        <v>1970</v>
      </c>
      <c r="C195" s="3" t="s">
        <v>79</v>
      </c>
      <c r="D195" s="2">
        <v>19.556000000000001</v>
      </c>
      <c r="E195" s="2">
        <v>8.7789999999999999</v>
      </c>
    </row>
    <row r="196" spans="1:5" x14ac:dyDescent="0.25">
      <c r="A196" s="2">
        <v>195</v>
      </c>
      <c r="B196" s="2">
        <v>1970</v>
      </c>
      <c r="C196" s="3" t="s">
        <v>80</v>
      </c>
      <c r="D196" s="2">
        <v>6.2549999999999999</v>
      </c>
      <c r="E196" s="2">
        <v>2.851</v>
      </c>
    </row>
    <row r="197" spans="1:5" x14ac:dyDescent="0.25">
      <c r="A197" s="2">
        <v>196</v>
      </c>
      <c r="B197" s="2">
        <v>1970</v>
      </c>
      <c r="C197" s="3" t="s">
        <v>81</v>
      </c>
      <c r="D197" s="2">
        <v>20.244</v>
      </c>
      <c r="E197" s="2">
        <v>8.2720000000000002</v>
      </c>
    </row>
    <row r="198" spans="1:5" ht="30" x14ac:dyDescent="0.25">
      <c r="A198" s="2">
        <v>197</v>
      </c>
      <c r="B198" s="2">
        <v>1970</v>
      </c>
      <c r="C198" s="3" t="s">
        <v>82</v>
      </c>
      <c r="D198" s="2">
        <v>159.36799999999999</v>
      </c>
      <c r="E198" s="2">
        <v>54.573999999999998</v>
      </c>
    </row>
    <row r="199" spans="1:5" x14ac:dyDescent="0.25">
      <c r="A199" s="2">
        <v>198</v>
      </c>
      <c r="B199" s="2">
        <v>1970</v>
      </c>
      <c r="C199" s="3" t="s">
        <v>83</v>
      </c>
      <c r="D199" s="2">
        <v>1.827</v>
      </c>
      <c r="E199" s="2">
        <v>0.88300000000000001</v>
      </c>
    </row>
    <row r="200" spans="1:5" x14ac:dyDescent="0.25">
      <c r="A200" s="2">
        <v>199</v>
      </c>
      <c r="B200" s="2">
        <v>1970</v>
      </c>
      <c r="C200" s="3" t="s">
        <v>84</v>
      </c>
      <c r="D200" s="2">
        <v>40.606999999999999</v>
      </c>
      <c r="E200" s="2">
        <v>14.695</v>
      </c>
    </row>
    <row r="201" spans="1:5" x14ac:dyDescent="0.25">
      <c r="A201" s="2">
        <v>200</v>
      </c>
      <c r="B201" s="2">
        <v>1970</v>
      </c>
      <c r="C201" s="3" t="s">
        <v>85</v>
      </c>
      <c r="D201" s="2">
        <v>12.106</v>
      </c>
      <c r="E201" s="2">
        <v>6.9640000000000004</v>
      </c>
    </row>
    <row r="202" spans="1:5" x14ac:dyDescent="0.25">
      <c r="A202" s="2">
        <v>201</v>
      </c>
      <c r="B202" s="2">
        <v>1970</v>
      </c>
      <c r="C202" s="3" t="s">
        <v>86</v>
      </c>
      <c r="D202" s="2">
        <v>13.853</v>
      </c>
      <c r="E202" s="2">
        <v>3.202</v>
      </c>
    </row>
    <row r="203" spans="1:5" x14ac:dyDescent="0.25">
      <c r="A203" s="2">
        <v>202</v>
      </c>
      <c r="B203" s="2">
        <v>1970</v>
      </c>
      <c r="C203" s="3" t="s">
        <v>87</v>
      </c>
      <c r="D203" s="2">
        <v>67.576999999999998</v>
      </c>
      <c r="E203" s="2">
        <v>27.863</v>
      </c>
    </row>
    <row r="204" spans="1:5" x14ac:dyDescent="0.25">
      <c r="A204" s="2">
        <v>203</v>
      </c>
      <c r="B204" s="2">
        <v>1970</v>
      </c>
      <c r="C204" s="3" t="s">
        <v>88</v>
      </c>
      <c r="D204" s="2">
        <v>41.085999999999999</v>
      </c>
      <c r="E204" s="2">
        <v>22.16</v>
      </c>
    </row>
    <row r="205" spans="1:5" x14ac:dyDescent="0.25">
      <c r="A205" s="2">
        <v>204</v>
      </c>
      <c r="B205" s="2">
        <v>1970</v>
      </c>
      <c r="C205" s="3" t="s">
        <v>89</v>
      </c>
      <c r="D205" s="2">
        <v>35.03</v>
      </c>
      <c r="E205" s="2">
        <v>13.153</v>
      </c>
    </row>
    <row r="206" spans="1:5" x14ac:dyDescent="0.25">
      <c r="A206" s="2">
        <v>205</v>
      </c>
      <c r="B206" s="2">
        <v>1970</v>
      </c>
      <c r="C206" s="3" t="s">
        <v>90</v>
      </c>
      <c r="D206" s="2">
        <v>129.68700000000001</v>
      </c>
      <c r="E206" s="2">
        <v>43.286999999999999</v>
      </c>
    </row>
    <row r="207" spans="1:5" x14ac:dyDescent="0.25">
      <c r="A207" s="2">
        <v>206</v>
      </c>
      <c r="B207" s="2">
        <v>1970</v>
      </c>
      <c r="C207" s="3" t="s">
        <v>91</v>
      </c>
      <c r="D207" s="2">
        <v>4.3970000000000002</v>
      </c>
      <c r="E207" s="2">
        <v>2.4609999999999999</v>
      </c>
    </row>
    <row r="208" spans="1:5" x14ac:dyDescent="0.25">
      <c r="A208" s="2">
        <v>207</v>
      </c>
      <c r="B208" s="2">
        <v>1970</v>
      </c>
      <c r="C208" s="3" t="s">
        <v>92</v>
      </c>
      <c r="D208" s="2">
        <v>68.847999999999999</v>
      </c>
      <c r="E208" s="2">
        <v>29.873999999999999</v>
      </c>
    </row>
    <row r="209" spans="1:5" x14ac:dyDescent="0.25">
      <c r="A209" s="2">
        <v>208</v>
      </c>
      <c r="B209" s="2">
        <v>1970</v>
      </c>
      <c r="C209" s="3" t="s">
        <v>93</v>
      </c>
      <c r="D209" s="2">
        <v>16.844999999999999</v>
      </c>
      <c r="E209" s="2">
        <v>6.5819999999999999</v>
      </c>
    </row>
    <row r="210" spans="1:5" x14ac:dyDescent="0.25">
      <c r="A210" s="2">
        <v>209</v>
      </c>
      <c r="B210" s="2">
        <v>1970</v>
      </c>
      <c r="C210" s="3" t="s">
        <v>94</v>
      </c>
      <c r="D210" s="2">
        <v>3.6859999999999999</v>
      </c>
      <c r="E210" s="2">
        <v>1.1539999999999999</v>
      </c>
    </row>
    <row r="211" spans="1:5" x14ac:dyDescent="0.25">
      <c r="A211" s="2">
        <v>210</v>
      </c>
      <c r="B211" s="2">
        <v>1970</v>
      </c>
      <c r="C211" s="3" t="s">
        <v>95</v>
      </c>
      <c r="D211" s="2">
        <v>25.916</v>
      </c>
      <c r="E211" s="2">
        <v>13.103999999999999</v>
      </c>
    </row>
    <row r="212" spans="1:5" x14ac:dyDescent="0.25">
      <c r="A212" s="2">
        <v>211</v>
      </c>
      <c r="B212" s="2">
        <v>1970</v>
      </c>
      <c r="C212" s="3" t="s">
        <v>96</v>
      </c>
      <c r="D212" s="2">
        <v>2.9089999999999998</v>
      </c>
      <c r="E212" s="2">
        <v>1.766</v>
      </c>
    </row>
    <row r="213" spans="1:5" x14ac:dyDescent="0.25">
      <c r="A213" s="2">
        <v>212</v>
      </c>
      <c r="B213" s="2">
        <v>1970</v>
      </c>
      <c r="C213" s="3" t="s">
        <v>97</v>
      </c>
      <c r="D213" s="2">
        <v>42.213999999999999</v>
      </c>
      <c r="E213" s="2">
        <v>18.774999999999999</v>
      </c>
    </row>
    <row r="214" spans="1:5" ht="30" x14ac:dyDescent="0.25">
      <c r="A214" s="2">
        <v>213</v>
      </c>
      <c r="B214" s="2">
        <v>1970</v>
      </c>
      <c r="C214" s="3" t="s">
        <v>98</v>
      </c>
      <c r="D214" s="2">
        <v>59.534999999999997</v>
      </c>
      <c r="E214" s="2">
        <v>23.495000000000001</v>
      </c>
    </row>
    <row r="215" spans="1:5" x14ac:dyDescent="0.25">
      <c r="A215" s="2">
        <v>214</v>
      </c>
      <c r="B215" s="2">
        <v>1970</v>
      </c>
      <c r="C215" s="3" t="s">
        <v>99</v>
      </c>
      <c r="D215" s="2">
        <v>27.155999999999999</v>
      </c>
      <c r="E215" s="2">
        <v>12.186</v>
      </c>
    </row>
    <row r="216" spans="1:5" x14ac:dyDescent="0.25">
      <c r="A216" s="2">
        <v>215</v>
      </c>
      <c r="B216" s="2">
        <v>1970</v>
      </c>
      <c r="C216" s="3" t="s">
        <v>100</v>
      </c>
      <c r="D216" s="2">
        <v>10.62</v>
      </c>
      <c r="E216" s="2">
        <v>3.8380000000000001</v>
      </c>
    </row>
    <row r="217" spans="1:5" x14ac:dyDescent="0.25">
      <c r="A217" s="2">
        <v>216</v>
      </c>
      <c r="B217" s="2">
        <v>1970</v>
      </c>
      <c r="C217" s="3" t="s">
        <v>101</v>
      </c>
      <c r="D217" s="2">
        <v>1157.3219999999999</v>
      </c>
      <c r="E217" s="2">
        <v>544.154</v>
      </c>
    </row>
    <row r="218" spans="1:5" x14ac:dyDescent="0.25">
      <c r="A218" s="2">
        <v>217</v>
      </c>
      <c r="B218" s="2">
        <v>1970</v>
      </c>
      <c r="C218" s="3" t="s">
        <v>102</v>
      </c>
      <c r="D218" s="2">
        <v>101.69499999999999</v>
      </c>
      <c r="E218" s="2">
        <v>45.256999999999998</v>
      </c>
    </row>
    <row r="219" spans="1:5" x14ac:dyDescent="0.25">
      <c r="A219" s="2">
        <v>218</v>
      </c>
      <c r="B219" s="2">
        <v>1970</v>
      </c>
      <c r="C219" s="3" t="s">
        <v>103</v>
      </c>
      <c r="D219" s="2">
        <v>25.141999999999999</v>
      </c>
      <c r="E219" s="2">
        <v>10.221</v>
      </c>
    </row>
    <row r="220" spans="1:5" x14ac:dyDescent="0.25">
      <c r="A220" s="2">
        <v>219</v>
      </c>
      <c r="B220" s="2">
        <v>1970</v>
      </c>
      <c r="C220" s="3" t="s">
        <v>104</v>
      </c>
      <c r="D220" s="2">
        <v>12.196</v>
      </c>
      <c r="E220" s="2">
        <v>5.5579999999999998</v>
      </c>
    </row>
    <row r="221" spans="1:5" x14ac:dyDescent="0.25">
      <c r="A221" s="2">
        <v>220</v>
      </c>
      <c r="B221" s="2">
        <v>1970</v>
      </c>
      <c r="C221" s="3" t="s">
        <v>105</v>
      </c>
      <c r="D221" s="2">
        <v>45.613</v>
      </c>
      <c r="E221" s="2">
        <v>18.785</v>
      </c>
    </row>
    <row r="222" spans="1:5" x14ac:dyDescent="0.25">
      <c r="A222" s="2">
        <v>221</v>
      </c>
      <c r="B222" s="2">
        <v>1970</v>
      </c>
      <c r="C222" s="3" t="s">
        <v>106</v>
      </c>
      <c r="D222" s="2">
        <v>9.5730000000000004</v>
      </c>
      <c r="E222" s="2">
        <v>5.1219999999999999</v>
      </c>
    </row>
    <row r="223" spans="1:5" x14ac:dyDescent="0.25">
      <c r="A223" s="2">
        <v>222</v>
      </c>
      <c r="B223" s="2">
        <v>1970</v>
      </c>
      <c r="C223" s="3" t="s">
        <v>107</v>
      </c>
      <c r="D223" s="2">
        <v>20.995000000000001</v>
      </c>
      <c r="E223" s="2">
        <v>6.9790000000000001</v>
      </c>
    </row>
    <row r="224" spans="1:5" x14ac:dyDescent="0.25">
      <c r="A224" s="2">
        <v>223</v>
      </c>
      <c r="B224" s="2">
        <v>1970</v>
      </c>
      <c r="C224" s="3" t="s">
        <v>108</v>
      </c>
      <c r="D224" s="2">
        <v>25.902999999999999</v>
      </c>
      <c r="E224" s="2">
        <v>13.868</v>
      </c>
    </row>
    <row r="225" spans="1:5" x14ac:dyDescent="0.25">
      <c r="A225" s="2">
        <v>224</v>
      </c>
      <c r="B225" s="2">
        <v>1970</v>
      </c>
      <c r="C225" s="3" t="s">
        <v>109</v>
      </c>
      <c r="D225" s="2">
        <v>15.766</v>
      </c>
      <c r="E225" s="2">
        <v>6.3040000000000003</v>
      </c>
    </row>
    <row r="226" spans="1:5" ht="30" x14ac:dyDescent="0.25">
      <c r="A226" s="2">
        <v>225</v>
      </c>
      <c r="B226" s="2">
        <v>1970</v>
      </c>
      <c r="C226" s="3" t="s">
        <v>110</v>
      </c>
      <c r="D226" s="2">
        <v>6.08</v>
      </c>
      <c r="E226" s="2">
        <v>2.234</v>
      </c>
    </row>
    <row r="227" spans="1:5" x14ac:dyDescent="0.25">
      <c r="A227" s="2">
        <v>226</v>
      </c>
      <c r="B227" s="2">
        <v>1970</v>
      </c>
      <c r="C227" s="3" t="s">
        <v>111</v>
      </c>
      <c r="D227" s="2">
        <v>413.36399999999998</v>
      </c>
      <c r="E227" s="2">
        <v>188.946</v>
      </c>
    </row>
    <row r="228" spans="1:5" x14ac:dyDescent="0.25">
      <c r="A228" s="2">
        <v>227</v>
      </c>
      <c r="B228" s="2">
        <v>1970</v>
      </c>
      <c r="C228" s="3" t="s">
        <v>112</v>
      </c>
      <c r="D228" s="2">
        <v>3.9020000000000001</v>
      </c>
      <c r="E228" s="2">
        <v>1.7190000000000001</v>
      </c>
    </row>
    <row r="229" spans="1:5" x14ac:dyDescent="0.25">
      <c r="A229" s="2">
        <v>228</v>
      </c>
      <c r="B229" s="2">
        <v>1970</v>
      </c>
      <c r="C229" s="3" t="s">
        <v>113</v>
      </c>
      <c r="D229" s="2">
        <v>52.442</v>
      </c>
      <c r="E229" s="2">
        <v>21.225000000000001</v>
      </c>
    </row>
    <row r="230" spans="1:5" x14ac:dyDescent="0.25">
      <c r="A230" s="2">
        <v>229</v>
      </c>
      <c r="B230" s="2">
        <v>1970</v>
      </c>
      <c r="C230" s="3" t="s">
        <v>114</v>
      </c>
      <c r="D230" s="2">
        <v>5.859</v>
      </c>
      <c r="E230" s="2">
        <v>2.089</v>
      </c>
    </row>
    <row r="231" spans="1:5" x14ac:dyDescent="0.25">
      <c r="A231" s="2">
        <v>230</v>
      </c>
      <c r="B231" s="2">
        <v>1970</v>
      </c>
      <c r="C231" s="3" t="s">
        <v>115</v>
      </c>
      <c r="D231" s="2">
        <v>265.75400000000002</v>
      </c>
      <c r="E231" s="2">
        <v>91.897000000000006</v>
      </c>
    </row>
    <row r="232" spans="1:5" x14ac:dyDescent="0.25">
      <c r="A232" s="2">
        <v>231</v>
      </c>
      <c r="B232" s="2">
        <v>1970</v>
      </c>
      <c r="C232" s="3" t="s">
        <v>116</v>
      </c>
      <c r="D232" s="2">
        <v>289.339</v>
      </c>
      <c r="E232" s="2">
        <v>122.29900000000001</v>
      </c>
    </row>
    <row r="233" spans="1:5" x14ac:dyDescent="0.25">
      <c r="A233" s="2">
        <v>232</v>
      </c>
      <c r="B233" s="2">
        <v>1970</v>
      </c>
      <c r="C233" s="3" t="s">
        <v>117</v>
      </c>
      <c r="D233" s="2">
        <v>17.442</v>
      </c>
      <c r="E233" s="2">
        <v>6.3230000000000004</v>
      </c>
    </row>
    <row r="234" spans="1:5" x14ac:dyDescent="0.25">
      <c r="A234" s="2">
        <v>233</v>
      </c>
      <c r="B234" s="2">
        <v>1970</v>
      </c>
      <c r="C234" s="3" t="s">
        <v>118</v>
      </c>
      <c r="D234" s="2">
        <v>77.494</v>
      </c>
      <c r="E234" s="2">
        <v>34.979999999999997</v>
      </c>
    </row>
    <row r="235" spans="1:5" x14ac:dyDescent="0.25">
      <c r="A235" s="2">
        <v>234</v>
      </c>
      <c r="B235" s="2">
        <v>1970</v>
      </c>
      <c r="C235" s="3" t="s">
        <v>119</v>
      </c>
      <c r="D235" s="2">
        <v>3.59</v>
      </c>
      <c r="E235" s="2">
        <v>1.333</v>
      </c>
    </row>
    <row r="236" spans="1:5" ht="30" x14ac:dyDescent="0.25">
      <c r="A236" s="2">
        <v>235</v>
      </c>
      <c r="B236" s="2">
        <v>1970</v>
      </c>
      <c r="C236" s="3" t="s">
        <v>120</v>
      </c>
      <c r="D236" s="2">
        <v>46.582999999999998</v>
      </c>
      <c r="E236" s="2">
        <v>21.670999999999999</v>
      </c>
    </row>
    <row r="237" spans="1:5" x14ac:dyDescent="0.25">
      <c r="A237" s="2">
        <v>236</v>
      </c>
      <c r="B237" s="2">
        <v>1970</v>
      </c>
      <c r="C237" s="3" t="s">
        <v>121</v>
      </c>
      <c r="D237" s="2">
        <v>82.707999999999998</v>
      </c>
      <c r="E237" s="2">
        <v>37.514000000000003</v>
      </c>
    </row>
    <row r="238" spans="1:5" x14ac:dyDescent="0.25">
      <c r="A238" s="2">
        <v>237</v>
      </c>
      <c r="B238" s="2">
        <v>1970</v>
      </c>
      <c r="C238" s="3" t="s">
        <v>122</v>
      </c>
      <c r="D238" s="2">
        <v>38.106000000000002</v>
      </c>
      <c r="E238" s="2">
        <v>16.097000000000001</v>
      </c>
    </row>
    <row r="239" spans="1:5" x14ac:dyDescent="0.25">
      <c r="A239" s="2">
        <v>238</v>
      </c>
      <c r="B239" s="2">
        <v>1970</v>
      </c>
      <c r="C239" s="3" t="s">
        <v>123</v>
      </c>
      <c r="D239" s="2">
        <v>145.76300000000001</v>
      </c>
      <c r="E239" s="2">
        <v>62.523000000000003</v>
      </c>
    </row>
    <row r="240" spans="1:5" x14ac:dyDescent="0.25">
      <c r="A240" s="2">
        <v>239</v>
      </c>
      <c r="B240" s="2">
        <v>1971</v>
      </c>
      <c r="C240" s="3" t="s">
        <v>5</v>
      </c>
      <c r="D240" s="2">
        <v>117.78100000000001</v>
      </c>
      <c r="E240" s="2">
        <v>61.43</v>
      </c>
    </row>
    <row r="241" spans="1:5" x14ac:dyDescent="0.25">
      <c r="A241" s="2">
        <v>240</v>
      </c>
      <c r="B241" s="2">
        <v>1971</v>
      </c>
      <c r="C241" s="3" t="s">
        <v>6</v>
      </c>
      <c r="D241" s="2">
        <v>2.8809999999999998</v>
      </c>
      <c r="E241" s="2">
        <v>1.2030000000000001</v>
      </c>
    </row>
    <row r="242" spans="1:5" x14ac:dyDescent="0.25">
      <c r="A242" s="2">
        <v>241</v>
      </c>
      <c r="B242" s="2">
        <v>1971</v>
      </c>
      <c r="C242" s="3" t="s">
        <v>7</v>
      </c>
      <c r="D242" s="2">
        <v>53.225999999999999</v>
      </c>
      <c r="E242" s="2">
        <v>21.751000000000001</v>
      </c>
    </row>
    <row r="243" spans="1:5" x14ac:dyDescent="0.25">
      <c r="A243" s="2">
        <v>242</v>
      </c>
      <c r="B243" s="2">
        <v>1971</v>
      </c>
      <c r="C243" s="3" t="s">
        <v>8</v>
      </c>
      <c r="D243" s="2">
        <v>5.8120000000000003</v>
      </c>
      <c r="E243" s="2">
        <v>1.9830000000000001</v>
      </c>
    </row>
    <row r="244" spans="1:5" x14ac:dyDescent="0.25">
      <c r="A244" s="2">
        <v>243</v>
      </c>
      <c r="B244" s="2">
        <v>1971</v>
      </c>
      <c r="C244" s="3" t="s">
        <v>9</v>
      </c>
      <c r="D244" s="2">
        <v>6.4329999999999998</v>
      </c>
      <c r="E244" s="2">
        <v>2.3719999999999999</v>
      </c>
    </row>
    <row r="245" spans="1:5" x14ac:dyDescent="0.25">
      <c r="A245" s="2">
        <v>244</v>
      </c>
      <c r="B245" s="2">
        <v>1971</v>
      </c>
      <c r="C245" s="3" t="s">
        <v>10</v>
      </c>
      <c r="D245" s="2">
        <v>29.609000000000002</v>
      </c>
      <c r="E245" s="2">
        <v>12.493</v>
      </c>
    </row>
    <row r="246" spans="1:5" x14ac:dyDescent="0.25">
      <c r="A246" s="2">
        <v>245</v>
      </c>
      <c r="B246" s="2">
        <v>1971</v>
      </c>
      <c r="C246" s="3" t="s">
        <v>11</v>
      </c>
      <c r="D246" s="2">
        <v>6.1829999999999998</v>
      </c>
      <c r="E246" s="2">
        <v>3.786</v>
      </c>
    </row>
    <row r="247" spans="1:5" x14ac:dyDescent="0.25">
      <c r="A247" s="2">
        <v>246</v>
      </c>
      <c r="B247" s="2">
        <v>1971</v>
      </c>
      <c r="C247" s="3" t="s">
        <v>12</v>
      </c>
      <c r="D247" s="2">
        <v>1.9750000000000001</v>
      </c>
      <c r="E247" s="2">
        <v>1.07</v>
      </c>
    </row>
    <row r="248" spans="1:5" x14ac:dyDescent="0.25">
      <c r="A248" s="2">
        <v>247</v>
      </c>
      <c r="B248" s="2">
        <v>1971</v>
      </c>
      <c r="C248" s="3" t="s">
        <v>13</v>
      </c>
      <c r="D248" s="2">
        <v>15.917999999999999</v>
      </c>
      <c r="E248" s="2">
        <v>5.39</v>
      </c>
    </row>
    <row r="249" spans="1:5" x14ac:dyDescent="0.25">
      <c r="A249" s="2">
        <v>248</v>
      </c>
      <c r="B249" s="2">
        <v>1971</v>
      </c>
      <c r="C249" s="3" t="s">
        <v>14</v>
      </c>
      <c r="D249" s="2">
        <v>52.701999999999998</v>
      </c>
      <c r="E249" s="2">
        <v>23.234000000000002</v>
      </c>
    </row>
    <row r="250" spans="1:5" x14ac:dyDescent="0.25">
      <c r="A250" s="2">
        <v>249</v>
      </c>
      <c r="B250" s="2">
        <v>1971</v>
      </c>
      <c r="C250" s="3" t="s">
        <v>15</v>
      </c>
      <c r="D250" s="2">
        <v>6.1849999999999996</v>
      </c>
      <c r="E250" s="2">
        <v>2.2210000000000001</v>
      </c>
    </row>
    <row r="251" spans="1:5" x14ac:dyDescent="0.25">
      <c r="A251" s="2">
        <v>250</v>
      </c>
      <c r="B251" s="2">
        <v>1971</v>
      </c>
      <c r="C251" s="3" t="s">
        <v>16</v>
      </c>
      <c r="D251" s="2">
        <v>2.851</v>
      </c>
      <c r="E251" s="2">
        <v>4.367</v>
      </c>
    </row>
    <row r="252" spans="1:5" x14ac:dyDescent="0.25">
      <c r="A252" s="2">
        <v>251</v>
      </c>
      <c r="B252" s="2">
        <v>1971</v>
      </c>
      <c r="C252" s="3" t="s">
        <v>17</v>
      </c>
      <c r="D252" s="2">
        <v>0.67500000000000004</v>
      </c>
      <c r="E252" s="2">
        <v>0.39</v>
      </c>
    </row>
    <row r="253" spans="1:5" x14ac:dyDescent="0.25">
      <c r="A253" s="2">
        <v>252</v>
      </c>
      <c r="B253" s="2">
        <v>1971</v>
      </c>
      <c r="C253" s="3" t="s">
        <v>18</v>
      </c>
      <c r="D253" s="2">
        <v>66.188999999999993</v>
      </c>
      <c r="E253" s="2">
        <v>28.824000000000002</v>
      </c>
    </row>
    <row r="254" spans="1:5" x14ac:dyDescent="0.25">
      <c r="A254" s="2">
        <v>253</v>
      </c>
      <c r="B254" s="2">
        <v>1971</v>
      </c>
      <c r="C254" s="3" t="s">
        <v>19</v>
      </c>
      <c r="D254" s="2">
        <v>6.5090000000000003</v>
      </c>
      <c r="E254" s="2">
        <v>3.0470000000000002</v>
      </c>
    </row>
    <row r="255" spans="1:5" x14ac:dyDescent="0.25">
      <c r="A255" s="2">
        <v>254</v>
      </c>
      <c r="B255" s="2">
        <v>1971</v>
      </c>
      <c r="C255" s="3" t="s">
        <v>20</v>
      </c>
      <c r="D255" s="2">
        <v>17.329999999999998</v>
      </c>
      <c r="E255" s="2">
        <v>8.827</v>
      </c>
    </row>
    <row r="256" spans="1:5" x14ac:dyDescent="0.25">
      <c r="A256" s="2">
        <v>255</v>
      </c>
      <c r="B256" s="2">
        <v>1971</v>
      </c>
      <c r="C256" s="3" t="s">
        <v>21</v>
      </c>
      <c r="D256" s="2">
        <v>0.75700000000000001</v>
      </c>
      <c r="E256" s="2">
        <v>0.40100000000000002</v>
      </c>
    </row>
    <row r="257" spans="1:5" x14ac:dyDescent="0.25">
      <c r="A257" s="2">
        <v>256</v>
      </c>
      <c r="B257" s="2">
        <v>1971</v>
      </c>
      <c r="C257" s="3" t="s">
        <v>22</v>
      </c>
      <c r="D257" s="2">
        <v>11.098000000000001</v>
      </c>
      <c r="E257" s="2">
        <v>5.0279999999999996</v>
      </c>
    </row>
    <row r="258" spans="1:5" x14ac:dyDescent="0.25">
      <c r="A258" s="2">
        <v>257</v>
      </c>
      <c r="B258" s="2">
        <v>1971</v>
      </c>
      <c r="C258" s="3" t="s">
        <v>23</v>
      </c>
      <c r="D258" s="2">
        <v>3.073</v>
      </c>
      <c r="E258" s="2">
        <v>1.36</v>
      </c>
    </row>
    <row r="259" spans="1:5" x14ac:dyDescent="0.25">
      <c r="A259" s="2">
        <v>258</v>
      </c>
      <c r="B259" s="2">
        <v>1971</v>
      </c>
      <c r="C259" s="3" t="s">
        <v>24</v>
      </c>
      <c r="D259" s="2">
        <v>18.629000000000001</v>
      </c>
      <c r="E259" s="2">
        <v>8.4060000000000006</v>
      </c>
    </row>
    <row r="260" spans="1:5" x14ac:dyDescent="0.25">
      <c r="A260" s="2">
        <v>259</v>
      </c>
      <c r="B260" s="2">
        <v>1971</v>
      </c>
      <c r="C260" s="3" t="s">
        <v>25</v>
      </c>
      <c r="D260" s="2">
        <v>7.3860000000000001</v>
      </c>
      <c r="E260" s="2">
        <v>2.91</v>
      </c>
    </row>
    <row r="261" spans="1:5" ht="60" x14ac:dyDescent="0.25">
      <c r="A261" s="2">
        <v>260</v>
      </c>
      <c r="B261" s="2">
        <v>1971</v>
      </c>
      <c r="C261" s="3" t="s">
        <v>26</v>
      </c>
      <c r="D261" s="2">
        <v>8.9580000000000002</v>
      </c>
      <c r="E261" s="2">
        <v>3.5019999999999998</v>
      </c>
    </row>
    <row r="262" spans="1:5" x14ac:dyDescent="0.25">
      <c r="A262" s="2">
        <v>261</v>
      </c>
      <c r="B262" s="2">
        <v>1971</v>
      </c>
      <c r="C262" s="3" t="s">
        <v>27</v>
      </c>
      <c r="D262" s="2">
        <v>9.74</v>
      </c>
      <c r="E262" s="2">
        <v>3.8820000000000001</v>
      </c>
    </row>
    <row r="263" spans="1:5" x14ac:dyDescent="0.25">
      <c r="A263" s="2">
        <v>262</v>
      </c>
      <c r="B263" s="2">
        <v>1971</v>
      </c>
      <c r="C263" s="3" t="s">
        <v>28</v>
      </c>
      <c r="D263" s="2">
        <v>9.1679999999999993</v>
      </c>
      <c r="E263" s="2">
        <v>4.1849999999999996</v>
      </c>
    </row>
    <row r="264" spans="1:5" x14ac:dyDescent="0.25">
      <c r="A264" s="2">
        <v>263</v>
      </c>
      <c r="B264" s="2">
        <v>1971</v>
      </c>
      <c r="C264" s="3" t="s">
        <v>29</v>
      </c>
      <c r="D264" s="2">
        <v>13.26</v>
      </c>
      <c r="E264" s="2">
        <v>4.92</v>
      </c>
    </row>
    <row r="265" spans="1:5" x14ac:dyDescent="0.25">
      <c r="A265" s="2">
        <v>264</v>
      </c>
      <c r="B265" s="2">
        <v>1971</v>
      </c>
      <c r="C265" s="3" t="s">
        <v>30</v>
      </c>
      <c r="D265" s="2">
        <v>11.744999999999999</v>
      </c>
      <c r="E265" s="2">
        <v>4.2869999999999999</v>
      </c>
    </row>
    <row r="266" spans="1:5" x14ac:dyDescent="0.25">
      <c r="A266" s="2">
        <v>265</v>
      </c>
      <c r="B266" s="2">
        <v>1971</v>
      </c>
      <c r="C266" s="3" t="s">
        <v>31</v>
      </c>
      <c r="D266" s="2">
        <v>10.872999999999999</v>
      </c>
      <c r="E266" s="2">
        <v>4.6109999999999998</v>
      </c>
    </row>
    <row r="267" spans="1:5" x14ac:dyDescent="0.25">
      <c r="A267" s="2">
        <v>266</v>
      </c>
      <c r="B267" s="2">
        <v>1971</v>
      </c>
      <c r="C267" s="3" t="s">
        <v>32</v>
      </c>
      <c r="D267" s="2">
        <v>36.610999999999997</v>
      </c>
      <c r="E267" s="2">
        <v>13.574999999999999</v>
      </c>
    </row>
    <row r="268" spans="1:5" x14ac:dyDescent="0.25">
      <c r="A268" s="2">
        <v>267</v>
      </c>
      <c r="B268" s="2">
        <v>1971</v>
      </c>
      <c r="C268" s="3" t="s">
        <v>33</v>
      </c>
      <c r="D268" s="2">
        <v>26.335000000000001</v>
      </c>
      <c r="E268" s="2">
        <v>10.005000000000001</v>
      </c>
    </row>
    <row r="269" spans="1:5" x14ac:dyDescent="0.25">
      <c r="A269" s="2">
        <v>268</v>
      </c>
      <c r="B269" s="2">
        <v>1971</v>
      </c>
      <c r="C269" s="3" t="s">
        <v>34</v>
      </c>
      <c r="D269" s="2">
        <v>5.7450000000000001</v>
      </c>
      <c r="E269" s="2">
        <v>2.4470000000000001</v>
      </c>
    </row>
    <row r="270" spans="1:5" x14ac:dyDescent="0.25">
      <c r="A270" s="2">
        <v>269</v>
      </c>
      <c r="B270" s="2">
        <v>1971</v>
      </c>
      <c r="C270" s="3" t="s">
        <v>35</v>
      </c>
      <c r="D270" s="2">
        <v>4.0179999999999998</v>
      </c>
      <c r="E270" s="2">
        <v>1.82</v>
      </c>
    </row>
    <row r="271" spans="1:5" x14ac:dyDescent="0.25">
      <c r="A271" s="2">
        <v>270</v>
      </c>
      <c r="B271" s="2">
        <v>1971</v>
      </c>
      <c r="C271" s="3" t="s">
        <v>36</v>
      </c>
      <c r="D271" s="2">
        <v>3.202</v>
      </c>
      <c r="E271" s="2">
        <v>1.5329999999999999</v>
      </c>
    </row>
    <row r="272" spans="1:5" x14ac:dyDescent="0.25">
      <c r="A272" s="2">
        <v>271</v>
      </c>
      <c r="B272" s="2">
        <v>1971</v>
      </c>
      <c r="C272" s="3" t="s">
        <v>37</v>
      </c>
      <c r="D272" s="2">
        <v>14.074</v>
      </c>
      <c r="E272" s="2">
        <v>5.27</v>
      </c>
    </row>
    <row r="273" spans="1:5" x14ac:dyDescent="0.25">
      <c r="A273" s="2">
        <v>272</v>
      </c>
      <c r="B273" s="2">
        <v>1971</v>
      </c>
      <c r="C273" s="3" t="s">
        <v>38</v>
      </c>
      <c r="D273" s="2">
        <v>16.553999999999998</v>
      </c>
      <c r="E273" s="2">
        <v>7.5250000000000004</v>
      </c>
    </row>
    <row r="274" spans="1:5" x14ac:dyDescent="0.25">
      <c r="A274" s="2">
        <v>273</v>
      </c>
      <c r="B274" s="2">
        <v>1971</v>
      </c>
      <c r="C274" s="3" t="s">
        <v>39</v>
      </c>
      <c r="D274" s="2">
        <v>30.696999999999999</v>
      </c>
      <c r="E274" s="2">
        <v>15.326000000000001</v>
      </c>
    </row>
    <row r="275" spans="1:5" x14ac:dyDescent="0.25">
      <c r="A275" s="2">
        <v>274</v>
      </c>
      <c r="B275" s="2">
        <v>1971</v>
      </c>
      <c r="C275" s="3" t="s">
        <v>40</v>
      </c>
      <c r="D275" s="2">
        <v>2.851</v>
      </c>
      <c r="E275" s="2">
        <v>1.4590000000000001</v>
      </c>
    </row>
    <row r="276" spans="1:5" x14ac:dyDescent="0.25">
      <c r="A276" s="2">
        <v>275</v>
      </c>
      <c r="B276" s="2">
        <v>1971</v>
      </c>
      <c r="C276" s="3" t="s">
        <v>41</v>
      </c>
      <c r="D276" s="2">
        <v>6.8140000000000001</v>
      </c>
      <c r="E276" s="2">
        <v>2.7469999999999999</v>
      </c>
    </row>
    <row r="277" spans="1:5" x14ac:dyDescent="0.25">
      <c r="A277" s="2">
        <v>276</v>
      </c>
      <c r="B277" s="2">
        <v>1971</v>
      </c>
      <c r="C277" s="3" t="s">
        <v>42</v>
      </c>
      <c r="D277" s="2">
        <v>12.611000000000001</v>
      </c>
      <c r="E277" s="2">
        <v>4.0579999999999998</v>
      </c>
    </row>
    <row r="278" spans="1:5" x14ac:dyDescent="0.25">
      <c r="A278" s="2">
        <v>277</v>
      </c>
      <c r="B278" s="2">
        <v>1971</v>
      </c>
      <c r="C278" s="3" t="s">
        <v>43</v>
      </c>
      <c r="D278" s="2">
        <v>4.7990000000000004</v>
      </c>
      <c r="E278" s="2">
        <v>3.9950000000000001</v>
      </c>
    </row>
    <row r="279" spans="1:5" x14ac:dyDescent="0.25">
      <c r="A279" s="2">
        <v>278</v>
      </c>
      <c r="B279" s="2">
        <v>1971</v>
      </c>
      <c r="C279" s="3" t="s">
        <v>44</v>
      </c>
      <c r="D279" s="2">
        <v>19.577000000000002</v>
      </c>
      <c r="E279" s="2">
        <v>8.6560000000000006</v>
      </c>
    </row>
    <row r="280" spans="1:5" x14ac:dyDescent="0.25">
      <c r="A280" s="2">
        <v>279</v>
      </c>
      <c r="B280" s="2">
        <v>1971</v>
      </c>
      <c r="C280" s="3" t="s">
        <v>45</v>
      </c>
      <c r="D280" s="2">
        <v>2.4119999999999999</v>
      </c>
      <c r="E280" s="2">
        <v>0.98699999999999999</v>
      </c>
    </row>
    <row r="281" spans="1:5" x14ac:dyDescent="0.25">
      <c r="A281" s="2">
        <v>280</v>
      </c>
      <c r="B281" s="2">
        <v>1971</v>
      </c>
      <c r="C281" s="3" t="s">
        <v>46</v>
      </c>
      <c r="D281" s="2">
        <v>54.74</v>
      </c>
      <c r="E281" s="2">
        <v>26.143000000000001</v>
      </c>
    </row>
    <row r="282" spans="1:5" x14ac:dyDescent="0.25">
      <c r="A282" s="2">
        <v>281</v>
      </c>
      <c r="B282" s="2">
        <v>1971</v>
      </c>
      <c r="C282" s="3" t="s">
        <v>47</v>
      </c>
      <c r="D282" s="2">
        <v>3.7189999999999999</v>
      </c>
      <c r="E282" s="2">
        <v>2</v>
      </c>
    </row>
    <row r="283" spans="1:5" x14ac:dyDescent="0.25">
      <c r="A283" s="2">
        <v>282</v>
      </c>
      <c r="B283" s="2">
        <v>1971</v>
      </c>
      <c r="C283" s="3" t="s">
        <v>48</v>
      </c>
      <c r="D283" s="2">
        <v>7.9930000000000003</v>
      </c>
      <c r="E283" s="2">
        <v>3.2789999999999999</v>
      </c>
    </row>
    <row r="284" spans="1:5" x14ac:dyDescent="0.25">
      <c r="A284" s="2">
        <v>283</v>
      </c>
      <c r="B284" s="2">
        <v>1971</v>
      </c>
      <c r="C284" s="3" t="s">
        <v>49</v>
      </c>
      <c r="D284" s="2">
        <v>15.728</v>
      </c>
      <c r="E284" s="2">
        <v>6.5380000000000003</v>
      </c>
    </row>
    <row r="285" spans="1:5" x14ac:dyDescent="0.25">
      <c r="A285" s="2">
        <v>284</v>
      </c>
      <c r="B285" s="2">
        <v>1971</v>
      </c>
      <c r="C285" s="3" t="s">
        <v>50</v>
      </c>
      <c r="D285" s="2">
        <v>54.930999999999997</v>
      </c>
      <c r="E285" s="2">
        <v>18.86</v>
      </c>
    </row>
    <row r="286" spans="1:5" x14ac:dyDescent="0.25">
      <c r="A286" s="2">
        <v>285</v>
      </c>
      <c r="B286" s="2">
        <v>1971</v>
      </c>
      <c r="C286" s="3" t="s">
        <v>51</v>
      </c>
      <c r="D286" s="2">
        <v>172.756</v>
      </c>
      <c r="E286" s="2">
        <v>49.521999999999998</v>
      </c>
    </row>
    <row r="287" spans="1:5" x14ac:dyDescent="0.25">
      <c r="A287" s="2">
        <v>286</v>
      </c>
      <c r="B287" s="2">
        <v>1971</v>
      </c>
      <c r="C287" s="3" t="s">
        <v>52</v>
      </c>
      <c r="D287" s="2">
        <v>28.974</v>
      </c>
      <c r="E287" s="2">
        <v>12.307</v>
      </c>
    </row>
    <row r="288" spans="1:5" x14ac:dyDescent="0.25">
      <c r="A288" s="2">
        <v>287</v>
      </c>
      <c r="B288" s="2">
        <v>1971</v>
      </c>
      <c r="C288" s="3" t="s">
        <v>53</v>
      </c>
      <c r="D288" s="2">
        <v>29.3</v>
      </c>
      <c r="E288" s="2">
        <v>8.3480000000000008</v>
      </c>
    </row>
    <row r="289" spans="1:5" x14ac:dyDescent="0.25">
      <c r="A289" s="2">
        <v>288</v>
      </c>
      <c r="B289" s="2">
        <v>1971</v>
      </c>
      <c r="C289" s="3" t="s">
        <v>54</v>
      </c>
      <c r="D289" s="2">
        <v>58.768000000000001</v>
      </c>
      <c r="E289" s="2">
        <v>23.106000000000002</v>
      </c>
    </row>
    <row r="290" spans="1:5" x14ac:dyDescent="0.25">
      <c r="A290" s="2">
        <v>289</v>
      </c>
      <c r="B290" s="2">
        <v>1971</v>
      </c>
      <c r="C290" s="3" t="s">
        <v>55</v>
      </c>
      <c r="D290" s="2">
        <v>10.587999999999999</v>
      </c>
      <c r="E290" s="2">
        <v>4.9850000000000003</v>
      </c>
    </row>
    <row r="291" spans="1:5" x14ac:dyDescent="0.25">
      <c r="A291" s="2">
        <v>290</v>
      </c>
      <c r="B291" s="2">
        <v>1971</v>
      </c>
      <c r="C291" s="3" t="s">
        <v>56</v>
      </c>
      <c r="D291" s="2">
        <v>13.532999999999999</v>
      </c>
      <c r="E291" s="2">
        <v>5.21</v>
      </c>
    </row>
    <row r="292" spans="1:5" x14ac:dyDescent="0.25">
      <c r="A292" s="2">
        <v>291</v>
      </c>
      <c r="B292" s="2">
        <v>1971</v>
      </c>
      <c r="C292" s="3" t="s">
        <v>57</v>
      </c>
      <c r="D292" s="2">
        <v>32.76</v>
      </c>
      <c r="E292" s="2">
        <v>14.869</v>
      </c>
    </row>
    <row r="293" spans="1:5" x14ac:dyDescent="0.25">
      <c r="A293" s="2">
        <v>292</v>
      </c>
      <c r="B293" s="2">
        <v>1971</v>
      </c>
      <c r="C293" s="3" t="s">
        <v>58</v>
      </c>
      <c r="D293" s="2">
        <v>74.183999999999997</v>
      </c>
      <c r="E293" s="2">
        <v>30.192</v>
      </c>
    </row>
    <row r="294" spans="1:5" x14ac:dyDescent="0.25">
      <c r="A294" s="2">
        <v>293</v>
      </c>
      <c r="B294" s="2">
        <v>1971</v>
      </c>
      <c r="C294" s="3" t="s">
        <v>59</v>
      </c>
      <c r="D294" s="2">
        <v>1.8879999999999999</v>
      </c>
      <c r="E294" s="2">
        <v>1.2689999999999999</v>
      </c>
    </row>
    <row r="295" spans="1:5" x14ac:dyDescent="0.25">
      <c r="A295" s="2">
        <v>294</v>
      </c>
      <c r="B295" s="2">
        <v>1971</v>
      </c>
      <c r="C295" s="3" t="s">
        <v>60</v>
      </c>
      <c r="D295" s="2">
        <v>7.5670000000000002</v>
      </c>
      <c r="E295" s="2">
        <v>3.4289999999999998</v>
      </c>
    </row>
    <row r="296" spans="1:5" x14ac:dyDescent="0.25">
      <c r="A296" s="2">
        <v>295</v>
      </c>
      <c r="B296" s="2">
        <v>1971</v>
      </c>
      <c r="C296" s="3" t="s">
        <v>61</v>
      </c>
      <c r="D296" s="2">
        <v>7.0410000000000004</v>
      </c>
      <c r="E296" s="2">
        <v>3.746</v>
      </c>
    </row>
    <row r="297" spans="1:5" x14ac:dyDescent="0.25">
      <c r="A297" s="2">
        <v>296</v>
      </c>
      <c r="B297" s="2">
        <v>1971</v>
      </c>
      <c r="C297" s="3" t="s">
        <v>62</v>
      </c>
      <c r="D297" s="2">
        <v>13.365</v>
      </c>
      <c r="E297" s="2">
        <v>6.3949999999999996</v>
      </c>
    </row>
    <row r="298" spans="1:5" x14ac:dyDescent="0.25">
      <c r="A298" s="2">
        <v>297</v>
      </c>
      <c r="B298" s="2">
        <v>1971</v>
      </c>
      <c r="C298" s="3" t="s">
        <v>63</v>
      </c>
      <c r="D298" s="2">
        <v>99.463999999999999</v>
      </c>
      <c r="E298" s="2">
        <v>38.741999999999997</v>
      </c>
    </row>
    <row r="299" spans="1:5" x14ac:dyDescent="0.25">
      <c r="A299" s="2">
        <v>298</v>
      </c>
      <c r="B299" s="2">
        <v>1971</v>
      </c>
      <c r="C299" s="3" t="s">
        <v>64</v>
      </c>
      <c r="D299" s="2">
        <v>8.8620000000000001</v>
      </c>
      <c r="E299" s="2">
        <v>3.931</v>
      </c>
    </row>
    <row r="300" spans="1:5" x14ac:dyDescent="0.25">
      <c r="A300" s="2">
        <v>299</v>
      </c>
      <c r="B300" s="2">
        <v>1971</v>
      </c>
      <c r="C300" s="3" t="s">
        <v>65</v>
      </c>
      <c r="D300" s="2">
        <v>38.811</v>
      </c>
      <c r="E300" s="2">
        <v>13.587999999999999</v>
      </c>
    </row>
    <row r="301" spans="1:5" x14ac:dyDescent="0.25">
      <c r="A301" s="2">
        <v>300</v>
      </c>
      <c r="B301" s="2">
        <v>1971</v>
      </c>
      <c r="C301" s="3" t="s">
        <v>66</v>
      </c>
      <c r="D301" s="2">
        <v>51.537999999999997</v>
      </c>
      <c r="E301" s="2">
        <v>22.670999999999999</v>
      </c>
    </row>
    <row r="302" spans="1:5" x14ac:dyDescent="0.25">
      <c r="A302" s="2">
        <v>301</v>
      </c>
      <c r="B302" s="2">
        <v>1971</v>
      </c>
      <c r="C302" s="3" t="s">
        <v>67</v>
      </c>
      <c r="D302" s="2">
        <v>6.5030000000000001</v>
      </c>
      <c r="E302" s="2">
        <v>3.0369999999999999</v>
      </c>
    </row>
    <row r="303" spans="1:5" x14ac:dyDescent="0.25">
      <c r="A303" s="2">
        <v>302</v>
      </c>
      <c r="B303" s="2">
        <v>1971</v>
      </c>
      <c r="C303" s="3" t="s">
        <v>68</v>
      </c>
      <c r="D303" s="2">
        <v>220.691</v>
      </c>
      <c r="E303" s="2">
        <v>91.91</v>
      </c>
    </row>
    <row r="304" spans="1:5" x14ac:dyDescent="0.25">
      <c r="A304" s="2">
        <v>303</v>
      </c>
      <c r="B304" s="2">
        <v>1971</v>
      </c>
      <c r="C304" s="3" t="s">
        <v>69</v>
      </c>
      <c r="D304" s="2">
        <v>27.081</v>
      </c>
      <c r="E304" s="2">
        <v>10.657</v>
      </c>
    </row>
    <row r="305" spans="1:5" x14ac:dyDescent="0.25">
      <c r="A305" s="2">
        <v>304</v>
      </c>
      <c r="B305" s="2">
        <v>1971</v>
      </c>
      <c r="C305" s="3" t="s">
        <v>70</v>
      </c>
      <c r="D305" s="2">
        <v>75.531999999999996</v>
      </c>
      <c r="E305" s="2">
        <v>31.853000000000002</v>
      </c>
    </row>
    <row r="306" spans="1:5" x14ac:dyDescent="0.25">
      <c r="A306" s="2">
        <v>305</v>
      </c>
      <c r="B306" s="2">
        <v>1971</v>
      </c>
      <c r="C306" s="3" t="s">
        <v>71</v>
      </c>
      <c r="D306" s="2">
        <v>24.105</v>
      </c>
      <c r="E306" s="2">
        <v>12.632999999999999</v>
      </c>
    </row>
    <row r="307" spans="1:5" x14ac:dyDescent="0.25">
      <c r="A307" s="2">
        <v>306</v>
      </c>
      <c r="B307" s="2">
        <v>1971</v>
      </c>
      <c r="C307" s="3" t="s">
        <v>72</v>
      </c>
      <c r="D307" s="2">
        <v>156.22300000000001</v>
      </c>
      <c r="E307" s="2">
        <v>68.302999999999997</v>
      </c>
    </row>
    <row r="308" spans="1:5" x14ac:dyDescent="0.25">
      <c r="A308" s="2">
        <v>307</v>
      </c>
      <c r="B308" s="2">
        <v>1971</v>
      </c>
      <c r="C308" s="3" t="s">
        <v>73</v>
      </c>
      <c r="D308" s="2">
        <v>4.4249999999999998</v>
      </c>
      <c r="E308" s="2">
        <v>2.5070000000000001</v>
      </c>
    </row>
    <row r="309" spans="1:5" x14ac:dyDescent="0.25">
      <c r="A309" s="2">
        <v>308</v>
      </c>
      <c r="B309" s="2">
        <v>1971</v>
      </c>
      <c r="C309" s="3" t="s">
        <v>74</v>
      </c>
      <c r="D309" s="2">
        <v>555.25699999999995</v>
      </c>
      <c r="E309" s="2">
        <v>325.28300000000002</v>
      </c>
    </row>
    <row r="310" spans="1:5" x14ac:dyDescent="0.25">
      <c r="A310" s="2">
        <v>309</v>
      </c>
      <c r="B310" s="2">
        <v>1971</v>
      </c>
      <c r="C310" s="3" t="s">
        <v>75</v>
      </c>
      <c r="D310" s="2">
        <v>36.869</v>
      </c>
      <c r="E310" s="2">
        <v>11.414</v>
      </c>
    </row>
    <row r="311" spans="1:5" x14ac:dyDescent="0.25">
      <c r="A311" s="2">
        <v>310</v>
      </c>
      <c r="B311" s="2">
        <v>1971</v>
      </c>
      <c r="C311" s="3" t="s">
        <v>76</v>
      </c>
      <c r="D311" s="2">
        <v>2.0680000000000001</v>
      </c>
      <c r="E311" s="2">
        <v>1.5549999999999999</v>
      </c>
    </row>
    <row r="312" spans="1:5" x14ac:dyDescent="0.25">
      <c r="A312" s="2">
        <v>311</v>
      </c>
      <c r="B312" s="2">
        <v>1971</v>
      </c>
      <c r="C312" s="3" t="s">
        <v>77</v>
      </c>
      <c r="D312" s="2">
        <v>18.399999999999999</v>
      </c>
      <c r="E312" s="2">
        <v>7.1920000000000002</v>
      </c>
    </row>
    <row r="313" spans="1:5" x14ac:dyDescent="0.25">
      <c r="A313" s="2">
        <v>312</v>
      </c>
      <c r="B313" s="2">
        <v>1971</v>
      </c>
      <c r="C313" s="3" t="s">
        <v>78</v>
      </c>
      <c r="D313" s="2">
        <v>45.726999999999997</v>
      </c>
      <c r="E313" s="2">
        <v>20.515000000000001</v>
      </c>
    </row>
    <row r="314" spans="1:5" x14ac:dyDescent="0.25">
      <c r="A314" s="2">
        <v>313</v>
      </c>
      <c r="B314" s="2">
        <v>1971</v>
      </c>
      <c r="C314" s="3" t="s">
        <v>79</v>
      </c>
      <c r="D314" s="2">
        <v>20.3</v>
      </c>
      <c r="E314" s="2">
        <v>9.1820000000000004</v>
      </c>
    </row>
    <row r="315" spans="1:5" x14ac:dyDescent="0.25">
      <c r="A315" s="2">
        <v>314</v>
      </c>
      <c r="B315" s="2">
        <v>1971</v>
      </c>
      <c r="C315" s="3" t="s">
        <v>80</v>
      </c>
      <c r="D315" s="2">
        <v>6.3040000000000003</v>
      </c>
      <c r="E315" s="2">
        <v>2.843</v>
      </c>
    </row>
    <row r="316" spans="1:5" x14ac:dyDescent="0.25">
      <c r="A316" s="2">
        <v>315</v>
      </c>
      <c r="B316" s="2">
        <v>1971</v>
      </c>
      <c r="C316" s="3" t="s">
        <v>81</v>
      </c>
      <c r="D316" s="2">
        <v>20.74</v>
      </c>
      <c r="E316" s="2">
        <v>8.5730000000000004</v>
      </c>
    </row>
    <row r="317" spans="1:5" ht="30" x14ac:dyDescent="0.25">
      <c r="A317" s="2">
        <v>316</v>
      </c>
      <c r="B317" s="2">
        <v>1971</v>
      </c>
      <c r="C317" s="3" t="s">
        <v>82</v>
      </c>
      <c r="D317" s="2">
        <v>165.25399999999999</v>
      </c>
      <c r="E317" s="2">
        <v>57.26</v>
      </c>
    </row>
    <row r="318" spans="1:5" x14ac:dyDescent="0.25">
      <c r="A318" s="2">
        <v>317</v>
      </c>
      <c r="B318" s="2">
        <v>1971</v>
      </c>
      <c r="C318" s="3" t="s">
        <v>83</v>
      </c>
      <c r="D318" s="2">
        <v>1.7529999999999999</v>
      </c>
      <c r="E318" s="2">
        <v>0.85</v>
      </c>
    </row>
    <row r="319" spans="1:5" x14ac:dyDescent="0.25">
      <c r="A319" s="2">
        <v>318</v>
      </c>
      <c r="B319" s="2">
        <v>1971</v>
      </c>
      <c r="C319" s="3" t="s">
        <v>84</v>
      </c>
      <c r="D319" s="2">
        <v>42.195999999999998</v>
      </c>
      <c r="E319" s="2">
        <v>15.398</v>
      </c>
    </row>
    <row r="320" spans="1:5" x14ac:dyDescent="0.25">
      <c r="A320" s="2">
        <v>319</v>
      </c>
      <c r="B320" s="2">
        <v>1971</v>
      </c>
      <c r="C320" s="3" t="s">
        <v>85</v>
      </c>
      <c r="D320" s="2">
        <v>12.481</v>
      </c>
      <c r="E320" s="2">
        <v>6.6829999999999998</v>
      </c>
    </row>
    <row r="321" spans="1:5" x14ac:dyDescent="0.25">
      <c r="A321" s="2">
        <v>320</v>
      </c>
      <c r="B321" s="2">
        <v>1971</v>
      </c>
      <c r="C321" s="3" t="s">
        <v>86</v>
      </c>
      <c r="D321" s="2">
        <v>14.096</v>
      </c>
      <c r="E321" s="2">
        <v>3.3530000000000002</v>
      </c>
    </row>
    <row r="322" spans="1:5" x14ac:dyDescent="0.25">
      <c r="A322" s="2">
        <v>321</v>
      </c>
      <c r="B322" s="2">
        <v>1971</v>
      </c>
      <c r="C322" s="3" t="s">
        <v>87</v>
      </c>
      <c r="D322" s="2">
        <v>67.667000000000002</v>
      </c>
      <c r="E322" s="2">
        <v>26.988</v>
      </c>
    </row>
    <row r="323" spans="1:5" x14ac:dyDescent="0.25">
      <c r="A323" s="2">
        <v>322</v>
      </c>
      <c r="B323" s="2">
        <v>1971</v>
      </c>
      <c r="C323" s="3" t="s">
        <v>88</v>
      </c>
      <c r="D323" s="2">
        <v>41.088999999999999</v>
      </c>
      <c r="E323" s="2">
        <v>21.513999999999999</v>
      </c>
    </row>
    <row r="324" spans="1:5" x14ac:dyDescent="0.25">
      <c r="A324" s="2">
        <v>323</v>
      </c>
      <c r="B324" s="2">
        <v>1971</v>
      </c>
      <c r="C324" s="3" t="s">
        <v>89</v>
      </c>
      <c r="D324" s="2">
        <v>36.063000000000002</v>
      </c>
      <c r="E324" s="2">
        <v>13.346</v>
      </c>
    </row>
    <row r="325" spans="1:5" x14ac:dyDescent="0.25">
      <c r="A325" s="2">
        <v>324</v>
      </c>
      <c r="B325" s="2">
        <v>1971</v>
      </c>
      <c r="C325" s="3" t="s">
        <v>90</v>
      </c>
      <c r="D325" s="2">
        <v>134.637</v>
      </c>
      <c r="E325" s="2">
        <v>45.58</v>
      </c>
    </row>
    <row r="326" spans="1:5" x14ac:dyDescent="0.25">
      <c r="A326" s="2">
        <v>325</v>
      </c>
      <c r="B326" s="2">
        <v>1971</v>
      </c>
      <c r="C326" s="3" t="s">
        <v>91</v>
      </c>
      <c r="D326" s="2">
        <v>4.2750000000000004</v>
      </c>
      <c r="E326" s="2">
        <v>2.347</v>
      </c>
    </row>
    <row r="327" spans="1:5" x14ac:dyDescent="0.25">
      <c r="A327" s="2">
        <v>326</v>
      </c>
      <c r="B327" s="2">
        <v>1971</v>
      </c>
      <c r="C327" s="3" t="s">
        <v>92</v>
      </c>
      <c r="D327" s="2">
        <v>69.819999999999993</v>
      </c>
      <c r="E327" s="2">
        <v>29.103000000000002</v>
      </c>
    </row>
    <row r="328" spans="1:5" x14ac:dyDescent="0.25">
      <c r="A328" s="2">
        <v>327</v>
      </c>
      <c r="B328" s="2">
        <v>1971</v>
      </c>
      <c r="C328" s="3" t="s">
        <v>93</v>
      </c>
      <c r="D328" s="2">
        <v>17.114999999999998</v>
      </c>
      <c r="E328" s="2">
        <v>6.8449999999999998</v>
      </c>
    </row>
    <row r="329" spans="1:5" x14ac:dyDescent="0.25">
      <c r="A329" s="2">
        <v>328</v>
      </c>
      <c r="B329" s="2">
        <v>1971</v>
      </c>
      <c r="C329" s="3" t="s">
        <v>94</v>
      </c>
      <c r="D329" s="2">
        <v>3.7989999999999999</v>
      </c>
      <c r="E329" s="2">
        <v>1.18</v>
      </c>
    </row>
    <row r="330" spans="1:5" x14ac:dyDescent="0.25">
      <c r="A330" s="2">
        <v>329</v>
      </c>
      <c r="B330" s="2">
        <v>1971</v>
      </c>
      <c r="C330" s="3" t="s">
        <v>95</v>
      </c>
      <c r="D330" s="2">
        <v>26.338000000000001</v>
      </c>
      <c r="E330" s="2">
        <v>13.478</v>
      </c>
    </row>
    <row r="331" spans="1:5" x14ac:dyDescent="0.25">
      <c r="A331" s="2">
        <v>330</v>
      </c>
      <c r="B331" s="2">
        <v>1971</v>
      </c>
      <c r="C331" s="3" t="s">
        <v>96</v>
      </c>
      <c r="D331" s="2">
        <v>2.9140000000000001</v>
      </c>
      <c r="E331" s="2">
        <v>2.5920000000000001</v>
      </c>
    </row>
    <row r="332" spans="1:5" x14ac:dyDescent="0.25">
      <c r="A332" s="2">
        <v>331</v>
      </c>
      <c r="B332" s="2">
        <v>1971</v>
      </c>
      <c r="C332" s="3" t="s">
        <v>97</v>
      </c>
      <c r="D332" s="2">
        <v>43.569000000000003</v>
      </c>
      <c r="E332" s="2">
        <v>19.038</v>
      </c>
    </row>
    <row r="333" spans="1:5" ht="30" x14ac:dyDescent="0.25">
      <c r="A333" s="2">
        <v>332</v>
      </c>
      <c r="B333" s="2">
        <v>1971</v>
      </c>
      <c r="C333" s="3" t="s">
        <v>98</v>
      </c>
      <c r="D333" s="2">
        <v>59.485999999999997</v>
      </c>
      <c r="E333" s="2">
        <v>23.914000000000001</v>
      </c>
    </row>
    <row r="334" spans="1:5" x14ac:dyDescent="0.25">
      <c r="A334" s="2">
        <v>333</v>
      </c>
      <c r="B334" s="2">
        <v>1971</v>
      </c>
      <c r="C334" s="3" t="s">
        <v>99</v>
      </c>
      <c r="D334" s="2">
        <v>27.681000000000001</v>
      </c>
      <c r="E334" s="2">
        <v>11.954000000000001</v>
      </c>
    </row>
    <row r="335" spans="1:5" x14ac:dyDescent="0.25">
      <c r="A335" s="2">
        <v>334</v>
      </c>
      <c r="B335" s="2">
        <v>1971</v>
      </c>
      <c r="C335" s="3" t="s">
        <v>100</v>
      </c>
      <c r="D335" s="2">
        <v>10.456</v>
      </c>
      <c r="E335" s="2">
        <v>3.7639999999999998</v>
      </c>
    </row>
    <row r="336" spans="1:5" x14ac:dyDescent="0.25">
      <c r="A336" s="2">
        <v>335</v>
      </c>
      <c r="B336" s="2">
        <v>1971</v>
      </c>
      <c r="C336" s="3" t="s">
        <v>101</v>
      </c>
      <c r="D336" s="2">
        <v>1149.8009999999999</v>
      </c>
      <c r="E336" s="2">
        <v>524.17600000000004</v>
      </c>
    </row>
    <row r="337" spans="1:5" x14ac:dyDescent="0.25">
      <c r="A337" s="2">
        <v>336</v>
      </c>
      <c r="B337" s="2">
        <v>1971</v>
      </c>
      <c r="C337" s="3" t="s">
        <v>102</v>
      </c>
      <c r="D337" s="2">
        <v>101.68899999999999</v>
      </c>
      <c r="E337" s="2">
        <v>41.978000000000002</v>
      </c>
    </row>
    <row r="338" spans="1:5" x14ac:dyDescent="0.25">
      <c r="A338" s="2">
        <v>337</v>
      </c>
      <c r="B338" s="2">
        <v>1971</v>
      </c>
      <c r="C338" s="3" t="s">
        <v>103</v>
      </c>
      <c r="D338" s="2">
        <v>25.581</v>
      </c>
      <c r="E338" s="2">
        <v>9.9939999999999998</v>
      </c>
    </row>
    <row r="339" spans="1:5" x14ac:dyDescent="0.25">
      <c r="A339" s="2">
        <v>338</v>
      </c>
      <c r="B339" s="2">
        <v>1971</v>
      </c>
      <c r="C339" s="3" t="s">
        <v>104</v>
      </c>
      <c r="D339" s="2">
        <v>12.429</v>
      </c>
      <c r="E339" s="2">
        <v>5.8780000000000001</v>
      </c>
    </row>
    <row r="340" spans="1:5" x14ac:dyDescent="0.25">
      <c r="A340" s="2">
        <v>339</v>
      </c>
      <c r="B340" s="2">
        <v>1971</v>
      </c>
      <c r="C340" s="3" t="s">
        <v>105</v>
      </c>
      <c r="D340" s="2">
        <v>46.256</v>
      </c>
      <c r="E340" s="2">
        <v>19.423999999999999</v>
      </c>
    </row>
    <row r="341" spans="1:5" x14ac:dyDescent="0.25">
      <c r="A341" s="2">
        <v>340</v>
      </c>
      <c r="B341" s="2">
        <v>1971</v>
      </c>
      <c r="C341" s="3" t="s">
        <v>106</v>
      </c>
      <c r="D341" s="2">
        <v>9.5869999999999997</v>
      </c>
      <c r="E341" s="2">
        <v>4.8769999999999998</v>
      </c>
    </row>
    <row r="342" spans="1:5" x14ac:dyDescent="0.25">
      <c r="A342" s="2">
        <v>341</v>
      </c>
      <c r="B342" s="2">
        <v>1971</v>
      </c>
      <c r="C342" s="3" t="s">
        <v>107</v>
      </c>
      <c r="D342" s="2">
        <v>21.274999999999999</v>
      </c>
      <c r="E342" s="2">
        <v>7.14</v>
      </c>
    </row>
    <row r="343" spans="1:5" x14ac:dyDescent="0.25">
      <c r="A343" s="2">
        <v>342</v>
      </c>
      <c r="B343" s="2">
        <v>1971</v>
      </c>
      <c r="C343" s="3" t="s">
        <v>108</v>
      </c>
      <c r="D343" s="2">
        <v>26.029</v>
      </c>
      <c r="E343" s="2">
        <v>14.003</v>
      </c>
    </row>
    <row r="344" spans="1:5" x14ac:dyDescent="0.25">
      <c r="A344" s="2">
        <v>343</v>
      </c>
      <c r="B344" s="2">
        <v>1971</v>
      </c>
      <c r="C344" s="3" t="s">
        <v>109</v>
      </c>
      <c r="D344" s="2">
        <v>15.635999999999999</v>
      </c>
      <c r="E344" s="2">
        <v>6.3529999999999998</v>
      </c>
    </row>
    <row r="345" spans="1:5" ht="30" x14ac:dyDescent="0.25">
      <c r="A345" s="2">
        <v>344</v>
      </c>
      <c r="B345" s="2">
        <v>1971</v>
      </c>
      <c r="C345" s="3" t="s">
        <v>110</v>
      </c>
      <c r="D345" s="2">
        <v>6.3330000000000002</v>
      </c>
      <c r="E345" s="2">
        <v>2.3199999999999998</v>
      </c>
    </row>
    <row r="346" spans="1:5" x14ac:dyDescent="0.25">
      <c r="A346" s="2">
        <v>345</v>
      </c>
      <c r="B346" s="2">
        <v>1971</v>
      </c>
      <c r="C346" s="3" t="s">
        <v>111</v>
      </c>
      <c r="D346" s="2">
        <v>417.68099999999998</v>
      </c>
      <c r="E346" s="2">
        <v>180.39599999999999</v>
      </c>
    </row>
    <row r="347" spans="1:5" x14ac:dyDescent="0.25">
      <c r="A347" s="2">
        <v>346</v>
      </c>
      <c r="B347" s="2">
        <v>1971</v>
      </c>
      <c r="C347" s="3" t="s">
        <v>112</v>
      </c>
      <c r="D347" s="2">
        <v>4.1040000000000001</v>
      </c>
      <c r="E347" s="2">
        <v>1.798</v>
      </c>
    </row>
    <row r="348" spans="1:5" x14ac:dyDescent="0.25">
      <c r="A348" s="2">
        <v>347</v>
      </c>
      <c r="B348" s="2">
        <v>1971</v>
      </c>
      <c r="C348" s="3" t="s">
        <v>113</v>
      </c>
      <c r="D348" s="2">
        <v>52.680999999999997</v>
      </c>
      <c r="E348" s="2">
        <v>21.513000000000002</v>
      </c>
    </row>
    <row r="349" spans="1:5" x14ac:dyDescent="0.25">
      <c r="A349" s="2">
        <v>348</v>
      </c>
      <c r="B349" s="2">
        <v>1971</v>
      </c>
      <c r="C349" s="3" t="s">
        <v>114</v>
      </c>
      <c r="D349" s="2">
        <v>5.8869999999999996</v>
      </c>
      <c r="E349" s="2">
        <v>2.0230000000000001</v>
      </c>
    </row>
    <row r="350" spans="1:5" x14ac:dyDescent="0.25">
      <c r="A350" s="2">
        <v>349</v>
      </c>
      <c r="B350" s="2">
        <v>1971</v>
      </c>
      <c r="C350" s="3" t="s">
        <v>115</v>
      </c>
      <c r="D350" s="2">
        <v>268.00200000000001</v>
      </c>
      <c r="E350" s="2">
        <v>82.825000000000003</v>
      </c>
    </row>
    <row r="351" spans="1:5" x14ac:dyDescent="0.25">
      <c r="A351" s="2">
        <v>350</v>
      </c>
      <c r="B351" s="2">
        <v>1971</v>
      </c>
      <c r="C351" s="3" t="s">
        <v>116</v>
      </c>
      <c r="D351" s="2">
        <v>296.84699999999998</v>
      </c>
      <c r="E351" s="2">
        <v>123.52500000000001</v>
      </c>
    </row>
    <row r="352" spans="1:5" x14ac:dyDescent="0.25">
      <c r="A352" s="2">
        <v>351</v>
      </c>
      <c r="B352" s="2">
        <v>1971</v>
      </c>
      <c r="C352" s="3" t="s">
        <v>117</v>
      </c>
      <c r="D352" s="2">
        <v>17.562999999999999</v>
      </c>
      <c r="E352" s="2">
        <v>6.375</v>
      </c>
    </row>
    <row r="353" spans="1:5" x14ac:dyDescent="0.25">
      <c r="A353" s="2">
        <v>352</v>
      </c>
      <c r="B353" s="2">
        <v>1971</v>
      </c>
      <c r="C353" s="3" t="s">
        <v>118</v>
      </c>
      <c r="D353" s="2">
        <v>79.879000000000005</v>
      </c>
      <c r="E353" s="2">
        <v>36.082999999999998</v>
      </c>
    </row>
    <row r="354" spans="1:5" x14ac:dyDescent="0.25">
      <c r="A354" s="2">
        <v>353</v>
      </c>
      <c r="B354" s="2">
        <v>1971</v>
      </c>
      <c r="C354" s="3" t="s">
        <v>119</v>
      </c>
      <c r="D354" s="2">
        <v>3.5870000000000002</v>
      </c>
      <c r="E354" s="2">
        <v>1.29</v>
      </c>
    </row>
    <row r="355" spans="1:5" ht="30" x14ac:dyDescent="0.25">
      <c r="A355" s="2">
        <v>354</v>
      </c>
      <c r="B355" s="2">
        <v>1971</v>
      </c>
      <c r="C355" s="3" t="s">
        <v>120</v>
      </c>
      <c r="D355" s="2">
        <v>46.509</v>
      </c>
      <c r="E355" s="2">
        <v>22.013999999999999</v>
      </c>
    </row>
    <row r="356" spans="1:5" x14ac:dyDescent="0.25">
      <c r="A356" s="2">
        <v>355</v>
      </c>
      <c r="B356" s="2">
        <v>1971</v>
      </c>
      <c r="C356" s="3" t="s">
        <v>121</v>
      </c>
      <c r="D356" s="2">
        <v>85.683000000000007</v>
      </c>
      <c r="E356" s="2">
        <v>36.932000000000002</v>
      </c>
    </row>
    <row r="357" spans="1:5" x14ac:dyDescent="0.25">
      <c r="A357" s="2">
        <v>356</v>
      </c>
      <c r="B357" s="2">
        <v>1971</v>
      </c>
      <c r="C357" s="3" t="s">
        <v>122</v>
      </c>
      <c r="D357" s="2">
        <v>38.936</v>
      </c>
      <c r="E357" s="2">
        <v>16.157</v>
      </c>
    </row>
    <row r="358" spans="1:5" x14ac:dyDescent="0.25">
      <c r="A358" s="2">
        <v>357</v>
      </c>
      <c r="B358" s="2">
        <v>1971</v>
      </c>
      <c r="C358" s="3" t="s">
        <v>123</v>
      </c>
      <c r="D358" s="2">
        <v>148.02199999999999</v>
      </c>
      <c r="E358" s="2">
        <v>64.366</v>
      </c>
    </row>
    <row r="359" spans="1:5" x14ac:dyDescent="0.25">
      <c r="A359" s="2">
        <v>358</v>
      </c>
      <c r="B359" s="2">
        <v>1972</v>
      </c>
      <c r="C359" s="3" t="s">
        <v>5</v>
      </c>
      <c r="D359" s="2">
        <v>123.011</v>
      </c>
      <c r="E359" s="2">
        <v>65.34</v>
      </c>
    </row>
    <row r="360" spans="1:5" x14ac:dyDescent="0.25">
      <c r="A360" s="2">
        <v>359</v>
      </c>
      <c r="B360" s="2">
        <v>1972</v>
      </c>
      <c r="C360" s="3" t="s">
        <v>6</v>
      </c>
      <c r="D360" s="2">
        <v>3.0030000000000001</v>
      </c>
      <c r="E360" s="2">
        <v>1.2170000000000001</v>
      </c>
    </row>
    <row r="361" spans="1:5" x14ac:dyDescent="0.25">
      <c r="A361" s="2">
        <v>360</v>
      </c>
      <c r="B361" s="2">
        <v>1972</v>
      </c>
      <c r="C361" s="3" t="s">
        <v>7</v>
      </c>
      <c r="D361" s="2">
        <v>54.218000000000004</v>
      </c>
      <c r="E361" s="2">
        <v>22.42</v>
      </c>
    </row>
    <row r="362" spans="1:5" x14ac:dyDescent="0.25">
      <c r="A362" s="2">
        <v>361</v>
      </c>
      <c r="B362" s="2">
        <v>1972</v>
      </c>
      <c r="C362" s="3" t="s">
        <v>8</v>
      </c>
      <c r="D362" s="2">
        <v>5.6890000000000001</v>
      </c>
      <c r="E362" s="2">
        <v>2.012</v>
      </c>
    </row>
    <row r="363" spans="1:5" x14ac:dyDescent="0.25">
      <c r="A363" s="2">
        <v>362</v>
      </c>
      <c r="B363" s="2">
        <v>1972</v>
      </c>
      <c r="C363" s="3" t="s">
        <v>9</v>
      </c>
      <c r="D363" s="2">
        <v>6.57</v>
      </c>
      <c r="E363" s="2">
        <v>2.5289999999999999</v>
      </c>
    </row>
    <row r="364" spans="1:5" x14ac:dyDescent="0.25">
      <c r="A364" s="2">
        <v>363</v>
      </c>
      <c r="B364" s="2">
        <v>1972</v>
      </c>
      <c r="C364" s="3" t="s">
        <v>10</v>
      </c>
      <c r="D364" s="2">
        <v>30.367999999999999</v>
      </c>
      <c r="E364" s="2">
        <v>12.859</v>
      </c>
    </row>
    <row r="365" spans="1:5" x14ac:dyDescent="0.25">
      <c r="A365" s="2">
        <v>364</v>
      </c>
      <c r="B365" s="2">
        <v>1972</v>
      </c>
      <c r="C365" s="3" t="s">
        <v>11</v>
      </c>
      <c r="D365" s="2">
        <v>6.6289999999999996</v>
      </c>
      <c r="E365" s="2">
        <v>4.2290000000000001</v>
      </c>
    </row>
    <row r="366" spans="1:5" x14ac:dyDescent="0.25">
      <c r="A366" s="2">
        <v>365</v>
      </c>
      <c r="B366" s="2">
        <v>1972</v>
      </c>
      <c r="C366" s="3" t="s">
        <v>12</v>
      </c>
      <c r="D366" s="2">
        <v>1.992</v>
      </c>
      <c r="E366" s="2">
        <v>1.1479999999999999</v>
      </c>
    </row>
    <row r="367" spans="1:5" x14ac:dyDescent="0.25">
      <c r="A367" s="2">
        <v>366</v>
      </c>
      <c r="B367" s="2">
        <v>1972</v>
      </c>
      <c r="C367" s="3" t="s">
        <v>13</v>
      </c>
      <c r="D367" s="2">
        <v>16.725000000000001</v>
      </c>
      <c r="E367" s="2">
        <v>5.8419999999999996</v>
      </c>
    </row>
    <row r="368" spans="1:5" x14ac:dyDescent="0.25">
      <c r="A368" s="2">
        <v>367</v>
      </c>
      <c r="B368" s="2">
        <v>1972</v>
      </c>
      <c r="C368" s="3" t="s">
        <v>14</v>
      </c>
      <c r="D368" s="2">
        <v>54.584000000000003</v>
      </c>
      <c r="E368" s="2">
        <v>24.13</v>
      </c>
    </row>
    <row r="369" spans="1:5" x14ac:dyDescent="0.25">
      <c r="A369" s="2">
        <v>368</v>
      </c>
      <c r="B369" s="2">
        <v>1972</v>
      </c>
      <c r="C369" s="3" t="s">
        <v>15</v>
      </c>
      <c r="D369" s="2">
        <v>5.9950000000000001</v>
      </c>
      <c r="E369" s="2">
        <v>2.3220000000000001</v>
      </c>
    </row>
    <row r="370" spans="1:5" x14ac:dyDescent="0.25">
      <c r="A370" s="2">
        <v>369</v>
      </c>
      <c r="B370" s="2">
        <v>1972</v>
      </c>
      <c r="C370" s="3" t="s">
        <v>16</v>
      </c>
      <c r="D370" s="2">
        <v>2.9689999999999999</v>
      </c>
      <c r="E370" s="2">
        <v>4.7670000000000003</v>
      </c>
    </row>
    <row r="371" spans="1:5" x14ac:dyDescent="0.25">
      <c r="A371" s="2">
        <v>370</v>
      </c>
      <c r="B371" s="2">
        <v>1972</v>
      </c>
      <c r="C371" s="3" t="s">
        <v>17</v>
      </c>
      <c r="D371" s="2">
        <v>0.69799999999999995</v>
      </c>
      <c r="E371" s="2">
        <v>0.44</v>
      </c>
    </row>
    <row r="372" spans="1:5" x14ac:dyDescent="0.25">
      <c r="A372" s="2">
        <v>371</v>
      </c>
      <c r="B372" s="2">
        <v>1972</v>
      </c>
      <c r="C372" s="3" t="s">
        <v>18</v>
      </c>
      <c r="D372" s="2">
        <v>69.17</v>
      </c>
      <c r="E372" s="2">
        <v>30.437000000000001</v>
      </c>
    </row>
    <row r="373" spans="1:5" x14ac:dyDescent="0.25">
      <c r="A373" s="2">
        <v>372</v>
      </c>
      <c r="B373" s="2">
        <v>1972</v>
      </c>
      <c r="C373" s="3" t="s">
        <v>19</v>
      </c>
      <c r="D373" s="2">
        <v>6.23</v>
      </c>
      <c r="E373" s="2">
        <v>3.2429999999999999</v>
      </c>
    </row>
    <row r="374" spans="1:5" x14ac:dyDescent="0.25">
      <c r="A374" s="2">
        <v>373</v>
      </c>
      <c r="B374" s="2">
        <v>1972</v>
      </c>
      <c r="C374" s="3" t="s">
        <v>20</v>
      </c>
      <c r="D374" s="2">
        <v>17.510000000000002</v>
      </c>
      <c r="E374" s="2">
        <v>9.1649999999999991</v>
      </c>
    </row>
    <row r="375" spans="1:5" x14ac:dyDescent="0.25">
      <c r="A375" s="2">
        <v>374</v>
      </c>
      <c r="B375" s="2">
        <v>1972</v>
      </c>
      <c r="C375" s="3" t="s">
        <v>21</v>
      </c>
      <c r="D375" s="2">
        <v>0.73</v>
      </c>
      <c r="E375" s="2">
        <v>0.42799999999999999</v>
      </c>
    </row>
    <row r="376" spans="1:5" x14ac:dyDescent="0.25">
      <c r="A376" s="2">
        <v>375</v>
      </c>
      <c r="B376" s="2">
        <v>1972</v>
      </c>
      <c r="C376" s="3" t="s">
        <v>22</v>
      </c>
      <c r="D376" s="2">
        <v>11.097</v>
      </c>
      <c r="E376" s="2">
        <v>4.5910000000000002</v>
      </c>
    </row>
    <row r="377" spans="1:5" x14ac:dyDescent="0.25">
      <c r="A377" s="2">
        <v>376</v>
      </c>
      <c r="B377" s="2">
        <v>1972</v>
      </c>
      <c r="C377" s="3" t="s">
        <v>23</v>
      </c>
      <c r="D377" s="2">
        <v>3.0249999999999999</v>
      </c>
      <c r="E377" s="2">
        <v>1.3480000000000001</v>
      </c>
    </row>
    <row r="378" spans="1:5" x14ac:dyDescent="0.25">
      <c r="A378" s="2">
        <v>377</v>
      </c>
      <c r="B378" s="2">
        <v>1972</v>
      </c>
      <c r="C378" s="3" t="s">
        <v>24</v>
      </c>
      <c r="D378" s="2">
        <v>18.847000000000001</v>
      </c>
      <c r="E378" s="2">
        <v>8.7219999999999995</v>
      </c>
    </row>
    <row r="379" spans="1:5" x14ac:dyDescent="0.25">
      <c r="A379" s="2">
        <v>378</v>
      </c>
      <c r="B379" s="2">
        <v>1972</v>
      </c>
      <c r="C379" s="3" t="s">
        <v>25</v>
      </c>
      <c r="D379" s="2">
        <v>7.3570000000000002</v>
      </c>
      <c r="E379" s="2">
        <v>2.8719999999999999</v>
      </c>
    </row>
    <row r="380" spans="1:5" ht="60" x14ac:dyDescent="0.25">
      <c r="A380" s="2">
        <v>379</v>
      </c>
      <c r="B380" s="2">
        <v>1972</v>
      </c>
      <c r="C380" s="3" t="s">
        <v>26</v>
      </c>
      <c r="D380" s="2">
        <v>9.01</v>
      </c>
      <c r="E380" s="2">
        <v>3.8370000000000002</v>
      </c>
    </row>
    <row r="381" spans="1:5" x14ac:dyDescent="0.25">
      <c r="A381" s="2">
        <v>380</v>
      </c>
      <c r="B381" s="2">
        <v>1972</v>
      </c>
      <c r="C381" s="3" t="s">
        <v>27</v>
      </c>
      <c r="D381" s="2">
        <v>10.067</v>
      </c>
      <c r="E381" s="2">
        <v>3.9369999999999998</v>
      </c>
    </row>
    <row r="382" spans="1:5" x14ac:dyDescent="0.25">
      <c r="A382" s="2">
        <v>381</v>
      </c>
      <c r="B382" s="2">
        <v>1972</v>
      </c>
      <c r="C382" s="3" t="s">
        <v>28</v>
      </c>
      <c r="D382" s="2">
        <v>9.4030000000000005</v>
      </c>
      <c r="E382" s="2">
        <v>4.3129999999999997</v>
      </c>
    </row>
    <row r="383" spans="1:5" x14ac:dyDescent="0.25">
      <c r="A383" s="2">
        <v>382</v>
      </c>
      <c r="B383" s="2">
        <v>1972</v>
      </c>
      <c r="C383" s="3" t="s">
        <v>29</v>
      </c>
      <c r="D383" s="2">
        <v>12.901999999999999</v>
      </c>
      <c r="E383" s="2">
        <v>5.0209999999999999</v>
      </c>
    </row>
    <row r="384" spans="1:5" x14ac:dyDescent="0.25">
      <c r="A384" s="2">
        <v>383</v>
      </c>
      <c r="B384" s="2">
        <v>1972</v>
      </c>
      <c r="C384" s="3" t="s">
        <v>30</v>
      </c>
      <c r="D384" s="2">
        <v>12.01</v>
      </c>
      <c r="E384" s="2">
        <v>4.7270000000000003</v>
      </c>
    </row>
    <row r="385" spans="1:5" x14ac:dyDescent="0.25">
      <c r="A385" s="2">
        <v>384</v>
      </c>
      <c r="B385" s="2">
        <v>1972</v>
      </c>
      <c r="C385" s="3" t="s">
        <v>31</v>
      </c>
      <c r="D385" s="2">
        <v>11.478</v>
      </c>
      <c r="E385" s="2">
        <v>4.8639999999999999</v>
      </c>
    </row>
    <row r="386" spans="1:5" x14ac:dyDescent="0.25">
      <c r="A386" s="2">
        <v>385</v>
      </c>
      <c r="B386" s="2">
        <v>1972</v>
      </c>
      <c r="C386" s="3" t="s">
        <v>32</v>
      </c>
      <c r="D386" s="2">
        <v>39.113</v>
      </c>
      <c r="E386" s="2">
        <v>15.082000000000001</v>
      </c>
    </row>
    <row r="387" spans="1:5" x14ac:dyDescent="0.25">
      <c r="A387" s="2">
        <v>386</v>
      </c>
      <c r="B387" s="2">
        <v>1972</v>
      </c>
      <c r="C387" s="3" t="s">
        <v>33</v>
      </c>
      <c r="D387" s="2">
        <v>27.504999999999999</v>
      </c>
      <c r="E387" s="2">
        <v>10.664999999999999</v>
      </c>
    </row>
    <row r="388" spans="1:5" x14ac:dyDescent="0.25">
      <c r="A388" s="2">
        <v>387</v>
      </c>
      <c r="B388" s="2">
        <v>1972</v>
      </c>
      <c r="C388" s="3" t="s">
        <v>34</v>
      </c>
      <c r="D388" s="2">
        <v>6.1020000000000003</v>
      </c>
      <c r="E388" s="2">
        <v>2.492</v>
      </c>
    </row>
    <row r="389" spans="1:5" x14ac:dyDescent="0.25">
      <c r="A389" s="2">
        <v>388</v>
      </c>
      <c r="B389" s="2">
        <v>1972</v>
      </c>
      <c r="C389" s="3" t="s">
        <v>35</v>
      </c>
      <c r="D389" s="2">
        <v>4.2080000000000002</v>
      </c>
      <c r="E389" s="2">
        <v>1.8460000000000001</v>
      </c>
    </row>
    <row r="390" spans="1:5" x14ac:dyDescent="0.25">
      <c r="A390" s="2">
        <v>389</v>
      </c>
      <c r="B390" s="2">
        <v>1972</v>
      </c>
      <c r="C390" s="3" t="s">
        <v>36</v>
      </c>
      <c r="D390" s="2">
        <v>3.2370000000000001</v>
      </c>
      <c r="E390" s="2">
        <v>1.54</v>
      </c>
    </row>
    <row r="391" spans="1:5" x14ac:dyDescent="0.25">
      <c r="A391" s="2">
        <v>390</v>
      </c>
      <c r="B391" s="2">
        <v>1972</v>
      </c>
      <c r="C391" s="3" t="s">
        <v>37</v>
      </c>
      <c r="D391" s="2">
        <v>15.446999999999999</v>
      </c>
      <c r="E391" s="2">
        <v>5.5819999999999999</v>
      </c>
    </row>
    <row r="392" spans="1:5" x14ac:dyDescent="0.25">
      <c r="A392" s="2">
        <v>391</v>
      </c>
      <c r="B392" s="2">
        <v>1972</v>
      </c>
      <c r="C392" s="3" t="s">
        <v>38</v>
      </c>
      <c r="D392" s="2">
        <v>17.106000000000002</v>
      </c>
      <c r="E392" s="2">
        <v>7.94</v>
      </c>
    </row>
    <row r="393" spans="1:5" x14ac:dyDescent="0.25">
      <c r="A393" s="2">
        <v>392</v>
      </c>
      <c r="B393" s="2">
        <v>1972</v>
      </c>
      <c r="C393" s="3" t="s">
        <v>39</v>
      </c>
      <c r="D393" s="2">
        <v>31.478999999999999</v>
      </c>
      <c r="E393" s="2">
        <v>15.558</v>
      </c>
    </row>
    <row r="394" spans="1:5" x14ac:dyDescent="0.25">
      <c r="A394" s="2">
        <v>393</v>
      </c>
      <c r="B394" s="2">
        <v>1972</v>
      </c>
      <c r="C394" s="3" t="s">
        <v>40</v>
      </c>
      <c r="D394" s="2">
        <v>2.9769999999999999</v>
      </c>
      <c r="E394" s="2">
        <v>1.4239999999999999</v>
      </c>
    </row>
    <row r="395" spans="1:5" x14ac:dyDescent="0.25">
      <c r="A395" s="2">
        <v>394</v>
      </c>
      <c r="B395" s="2">
        <v>1972</v>
      </c>
      <c r="C395" s="3" t="s">
        <v>41</v>
      </c>
      <c r="D395" s="2">
        <v>7.1639999999999997</v>
      </c>
      <c r="E395" s="2">
        <v>2.7570000000000001</v>
      </c>
    </row>
    <row r="396" spans="1:5" x14ac:dyDescent="0.25">
      <c r="A396" s="2">
        <v>395</v>
      </c>
      <c r="B396" s="2">
        <v>1972</v>
      </c>
      <c r="C396" s="3" t="s">
        <v>42</v>
      </c>
      <c r="D396" s="2">
        <v>13.208</v>
      </c>
      <c r="E396" s="2">
        <v>4.2140000000000004</v>
      </c>
    </row>
    <row r="397" spans="1:5" x14ac:dyDescent="0.25">
      <c r="A397" s="2">
        <v>396</v>
      </c>
      <c r="B397" s="2">
        <v>1972</v>
      </c>
      <c r="C397" s="3" t="s">
        <v>43</v>
      </c>
      <c r="D397" s="2">
        <v>5.0060000000000002</v>
      </c>
      <c r="E397" s="2">
        <v>4.0730000000000004</v>
      </c>
    </row>
    <row r="398" spans="1:5" x14ac:dyDescent="0.25">
      <c r="A398" s="2">
        <v>397</v>
      </c>
      <c r="B398" s="2">
        <v>1972</v>
      </c>
      <c r="C398" s="3" t="s">
        <v>44</v>
      </c>
      <c r="D398" s="2">
        <v>19.184999999999999</v>
      </c>
      <c r="E398" s="2">
        <v>8.3309999999999995</v>
      </c>
    </row>
    <row r="399" spans="1:5" x14ac:dyDescent="0.25">
      <c r="A399" s="2">
        <v>398</v>
      </c>
      <c r="B399" s="2">
        <v>1972</v>
      </c>
      <c r="C399" s="3" t="s">
        <v>45</v>
      </c>
      <c r="D399" s="2">
        <v>2.5489999999999999</v>
      </c>
      <c r="E399" s="2">
        <v>0.999</v>
      </c>
    </row>
    <row r="400" spans="1:5" x14ac:dyDescent="0.25">
      <c r="A400" s="2">
        <v>399</v>
      </c>
      <c r="B400" s="2">
        <v>1972</v>
      </c>
      <c r="C400" s="3" t="s">
        <v>46</v>
      </c>
      <c r="D400" s="2">
        <v>56.728999999999999</v>
      </c>
      <c r="E400" s="2">
        <v>26.966999999999999</v>
      </c>
    </row>
    <row r="401" spans="1:5" x14ac:dyDescent="0.25">
      <c r="A401" s="2">
        <v>400</v>
      </c>
      <c r="B401" s="2">
        <v>1972</v>
      </c>
      <c r="C401" s="3" t="s">
        <v>47</v>
      </c>
      <c r="D401" s="2">
        <v>3.8889999999999998</v>
      </c>
      <c r="E401" s="2">
        <v>2.0779999999999998</v>
      </c>
    </row>
    <row r="402" spans="1:5" x14ac:dyDescent="0.25">
      <c r="A402" s="2">
        <v>401</v>
      </c>
      <c r="B402" s="2">
        <v>1972</v>
      </c>
      <c r="C402" s="3" t="s">
        <v>48</v>
      </c>
      <c r="D402" s="2">
        <v>8.2669999999999995</v>
      </c>
      <c r="E402" s="2">
        <v>3.4279999999999999</v>
      </c>
    </row>
    <row r="403" spans="1:5" x14ac:dyDescent="0.25">
      <c r="A403" s="2">
        <v>402</v>
      </c>
      <c r="B403" s="2">
        <v>1972</v>
      </c>
      <c r="C403" s="3" t="s">
        <v>49</v>
      </c>
      <c r="D403" s="2">
        <v>15.609</v>
      </c>
      <c r="E403" s="2">
        <v>6.6760000000000002</v>
      </c>
    </row>
    <row r="404" spans="1:5" x14ac:dyDescent="0.25">
      <c r="A404" s="2">
        <v>403</v>
      </c>
      <c r="B404" s="2">
        <v>1972</v>
      </c>
      <c r="C404" s="3" t="s">
        <v>50</v>
      </c>
      <c r="D404" s="2">
        <v>60.119</v>
      </c>
      <c r="E404" s="2">
        <v>19.634</v>
      </c>
    </row>
    <row r="405" spans="1:5" x14ac:dyDescent="0.25">
      <c r="A405" s="2">
        <v>404</v>
      </c>
      <c r="B405" s="2">
        <v>1972</v>
      </c>
      <c r="C405" s="3" t="s">
        <v>51</v>
      </c>
      <c r="D405" s="2">
        <v>178.001</v>
      </c>
      <c r="E405" s="2">
        <v>54.103999999999999</v>
      </c>
    </row>
    <row r="406" spans="1:5" x14ac:dyDescent="0.25">
      <c r="A406" s="2">
        <v>405</v>
      </c>
      <c r="B406" s="2">
        <v>1972</v>
      </c>
      <c r="C406" s="3" t="s">
        <v>52</v>
      </c>
      <c r="D406" s="2">
        <v>28.832000000000001</v>
      </c>
      <c r="E406" s="2">
        <v>12.432</v>
      </c>
    </row>
    <row r="407" spans="1:5" x14ac:dyDescent="0.25">
      <c r="A407" s="2">
        <v>406</v>
      </c>
      <c r="B407" s="2">
        <v>1972</v>
      </c>
      <c r="C407" s="3" t="s">
        <v>53</v>
      </c>
      <c r="D407" s="2">
        <v>30.324000000000002</v>
      </c>
      <c r="E407" s="2">
        <v>9.2669999999999995</v>
      </c>
    </row>
    <row r="408" spans="1:5" x14ac:dyDescent="0.25">
      <c r="A408" s="2">
        <v>407</v>
      </c>
      <c r="B408" s="2">
        <v>1972</v>
      </c>
      <c r="C408" s="3" t="s">
        <v>54</v>
      </c>
      <c r="D408" s="2">
        <v>57.761000000000003</v>
      </c>
      <c r="E408" s="2">
        <v>23.986999999999998</v>
      </c>
    </row>
    <row r="409" spans="1:5" x14ac:dyDescent="0.25">
      <c r="A409" s="2">
        <v>408</v>
      </c>
      <c r="B409" s="2">
        <v>1972</v>
      </c>
      <c r="C409" s="3" t="s">
        <v>55</v>
      </c>
      <c r="D409" s="2">
        <v>10.781000000000001</v>
      </c>
      <c r="E409" s="2">
        <v>5.3940000000000001</v>
      </c>
    </row>
    <row r="410" spans="1:5" x14ac:dyDescent="0.25">
      <c r="A410" s="2">
        <v>409</v>
      </c>
      <c r="B410" s="2">
        <v>1972</v>
      </c>
      <c r="C410" s="3" t="s">
        <v>56</v>
      </c>
      <c r="D410" s="2">
        <v>13.305</v>
      </c>
      <c r="E410" s="2">
        <v>5.4489999999999998</v>
      </c>
    </row>
    <row r="411" spans="1:5" x14ac:dyDescent="0.25">
      <c r="A411" s="2">
        <v>410</v>
      </c>
      <c r="B411" s="2">
        <v>1972</v>
      </c>
      <c r="C411" s="3" t="s">
        <v>57</v>
      </c>
      <c r="D411" s="2">
        <v>34.643000000000001</v>
      </c>
      <c r="E411" s="2">
        <v>16.5</v>
      </c>
    </row>
    <row r="412" spans="1:5" x14ac:dyDescent="0.25">
      <c r="A412" s="2">
        <v>411</v>
      </c>
      <c r="B412" s="2">
        <v>1972</v>
      </c>
      <c r="C412" s="3" t="s">
        <v>58</v>
      </c>
      <c r="D412" s="2">
        <v>75.144999999999996</v>
      </c>
      <c r="E412" s="2">
        <v>32.655999999999999</v>
      </c>
    </row>
    <row r="413" spans="1:5" x14ac:dyDescent="0.25">
      <c r="A413" s="2">
        <v>412</v>
      </c>
      <c r="B413" s="2">
        <v>1972</v>
      </c>
      <c r="C413" s="3" t="s">
        <v>59</v>
      </c>
      <c r="D413" s="2">
        <v>1.887</v>
      </c>
      <c r="E413" s="2">
        <v>1.115</v>
      </c>
    </row>
    <row r="414" spans="1:5" x14ac:dyDescent="0.25">
      <c r="A414" s="2">
        <v>413</v>
      </c>
      <c r="B414" s="2">
        <v>1972</v>
      </c>
      <c r="C414" s="3" t="s">
        <v>60</v>
      </c>
      <c r="D414" s="2">
        <v>7.3040000000000003</v>
      </c>
      <c r="E414" s="2">
        <v>3.42</v>
      </c>
    </row>
    <row r="415" spans="1:5" x14ac:dyDescent="0.25">
      <c r="A415" s="2">
        <v>414</v>
      </c>
      <c r="B415" s="2">
        <v>1972</v>
      </c>
      <c r="C415" s="3" t="s">
        <v>61</v>
      </c>
      <c r="D415" s="2">
        <v>6.899</v>
      </c>
      <c r="E415" s="2">
        <v>3.7109999999999999</v>
      </c>
    </row>
    <row r="416" spans="1:5" x14ac:dyDescent="0.25">
      <c r="A416" s="2">
        <v>415</v>
      </c>
      <c r="B416" s="2">
        <v>1972</v>
      </c>
      <c r="C416" s="3" t="s">
        <v>62</v>
      </c>
      <c r="D416" s="2">
        <v>13.756</v>
      </c>
      <c r="E416" s="2">
        <v>6.5579999999999998</v>
      </c>
    </row>
    <row r="417" spans="1:5" x14ac:dyDescent="0.25">
      <c r="A417" s="2">
        <v>416</v>
      </c>
      <c r="B417" s="2">
        <v>1972</v>
      </c>
      <c r="C417" s="3" t="s">
        <v>63</v>
      </c>
      <c r="D417" s="2">
        <v>101.312</v>
      </c>
      <c r="E417" s="2">
        <v>41.454000000000001</v>
      </c>
    </row>
    <row r="418" spans="1:5" x14ac:dyDescent="0.25">
      <c r="A418" s="2">
        <v>417</v>
      </c>
      <c r="B418" s="2">
        <v>1972</v>
      </c>
      <c r="C418" s="3" t="s">
        <v>64</v>
      </c>
      <c r="D418" s="2">
        <v>9.1739999999999995</v>
      </c>
      <c r="E418" s="2">
        <v>4.1840000000000002</v>
      </c>
    </row>
    <row r="419" spans="1:5" x14ac:dyDescent="0.25">
      <c r="A419" s="2">
        <v>418</v>
      </c>
      <c r="B419" s="2">
        <v>1972</v>
      </c>
      <c r="C419" s="3" t="s">
        <v>65</v>
      </c>
      <c r="D419" s="2">
        <v>40.225999999999999</v>
      </c>
      <c r="E419" s="2">
        <v>14.731999999999999</v>
      </c>
    </row>
    <row r="420" spans="1:5" x14ac:dyDescent="0.25">
      <c r="A420" s="2">
        <v>419</v>
      </c>
      <c r="B420" s="2">
        <v>1972</v>
      </c>
      <c r="C420" s="3" t="s">
        <v>66</v>
      </c>
      <c r="D420" s="2">
        <v>50.89</v>
      </c>
      <c r="E420" s="2">
        <v>22.800999999999998</v>
      </c>
    </row>
    <row r="421" spans="1:5" x14ac:dyDescent="0.25">
      <c r="A421" s="2">
        <v>420</v>
      </c>
      <c r="B421" s="2">
        <v>1972</v>
      </c>
      <c r="C421" s="3" t="s">
        <v>67</v>
      </c>
      <c r="D421" s="2">
        <v>6.6109999999999998</v>
      </c>
      <c r="E421" s="2">
        <v>3.052</v>
      </c>
    </row>
    <row r="422" spans="1:5" x14ac:dyDescent="0.25">
      <c r="A422" s="2">
        <v>421</v>
      </c>
      <c r="B422" s="2">
        <v>1972</v>
      </c>
      <c r="C422" s="3" t="s">
        <v>68</v>
      </c>
      <c r="D422" s="2">
        <v>226.75</v>
      </c>
      <c r="E422" s="2">
        <v>98.790999999999997</v>
      </c>
    </row>
    <row r="423" spans="1:5" x14ac:dyDescent="0.25">
      <c r="A423" s="2">
        <v>422</v>
      </c>
      <c r="B423" s="2">
        <v>1972</v>
      </c>
      <c r="C423" s="3" t="s">
        <v>69</v>
      </c>
      <c r="D423" s="2">
        <v>26.541</v>
      </c>
      <c r="E423" s="2">
        <v>10.94</v>
      </c>
    </row>
    <row r="424" spans="1:5" x14ac:dyDescent="0.25">
      <c r="A424" s="2">
        <v>423</v>
      </c>
      <c r="B424" s="2">
        <v>1972</v>
      </c>
      <c r="C424" s="3" t="s">
        <v>70</v>
      </c>
      <c r="D424" s="2">
        <v>76.412000000000006</v>
      </c>
      <c r="E424" s="2">
        <v>33.159999999999997</v>
      </c>
    </row>
    <row r="425" spans="1:5" x14ac:dyDescent="0.25">
      <c r="A425" s="2">
        <v>424</v>
      </c>
      <c r="B425" s="2">
        <v>1972</v>
      </c>
      <c r="C425" s="3" t="s">
        <v>71</v>
      </c>
      <c r="D425" s="2">
        <v>23.765000000000001</v>
      </c>
      <c r="E425" s="2">
        <v>13.186999999999999</v>
      </c>
    </row>
    <row r="426" spans="1:5" x14ac:dyDescent="0.25">
      <c r="A426" s="2">
        <v>425</v>
      </c>
      <c r="B426" s="2">
        <v>1972</v>
      </c>
      <c r="C426" s="3" t="s">
        <v>72</v>
      </c>
      <c r="D426" s="2">
        <v>159.15600000000001</v>
      </c>
      <c r="E426" s="2">
        <v>71.888999999999996</v>
      </c>
    </row>
    <row r="427" spans="1:5" x14ac:dyDescent="0.25">
      <c r="A427" s="2">
        <v>426</v>
      </c>
      <c r="B427" s="2">
        <v>1972</v>
      </c>
      <c r="C427" s="3" t="s">
        <v>73</v>
      </c>
      <c r="D427" s="2">
        <v>4.34</v>
      </c>
      <c r="E427" s="2">
        <v>2.7370000000000001</v>
      </c>
    </row>
    <row r="428" spans="1:5" x14ac:dyDescent="0.25">
      <c r="A428" s="2">
        <v>427</v>
      </c>
      <c r="B428" s="2">
        <v>1972</v>
      </c>
      <c r="C428" s="3" t="s">
        <v>74</v>
      </c>
      <c r="D428" s="2">
        <v>559.60699999999997</v>
      </c>
      <c r="E428" s="2">
        <v>337.46</v>
      </c>
    </row>
    <row r="429" spans="1:5" x14ac:dyDescent="0.25">
      <c r="A429" s="2">
        <v>428</v>
      </c>
      <c r="B429" s="2">
        <v>1972</v>
      </c>
      <c r="C429" s="3" t="s">
        <v>75</v>
      </c>
      <c r="D429" s="2">
        <v>37.668999999999997</v>
      </c>
      <c r="E429" s="2">
        <v>11.861000000000001</v>
      </c>
    </row>
    <row r="430" spans="1:5" x14ac:dyDescent="0.25">
      <c r="A430" s="2">
        <v>429</v>
      </c>
      <c r="B430" s="2">
        <v>1972</v>
      </c>
      <c r="C430" s="3" t="s">
        <v>76</v>
      </c>
      <c r="D430" s="2">
        <v>2.15</v>
      </c>
      <c r="E430" s="2">
        <v>1.3919999999999999</v>
      </c>
    </row>
    <row r="431" spans="1:5" x14ac:dyDescent="0.25">
      <c r="A431" s="2">
        <v>430</v>
      </c>
      <c r="B431" s="2">
        <v>1972</v>
      </c>
      <c r="C431" s="3" t="s">
        <v>77</v>
      </c>
      <c r="D431" s="2">
        <v>18.451000000000001</v>
      </c>
      <c r="E431" s="2">
        <v>7.4470000000000001</v>
      </c>
    </row>
    <row r="432" spans="1:5" x14ac:dyDescent="0.25">
      <c r="A432" s="2">
        <v>431</v>
      </c>
      <c r="B432" s="2">
        <v>1972</v>
      </c>
      <c r="C432" s="3" t="s">
        <v>78</v>
      </c>
      <c r="D432" s="2">
        <v>46.365000000000002</v>
      </c>
      <c r="E432" s="2">
        <v>21.114000000000001</v>
      </c>
    </row>
    <row r="433" spans="1:5" x14ac:dyDescent="0.25">
      <c r="A433" s="2">
        <v>432</v>
      </c>
      <c r="B433" s="2">
        <v>1972</v>
      </c>
      <c r="C433" s="3" t="s">
        <v>79</v>
      </c>
      <c r="D433" s="2">
        <v>20.747</v>
      </c>
      <c r="E433" s="2">
        <v>9.5540000000000003</v>
      </c>
    </row>
    <row r="434" spans="1:5" x14ac:dyDescent="0.25">
      <c r="A434" s="2">
        <v>433</v>
      </c>
      <c r="B434" s="2">
        <v>1972</v>
      </c>
      <c r="C434" s="3" t="s">
        <v>80</v>
      </c>
      <c r="D434" s="2">
        <v>6.2610000000000001</v>
      </c>
      <c r="E434" s="2">
        <v>2.8170000000000002</v>
      </c>
    </row>
    <row r="435" spans="1:5" x14ac:dyDescent="0.25">
      <c r="A435" s="2">
        <v>434</v>
      </c>
      <c r="B435" s="2">
        <v>1972</v>
      </c>
      <c r="C435" s="3" t="s">
        <v>81</v>
      </c>
      <c r="D435" s="2">
        <v>20.486999999999998</v>
      </c>
      <c r="E435" s="2">
        <v>8.6690000000000005</v>
      </c>
    </row>
    <row r="436" spans="1:5" ht="30" x14ac:dyDescent="0.25">
      <c r="A436" s="2">
        <v>435</v>
      </c>
      <c r="B436" s="2">
        <v>1972</v>
      </c>
      <c r="C436" s="3" t="s">
        <v>82</v>
      </c>
      <c r="D436" s="2">
        <v>177.48699999999999</v>
      </c>
      <c r="E436" s="2">
        <v>64.037999999999997</v>
      </c>
    </row>
    <row r="437" spans="1:5" x14ac:dyDescent="0.25">
      <c r="A437" s="2">
        <v>436</v>
      </c>
      <c r="B437" s="2">
        <v>1972</v>
      </c>
      <c r="C437" s="3" t="s">
        <v>83</v>
      </c>
      <c r="D437" s="2">
        <v>1.7889999999999999</v>
      </c>
      <c r="E437" s="2">
        <v>0.84699999999999998</v>
      </c>
    </row>
    <row r="438" spans="1:5" x14ac:dyDescent="0.25">
      <c r="A438" s="2">
        <v>437</v>
      </c>
      <c r="B438" s="2">
        <v>1972</v>
      </c>
      <c r="C438" s="3" t="s">
        <v>84</v>
      </c>
      <c r="D438" s="2">
        <v>43.19</v>
      </c>
      <c r="E438" s="2">
        <v>16.259</v>
      </c>
    </row>
    <row r="439" spans="1:5" x14ac:dyDescent="0.25">
      <c r="A439" s="2">
        <v>438</v>
      </c>
      <c r="B439" s="2">
        <v>1972</v>
      </c>
      <c r="C439" s="3" t="s">
        <v>85</v>
      </c>
      <c r="D439" s="2">
        <v>12.374000000000001</v>
      </c>
      <c r="E439" s="2">
        <v>6.7969999999999997</v>
      </c>
    </row>
    <row r="440" spans="1:5" x14ac:dyDescent="0.25">
      <c r="A440" s="2">
        <v>439</v>
      </c>
      <c r="B440" s="2">
        <v>1972</v>
      </c>
      <c r="C440" s="3" t="s">
        <v>86</v>
      </c>
      <c r="D440" s="2">
        <v>14.898</v>
      </c>
      <c r="E440" s="2">
        <v>3.3769999999999998</v>
      </c>
    </row>
    <row r="441" spans="1:5" x14ac:dyDescent="0.25">
      <c r="A441" s="2">
        <v>440</v>
      </c>
      <c r="B441" s="2">
        <v>1972</v>
      </c>
      <c r="C441" s="3" t="s">
        <v>87</v>
      </c>
      <c r="D441" s="2">
        <v>67.838999999999999</v>
      </c>
      <c r="E441" s="2">
        <v>28.39</v>
      </c>
    </row>
    <row r="442" spans="1:5" x14ac:dyDescent="0.25">
      <c r="A442" s="2">
        <v>441</v>
      </c>
      <c r="B442" s="2">
        <v>1972</v>
      </c>
      <c r="C442" s="3" t="s">
        <v>88</v>
      </c>
      <c r="D442" s="2">
        <v>39.935000000000002</v>
      </c>
      <c r="E442" s="2">
        <v>21.675999999999998</v>
      </c>
    </row>
    <row r="443" spans="1:5" x14ac:dyDescent="0.25">
      <c r="A443" s="2">
        <v>442</v>
      </c>
      <c r="B443" s="2">
        <v>1972</v>
      </c>
      <c r="C443" s="3" t="s">
        <v>89</v>
      </c>
      <c r="D443" s="2">
        <v>36.499000000000002</v>
      </c>
      <c r="E443" s="2">
        <v>14.343999999999999</v>
      </c>
    </row>
    <row r="444" spans="1:5" x14ac:dyDescent="0.25">
      <c r="A444" s="2">
        <v>443</v>
      </c>
      <c r="B444" s="2">
        <v>1972</v>
      </c>
      <c r="C444" s="3" t="s">
        <v>90</v>
      </c>
      <c r="D444" s="2">
        <v>138.971</v>
      </c>
      <c r="E444" s="2">
        <v>49.252000000000002</v>
      </c>
    </row>
    <row r="445" spans="1:5" x14ac:dyDescent="0.25">
      <c r="A445" s="2">
        <v>444</v>
      </c>
      <c r="B445" s="2">
        <v>1972</v>
      </c>
      <c r="C445" s="3" t="s">
        <v>91</v>
      </c>
      <c r="D445" s="2">
        <v>4.4720000000000004</v>
      </c>
      <c r="E445" s="2">
        <v>2.4889999999999999</v>
      </c>
    </row>
    <row r="446" spans="1:5" x14ac:dyDescent="0.25">
      <c r="A446" s="2">
        <v>445</v>
      </c>
      <c r="B446" s="2">
        <v>1972</v>
      </c>
      <c r="C446" s="3" t="s">
        <v>92</v>
      </c>
      <c r="D446" s="2">
        <v>69.063000000000002</v>
      </c>
      <c r="E446" s="2">
        <v>30.893999999999998</v>
      </c>
    </row>
    <row r="447" spans="1:5" x14ac:dyDescent="0.25">
      <c r="A447" s="2">
        <v>446</v>
      </c>
      <c r="B447" s="2">
        <v>1972</v>
      </c>
      <c r="C447" s="3" t="s">
        <v>93</v>
      </c>
      <c r="D447" s="2">
        <v>18.11</v>
      </c>
      <c r="E447" s="2">
        <v>6.8259999999999996</v>
      </c>
    </row>
    <row r="448" spans="1:5" x14ac:dyDescent="0.25">
      <c r="A448" s="2">
        <v>447</v>
      </c>
      <c r="B448" s="2">
        <v>1972</v>
      </c>
      <c r="C448" s="3" t="s">
        <v>94</v>
      </c>
      <c r="D448" s="2">
        <v>3.9790000000000001</v>
      </c>
      <c r="E448" s="2">
        <v>1.3089999999999999</v>
      </c>
    </row>
    <row r="449" spans="1:5" x14ac:dyDescent="0.25">
      <c r="A449" s="2">
        <v>448</v>
      </c>
      <c r="B449" s="2">
        <v>1972</v>
      </c>
      <c r="C449" s="3" t="s">
        <v>95</v>
      </c>
      <c r="D449" s="2">
        <v>27.035</v>
      </c>
      <c r="E449" s="2">
        <v>13.605</v>
      </c>
    </row>
    <row r="450" spans="1:5" x14ac:dyDescent="0.25">
      <c r="A450" s="2">
        <v>449</v>
      </c>
      <c r="B450" s="2">
        <v>1972</v>
      </c>
      <c r="C450" s="3" t="s">
        <v>96</v>
      </c>
      <c r="D450" s="2">
        <v>3.3140000000000001</v>
      </c>
      <c r="E450" s="2">
        <v>2.9089999999999998</v>
      </c>
    </row>
    <row r="451" spans="1:5" x14ac:dyDescent="0.25">
      <c r="A451" s="2">
        <v>450</v>
      </c>
      <c r="B451" s="2">
        <v>1972</v>
      </c>
      <c r="C451" s="3" t="s">
        <v>97</v>
      </c>
      <c r="D451" s="2">
        <v>43.082999999999998</v>
      </c>
      <c r="E451" s="2">
        <v>19.542999999999999</v>
      </c>
    </row>
    <row r="452" spans="1:5" ht="30" x14ac:dyDescent="0.25">
      <c r="A452" s="2">
        <v>451</v>
      </c>
      <c r="B452" s="2">
        <v>1972</v>
      </c>
      <c r="C452" s="3" t="s">
        <v>98</v>
      </c>
      <c r="D452" s="2">
        <v>60.017000000000003</v>
      </c>
      <c r="E452" s="2">
        <v>24.934000000000001</v>
      </c>
    </row>
    <row r="453" spans="1:5" x14ac:dyDescent="0.25">
      <c r="A453" s="2">
        <v>452</v>
      </c>
      <c r="B453" s="2">
        <v>1972</v>
      </c>
      <c r="C453" s="3" t="s">
        <v>99</v>
      </c>
      <c r="D453" s="2">
        <v>29.367000000000001</v>
      </c>
      <c r="E453" s="2">
        <v>11.855</v>
      </c>
    </row>
    <row r="454" spans="1:5" x14ac:dyDescent="0.25">
      <c r="A454" s="2">
        <v>453</v>
      </c>
      <c r="B454" s="2">
        <v>1972</v>
      </c>
      <c r="C454" s="3" t="s">
        <v>100</v>
      </c>
      <c r="D454" s="2">
        <v>10.62</v>
      </c>
      <c r="E454" s="2">
        <v>3.9590000000000001</v>
      </c>
    </row>
    <row r="455" spans="1:5" x14ac:dyDescent="0.25">
      <c r="A455" s="2">
        <v>454</v>
      </c>
      <c r="B455" s="2">
        <v>1972</v>
      </c>
      <c r="C455" s="3" t="s">
        <v>101</v>
      </c>
      <c r="D455" s="2">
        <v>1138.953</v>
      </c>
      <c r="E455" s="2">
        <v>543.63400000000001</v>
      </c>
    </row>
    <row r="456" spans="1:5" x14ac:dyDescent="0.25">
      <c r="A456" s="2">
        <v>455</v>
      </c>
      <c r="B456" s="2">
        <v>1972</v>
      </c>
      <c r="C456" s="3" t="s">
        <v>102</v>
      </c>
      <c r="D456" s="2">
        <v>102.36199999999999</v>
      </c>
      <c r="E456" s="2">
        <v>41.884</v>
      </c>
    </row>
    <row r="457" spans="1:5" x14ac:dyDescent="0.25">
      <c r="A457" s="2">
        <v>456</v>
      </c>
      <c r="B457" s="2">
        <v>1972</v>
      </c>
      <c r="C457" s="3" t="s">
        <v>103</v>
      </c>
      <c r="D457" s="2">
        <v>27.062999999999999</v>
      </c>
      <c r="E457" s="2">
        <v>10.284000000000001</v>
      </c>
    </row>
    <row r="458" spans="1:5" x14ac:dyDescent="0.25">
      <c r="A458" s="2">
        <v>457</v>
      </c>
      <c r="B458" s="2">
        <v>1972</v>
      </c>
      <c r="C458" s="3" t="s">
        <v>104</v>
      </c>
      <c r="D458" s="2">
        <v>12.977</v>
      </c>
      <c r="E458" s="2">
        <v>5.8479999999999999</v>
      </c>
    </row>
    <row r="459" spans="1:5" x14ac:dyDescent="0.25">
      <c r="A459" s="2">
        <v>458</v>
      </c>
      <c r="B459" s="2">
        <v>1972</v>
      </c>
      <c r="C459" s="3" t="s">
        <v>105</v>
      </c>
      <c r="D459" s="2">
        <v>46.823</v>
      </c>
      <c r="E459" s="2">
        <v>19.928000000000001</v>
      </c>
    </row>
    <row r="460" spans="1:5" x14ac:dyDescent="0.25">
      <c r="A460" s="2">
        <v>459</v>
      </c>
      <c r="B460" s="2">
        <v>1972</v>
      </c>
      <c r="C460" s="3" t="s">
        <v>106</v>
      </c>
      <c r="D460" s="2">
        <v>9.5850000000000009</v>
      </c>
      <c r="E460" s="2">
        <v>5.0970000000000004</v>
      </c>
    </row>
    <row r="461" spans="1:5" x14ac:dyDescent="0.25">
      <c r="A461" s="2">
        <v>460</v>
      </c>
      <c r="B461" s="2">
        <v>1972</v>
      </c>
      <c r="C461" s="3" t="s">
        <v>107</v>
      </c>
      <c r="D461" s="2">
        <v>21.547000000000001</v>
      </c>
      <c r="E461" s="2">
        <v>7.5869999999999997</v>
      </c>
    </row>
    <row r="462" spans="1:5" x14ac:dyDescent="0.25">
      <c r="A462" s="2">
        <v>461</v>
      </c>
      <c r="B462" s="2">
        <v>1972</v>
      </c>
      <c r="C462" s="3" t="s">
        <v>108</v>
      </c>
      <c r="D462" s="2">
        <v>26.853000000000002</v>
      </c>
      <c r="E462" s="2">
        <v>13.859</v>
      </c>
    </row>
    <row r="463" spans="1:5" x14ac:dyDescent="0.25">
      <c r="A463" s="2">
        <v>462</v>
      </c>
      <c r="B463" s="2">
        <v>1972</v>
      </c>
      <c r="C463" s="3" t="s">
        <v>109</v>
      </c>
      <c r="D463" s="2">
        <v>15.634</v>
      </c>
      <c r="E463" s="2">
        <v>6.5839999999999996</v>
      </c>
    </row>
    <row r="464" spans="1:5" ht="30" x14ac:dyDescent="0.25">
      <c r="A464" s="2">
        <v>463</v>
      </c>
      <c r="B464" s="2">
        <v>1972</v>
      </c>
      <c r="C464" s="3" t="s">
        <v>110</v>
      </c>
      <c r="D464" s="2">
        <v>6.609</v>
      </c>
      <c r="E464" s="2">
        <v>2.4369999999999998</v>
      </c>
    </row>
    <row r="465" spans="1:5" x14ac:dyDescent="0.25">
      <c r="A465" s="2">
        <v>464</v>
      </c>
      <c r="B465" s="2">
        <v>1972</v>
      </c>
      <c r="C465" s="3" t="s">
        <v>111</v>
      </c>
      <c r="D465" s="2">
        <v>404.54300000000001</v>
      </c>
      <c r="E465" s="2">
        <v>165.16499999999999</v>
      </c>
    </row>
    <row r="466" spans="1:5" x14ac:dyDescent="0.25">
      <c r="A466" s="2">
        <v>465</v>
      </c>
      <c r="B466" s="2">
        <v>1972</v>
      </c>
      <c r="C466" s="3" t="s">
        <v>112</v>
      </c>
      <c r="D466" s="2">
        <v>4.3209999999999997</v>
      </c>
      <c r="E466" s="2">
        <v>2.02</v>
      </c>
    </row>
    <row r="467" spans="1:5" x14ac:dyDescent="0.25">
      <c r="A467" s="2">
        <v>466</v>
      </c>
      <c r="B467" s="2">
        <v>1972</v>
      </c>
      <c r="C467" s="3" t="s">
        <v>113</v>
      </c>
      <c r="D467" s="2">
        <v>53.106999999999999</v>
      </c>
      <c r="E467" s="2">
        <v>22.696000000000002</v>
      </c>
    </row>
    <row r="468" spans="1:5" x14ac:dyDescent="0.25">
      <c r="A468" s="2">
        <v>467</v>
      </c>
      <c r="B468" s="2">
        <v>1972</v>
      </c>
      <c r="C468" s="3" t="s">
        <v>114</v>
      </c>
      <c r="D468" s="2">
        <v>6.2110000000000003</v>
      </c>
      <c r="E468" s="2">
        <v>2.173</v>
      </c>
    </row>
    <row r="469" spans="1:5" x14ac:dyDescent="0.25">
      <c r="A469" s="2">
        <v>468</v>
      </c>
      <c r="B469" s="2">
        <v>1972</v>
      </c>
      <c r="C469" s="3" t="s">
        <v>115</v>
      </c>
      <c r="D469" s="2">
        <v>262.68200000000002</v>
      </c>
      <c r="E469" s="2">
        <v>82.253</v>
      </c>
    </row>
    <row r="470" spans="1:5" x14ac:dyDescent="0.25">
      <c r="A470" s="2">
        <v>469</v>
      </c>
      <c r="B470" s="2">
        <v>1972</v>
      </c>
      <c r="C470" s="3" t="s">
        <v>116</v>
      </c>
      <c r="D470" s="2">
        <v>299.52600000000001</v>
      </c>
      <c r="E470" s="2">
        <v>127.751</v>
      </c>
    </row>
    <row r="471" spans="1:5" x14ac:dyDescent="0.25">
      <c r="A471" s="2">
        <v>470</v>
      </c>
      <c r="B471" s="2">
        <v>1972</v>
      </c>
      <c r="C471" s="3" t="s">
        <v>117</v>
      </c>
      <c r="D471" s="2">
        <v>18.309999999999999</v>
      </c>
      <c r="E471" s="2">
        <v>6.7869999999999999</v>
      </c>
    </row>
    <row r="472" spans="1:5" x14ac:dyDescent="0.25">
      <c r="A472" s="2">
        <v>471</v>
      </c>
      <c r="B472" s="2">
        <v>1972</v>
      </c>
      <c r="C472" s="3" t="s">
        <v>118</v>
      </c>
      <c r="D472" s="2">
        <v>81.861000000000004</v>
      </c>
      <c r="E472" s="2">
        <v>36.902000000000001</v>
      </c>
    </row>
    <row r="473" spans="1:5" x14ac:dyDescent="0.25">
      <c r="A473" s="2">
        <v>472</v>
      </c>
      <c r="B473" s="2">
        <v>1972</v>
      </c>
      <c r="C473" s="3" t="s">
        <v>119</v>
      </c>
      <c r="D473" s="2">
        <v>3.782</v>
      </c>
      <c r="E473" s="2">
        <v>1.3420000000000001</v>
      </c>
    </row>
    <row r="474" spans="1:5" ht="30" x14ac:dyDescent="0.25">
      <c r="A474" s="2">
        <v>473</v>
      </c>
      <c r="B474" s="2">
        <v>1972</v>
      </c>
      <c r="C474" s="3" t="s">
        <v>120</v>
      </c>
      <c r="D474" s="2">
        <v>47.072000000000003</v>
      </c>
      <c r="E474" s="2">
        <v>22.866</v>
      </c>
    </row>
    <row r="475" spans="1:5" x14ac:dyDescent="0.25">
      <c r="A475" s="2">
        <v>474</v>
      </c>
      <c r="B475" s="2">
        <v>1972</v>
      </c>
      <c r="C475" s="3" t="s">
        <v>121</v>
      </c>
      <c r="D475" s="2">
        <v>89.409000000000006</v>
      </c>
      <c r="E475" s="2">
        <v>38.381</v>
      </c>
    </row>
    <row r="476" spans="1:5" x14ac:dyDescent="0.25">
      <c r="A476" s="2">
        <v>475</v>
      </c>
      <c r="B476" s="2">
        <v>1972</v>
      </c>
      <c r="C476" s="3" t="s">
        <v>122</v>
      </c>
      <c r="D476" s="2">
        <v>41.31</v>
      </c>
      <c r="E476" s="2">
        <v>16.405000000000001</v>
      </c>
    </row>
    <row r="477" spans="1:5" x14ac:dyDescent="0.25">
      <c r="A477" s="2">
        <v>476</v>
      </c>
      <c r="B477" s="2">
        <v>1972</v>
      </c>
      <c r="C477" s="3" t="s">
        <v>123</v>
      </c>
      <c r="D477" s="2">
        <v>150.51499999999999</v>
      </c>
      <c r="E477" s="2">
        <v>67.227999999999994</v>
      </c>
    </row>
    <row r="478" spans="1:5" x14ac:dyDescent="0.25">
      <c r="A478" s="2">
        <v>477</v>
      </c>
      <c r="B478" s="2">
        <v>1973</v>
      </c>
      <c r="C478" s="3" t="s">
        <v>5</v>
      </c>
      <c r="D478" s="2">
        <v>129.542</v>
      </c>
      <c r="E478" s="2">
        <v>70.113</v>
      </c>
    </row>
    <row r="479" spans="1:5" x14ac:dyDescent="0.25">
      <c r="A479" s="2">
        <v>478</v>
      </c>
      <c r="B479" s="2">
        <v>1973</v>
      </c>
      <c r="C479" s="3" t="s">
        <v>6</v>
      </c>
      <c r="D479" s="2">
        <v>3.089</v>
      </c>
      <c r="E479" s="2">
        <v>1.238</v>
      </c>
    </row>
    <row r="480" spans="1:5" x14ac:dyDescent="0.25">
      <c r="A480" s="2">
        <v>479</v>
      </c>
      <c r="B480" s="2">
        <v>1973</v>
      </c>
      <c r="C480" s="3" t="s">
        <v>7</v>
      </c>
      <c r="D480" s="2">
        <v>54.563000000000002</v>
      </c>
      <c r="E480" s="2">
        <v>24.05</v>
      </c>
    </row>
    <row r="481" spans="1:5" x14ac:dyDescent="0.25">
      <c r="A481" s="2">
        <v>480</v>
      </c>
      <c r="B481" s="2">
        <v>1973</v>
      </c>
      <c r="C481" s="3" t="s">
        <v>8</v>
      </c>
      <c r="D481" s="2">
        <v>5.766</v>
      </c>
      <c r="E481" s="2">
        <v>2.0179999999999998</v>
      </c>
    </row>
    <row r="482" spans="1:5" x14ac:dyDescent="0.25">
      <c r="A482" s="2">
        <v>481</v>
      </c>
      <c r="B482" s="2">
        <v>1973</v>
      </c>
      <c r="C482" s="3" t="s">
        <v>9</v>
      </c>
      <c r="D482" s="2">
        <v>6.5620000000000003</v>
      </c>
      <c r="E482" s="2">
        <v>2.6349999999999998</v>
      </c>
    </row>
    <row r="483" spans="1:5" x14ac:dyDescent="0.25">
      <c r="A483" s="2">
        <v>482</v>
      </c>
      <c r="B483" s="2">
        <v>1973</v>
      </c>
      <c r="C483" s="3" t="s">
        <v>10</v>
      </c>
      <c r="D483" s="2">
        <v>30.478999999999999</v>
      </c>
      <c r="E483" s="2">
        <v>13.497999999999999</v>
      </c>
    </row>
    <row r="484" spans="1:5" x14ac:dyDescent="0.25">
      <c r="A484" s="2">
        <v>483</v>
      </c>
      <c r="B484" s="2">
        <v>1973</v>
      </c>
      <c r="C484" s="3" t="s">
        <v>11</v>
      </c>
      <c r="D484" s="2">
        <v>7.2590000000000003</v>
      </c>
      <c r="E484" s="2">
        <v>4.7140000000000004</v>
      </c>
    </row>
    <row r="485" spans="1:5" x14ac:dyDescent="0.25">
      <c r="A485" s="2">
        <v>484</v>
      </c>
      <c r="B485" s="2">
        <v>1973</v>
      </c>
      <c r="C485" s="3" t="s">
        <v>12</v>
      </c>
      <c r="D485" s="2">
        <v>2.097</v>
      </c>
      <c r="E485" s="2">
        <v>1.169</v>
      </c>
    </row>
    <row r="486" spans="1:5" x14ac:dyDescent="0.25">
      <c r="A486" s="2">
        <v>485</v>
      </c>
      <c r="B486" s="2">
        <v>1973</v>
      </c>
      <c r="C486" s="3" t="s">
        <v>13</v>
      </c>
      <c r="D486" s="2">
        <v>17.459</v>
      </c>
      <c r="E486" s="2">
        <v>6.0739999999999998</v>
      </c>
    </row>
    <row r="487" spans="1:5" x14ac:dyDescent="0.25">
      <c r="A487" s="2">
        <v>486</v>
      </c>
      <c r="B487" s="2">
        <v>1973</v>
      </c>
      <c r="C487" s="3" t="s">
        <v>14</v>
      </c>
      <c r="D487" s="2">
        <v>54.997</v>
      </c>
      <c r="E487" s="2">
        <v>25.135000000000002</v>
      </c>
    </row>
    <row r="488" spans="1:5" x14ac:dyDescent="0.25">
      <c r="A488" s="2">
        <v>487</v>
      </c>
      <c r="B488" s="2">
        <v>1973</v>
      </c>
      <c r="C488" s="3" t="s">
        <v>15</v>
      </c>
      <c r="D488" s="2">
        <v>6.5259999999999998</v>
      </c>
      <c r="E488" s="2">
        <v>2.4409999999999998</v>
      </c>
    </row>
    <row r="489" spans="1:5" x14ac:dyDescent="0.25">
      <c r="A489" s="2">
        <v>488</v>
      </c>
      <c r="B489" s="2">
        <v>1973</v>
      </c>
      <c r="C489" s="3" t="s">
        <v>16</v>
      </c>
      <c r="D489" s="2">
        <v>3.03</v>
      </c>
      <c r="E489" s="2">
        <v>5.032</v>
      </c>
    </row>
    <row r="490" spans="1:5" x14ac:dyDescent="0.25">
      <c r="A490" s="2">
        <v>489</v>
      </c>
      <c r="B490" s="2">
        <v>1973</v>
      </c>
      <c r="C490" s="3" t="s">
        <v>17</v>
      </c>
      <c r="D490" s="2">
        <v>0.76100000000000001</v>
      </c>
      <c r="E490" s="2">
        <v>0.41099999999999998</v>
      </c>
    </row>
    <row r="491" spans="1:5" x14ac:dyDescent="0.25">
      <c r="A491" s="2">
        <v>490</v>
      </c>
      <c r="B491" s="2">
        <v>1973</v>
      </c>
      <c r="C491" s="3" t="s">
        <v>18</v>
      </c>
      <c r="D491" s="2">
        <v>70.63</v>
      </c>
      <c r="E491" s="2">
        <v>32.021999999999998</v>
      </c>
    </row>
    <row r="492" spans="1:5" x14ac:dyDescent="0.25">
      <c r="A492" s="2">
        <v>491</v>
      </c>
      <c r="B492" s="2">
        <v>1973</v>
      </c>
      <c r="C492" s="3" t="s">
        <v>19</v>
      </c>
      <c r="D492" s="2">
        <v>6.423</v>
      </c>
      <c r="E492" s="2">
        <v>3.363</v>
      </c>
    </row>
    <row r="493" spans="1:5" x14ac:dyDescent="0.25">
      <c r="A493" s="2">
        <v>492</v>
      </c>
      <c r="B493" s="2">
        <v>1973</v>
      </c>
      <c r="C493" s="3" t="s">
        <v>20</v>
      </c>
      <c r="D493" s="2">
        <v>17.878</v>
      </c>
      <c r="E493" s="2">
        <v>9.7919999999999998</v>
      </c>
    </row>
    <row r="494" spans="1:5" x14ac:dyDescent="0.25">
      <c r="A494" s="2">
        <v>493</v>
      </c>
      <c r="B494" s="2">
        <v>1973</v>
      </c>
      <c r="C494" s="3" t="s">
        <v>21</v>
      </c>
      <c r="D494" s="2">
        <v>0.84299999999999997</v>
      </c>
      <c r="E494" s="2">
        <v>0.46500000000000002</v>
      </c>
    </row>
    <row r="495" spans="1:5" x14ac:dyDescent="0.25">
      <c r="A495" s="2">
        <v>494</v>
      </c>
      <c r="B495" s="2">
        <v>1973</v>
      </c>
      <c r="C495" s="3" t="s">
        <v>22</v>
      </c>
      <c r="D495" s="2">
        <v>10.432</v>
      </c>
      <c r="E495" s="2">
        <v>4.194</v>
      </c>
    </row>
    <row r="496" spans="1:5" x14ac:dyDescent="0.25">
      <c r="A496" s="2">
        <v>495</v>
      </c>
      <c r="B496" s="2">
        <v>1973</v>
      </c>
      <c r="C496" s="3" t="s">
        <v>23</v>
      </c>
      <c r="D496" s="2">
        <v>3.0790000000000002</v>
      </c>
      <c r="E496" s="2">
        <v>1.385</v>
      </c>
    </row>
    <row r="497" spans="1:5" x14ac:dyDescent="0.25">
      <c r="A497" s="2">
        <v>496</v>
      </c>
      <c r="B497" s="2">
        <v>1973</v>
      </c>
      <c r="C497" s="3" t="s">
        <v>24</v>
      </c>
      <c r="D497" s="2">
        <v>19.562999999999999</v>
      </c>
      <c r="E497" s="2">
        <v>9.2460000000000004</v>
      </c>
    </row>
    <row r="498" spans="1:5" x14ac:dyDescent="0.25">
      <c r="A498" s="2">
        <v>497</v>
      </c>
      <c r="B498" s="2">
        <v>1973</v>
      </c>
      <c r="C498" s="3" t="s">
        <v>25</v>
      </c>
      <c r="D498" s="2">
        <v>7.415</v>
      </c>
      <c r="E498" s="2">
        <v>2.879</v>
      </c>
    </row>
    <row r="499" spans="1:5" ht="60" x14ac:dyDescent="0.25">
      <c r="A499" s="2">
        <v>498</v>
      </c>
      <c r="B499" s="2">
        <v>1973</v>
      </c>
      <c r="C499" s="3" t="s">
        <v>26</v>
      </c>
      <c r="D499" s="2">
        <v>9.3640000000000008</v>
      </c>
      <c r="E499" s="2">
        <v>3.9950000000000001</v>
      </c>
    </row>
    <row r="500" spans="1:5" x14ac:dyDescent="0.25">
      <c r="A500" s="2">
        <v>499</v>
      </c>
      <c r="B500" s="2">
        <v>1973</v>
      </c>
      <c r="C500" s="3" t="s">
        <v>27</v>
      </c>
      <c r="D500" s="2">
        <v>10.146000000000001</v>
      </c>
      <c r="E500" s="2">
        <v>4.0380000000000003</v>
      </c>
    </row>
    <row r="501" spans="1:5" x14ac:dyDescent="0.25">
      <c r="A501" s="2">
        <v>500</v>
      </c>
      <c r="B501" s="2">
        <v>1973</v>
      </c>
      <c r="C501" s="3" t="s">
        <v>28</v>
      </c>
      <c r="D501" s="2">
        <v>9.6300000000000008</v>
      </c>
      <c r="E501" s="2">
        <v>4.3780000000000001</v>
      </c>
    </row>
    <row r="502" spans="1:5" x14ac:dyDescent="0.25">
      <c r="A502" s="2">
        <v>501</v>
      </c>
      <c r="B502" s="2">
        <v>1973</v>
      </c>
      <c r="C502" s="3" t="s">
        <v>29</v>
      </c>
      <c r="D502" s="2">
        <v>12.832000000000001</v>
      </c>
      <c r="E502" s="2">
        <v>5.36</v>
      </c>
    </row>
    <row r="503" spans="1:5" x14ac:dyDescent="0.25">
      <c r="A503" s="2">
        <v>502</v>
      </c>
      <c r="B503" s="2">
        <v>1973</v>
      </c>
      <c r="C503" s="3" t="s">
        <v>30</v>
      </c>
      <c r="D503" s="2">
        <v>12.154</v>
      </c>
      <c r="E503" s="2">
        <v>4.7130000000000001</v>
      </c>
    </row>
    <row r="504" spans="1:5" x14ac:dyDescent="0.25">
      <c r="A504" s="2">
        <v>503</v>
      </c>
      <c r="B504" s="2">
        <v>1973</v>
      </c>
      <c r="C504" s="3" t="s">
        <v>31</v>
      </c>
      <c r="D504" s="2">
        <v>11.864000000000001</v>
      </c>
      <c r="E504" s="2">
        <v>5.3959999999999999</v>
      </c>
    </row>
    <row r="505" spans="1:5" x14ac:dyDescent="0.25">
      <c r="A505" s="2">
        <v>504</v>
      </c>
      <c r="B505" s="2">
        <v>1973</v>
      </c>
      <c r="C505" s="3" t="s">
        <v>32</v>
      </c>
      <c r="D505" s="2">
        <v>42.401000000000003</v>
      </c>
      <c r="E505" s="2">
        <v>16.571999999999999</v>
      </c>
    </row>
    <row r="506" spans="1:5" x14ac:dyDescent="0.25">
      <c r="A506" s="2">
        <v>505</v>
      </c>
      <c r="B506" s="2">
        <v>1973</v>
      </c>
      <c r="C506" s="3" t="s">
        <v>33</v>
      </c>
      <c r="D506" s="2">
        <v>27.536999999999999</v>
      </c>
      <c r="E506" s="2">
        <v>10.984999999999999</v>
      </c>
    </row>
    <row r="507" spans="1:5" x14ac:dyDescent="0.25">
      <c r="A507" s="2">
        <v>506</v>
      </c>
      <c r="B507" s="2">
        <v>1973</v>
      </c>
      <c r="C507" s="3" t="s">
        <v>34</v>
      </c>
      <c r="D507" s="2">
        <v>6.2629999999999999</v>
      </c>
      <c r="E507" s="2">
        <v>2.5950000000000002</v>
      </c>
    </row>
    <row r="508" spans="1:5" x14ac:dyDescent="0.25">
      <c r="A508" s="2">
        <v>507</v>
      </c>
      <c r="B508" s="2">
        <v>1973</v>
      </c>
      <c r="C508" s="3" t="s">
        <v>35</v>
      </c>
      <c r="D508" s="2">
        <v>4.1390000000000002</v>
      </c>
      <c r="E508" s="2">
        <v>1.873</v>
      </c>
    </row>
    <row r="509" spans="1:5" x14ac:dyDescent="0.25">
      <c r="A509" s="2">
        <v>508</v>
      </c>
      <c r="B509" s="2">
        <v>1973</v>
      </c>
      <c r="C509" s="3" t="s">
        <v>36</v>
      </c>
      <c r="D509" s="2">
        <v>3.1930000000000001</v>
      </c>
      <c r="E509" s="2">
        <v>1.5049999999999999</v>
      </c>
    </row>
    <row r="510" spans="1:5" x14ac:dyDescent="0.25">
      <c r="A510" s="2">
        <v>509</v>
      </c>
      <c r="B510" s="2">
        <v>1973</v>
      </c>
      <c r="C510" s="3" t="s">
        <v>37</v>
      </c>
      <c r="D510" s="2">
        <v>15.929</v>
      </c>
      <c r="E510" s="2">
        <v>5.8239999999999998</v>
      </c>
    </row>
    <row r="511" spans="1:5" x14ac:dyDescent="0.25">
      <c r="A511" s="2">
        <v>510</v>
      </c>
      <c r="B511" s="2">
        <v>1973</v>
      </c>
      <c r="C511" s="3" t="s">
        <v>38</v>
      </c>
      <c r="D511" s="2">
        <v>17.648</v>
      </c>
      <c r="E511" s="2">
        <v>8.0830000000000002</v>
      </c>
    </row>
    <row r="512" spans="1:5" x14ac:dyDescent="0.25">
      <c r="A512" s="2">
        <v>511</v>
      </c>
      <c r="B512" s="2">
        <v>1973</v>
      </c>
      <c r="C512" s="3" t="s">
        <v>39</v>
      </c>
      <c r="D512" s="2">
        <v>31.472000000000001</v>
      </c>
      <c r="E512" s="2">
        <v>16.631</v>
      </c>
    </row>
    <row r="513" spans="1:5" x14ac:dyDescent="0.25">
      <c r="A513" s="2">
        <v>512</v>
      </c>
      <c r="B513" s="2">
        <v>1973</v>
      </c>
      <c r="C513" s="3" t="s">
        <v>40</v>
      </c>
      <c r="D513" s="2">
        <v>2.8540000000000001</v>
      </c>
      <c r="E513" s="2">
        <v>1.43</v>
      </c>
    </row>
    <row r="514" spans="1:5" x14ac:dyDescent="0.25">
      <c r="A514" s="2">
        <v>513</v>
      </c>
      <c r="B514" s="2">
        <v>1973</v>
      </c>
      <c r="C514" s="3" t="s">
        <v>41</v>
      </c>
      <c r="D514" s="2">
        <v>7.2329999999999997</v>
      </c>
      <c r="E514" s="2">
        <v>2.8439999999999999</v>
      </c>
    </row>
    <row r="515" spans="1:5" x14ac:dyDescent="0.25">
      <c r="A515" s="2">
        <v>514</v>
      </c>
      <c r="B515" s="2">
        <v>1973</v>
      </c>
      <c r="C515" s="3" t="s">
        <v>42</v>
      </c>
      <c r="D515" s="2">
        <v>13.661</v>
      </c>
      <c r="E515" s="2">
        <v>4.3920000000000003</v>
      </c>
    </row>
    <row r="516" spans="1:5" x14ac:dyDescent="0.25">
      <c r="A516" s="2">
        <v>515</v>
      </c>
      <c r="B516" s="2">
        <v>1973</v>
      </c>
      <c r="C516" s="3" t="s">
        <v>43</v>
      </c>
      <c r="D516" s="2">
        <v>5.0510000000000002</v>
      </c>
      <c r="E516" s="2">
        <v>4.2869999999999999</v>
      </c>
    </row>
    <row r="517" spans="1:5" x14ac:dyDescent="0.25">
      <c r="A517" s="2">
        <v>516</v>
      </c>
      <c r="B517" s="2">
        <v>1973</v>
      </c>
      <c r="C517" s="3" t="s">
        <v>44</v>
      </c>
      <c r="D517" s="2">
        <v>18.954000000000001</v>
      </c>
      <c r="E517" s="2">
        <v>8.3940000000000001</v>
      </c>
    </row>
    <row r="518" spans="1:5" x14ac:dyDescent="0.25">
      <c r="A518" s="2">
        <v>517</v>
      </c>
      <c r="B518" s="2">
        <v>1973</v>
      </c>
      <c r="C518" s="3" t="s">
        <v>45</v>
      </c>
      <c r="D518" s="2">
        <v>2.4710000000000001</v>
      </c>
      <c r="E518" s="2">
        <v>1.0369999999999999</v>
      </c>
    </row>
    <row r="519" spans="1:5" x14ac:dyDescent="0.25">
      <c r="A519" s="2">
        <v>518</v>
      </c>
      <c r="B519" s="2">
        <v>1973</v>
      </c>
      <c r="C519" s="3" t="s">
        <v>46</v>
      </c>
      <c r="D519" s="2">
        <v>57.945999999999998</v>
      </c>
      <c r="E519" s="2">
        <v>28.643000000000001</v>
      </c>
    </row>
    <row r="520" spans="1:5" x14ac:dyDescent="0.25">
      <c r="A520" s="2">
        <v>519</v>
      </c>
      <c r="B520" s="2">
        <v>1973</v>
      </c>
      <c r="C520" s="3" t="s">
        <v>47</v>
      </c>
      <c r="D520" s="2">
        <v>4.1849999999999996</v>
      </c>
      <c r="E520" s="2">
        <v>2.2330000000000001</v>
      </c>
    </row>
    <row r="521" spans="1:5" x14ac:dyDescent="0.25">
      <c r="A521" s="2">
        <v>520</v>
      </c>
      <c r="B521" s="2">
        <v>1973</v>
      </c>
      <c r="C521" s="3" t="s">
        <v>48</v>
      </c>
      <c r="D521" s="2">
        <v>8.1549999999999994</v>
      </c>
      <c r="E521" s="2">
        <v>3.548</v>
      </c>
    </row>
    <row r="522" spans="1:5" x14ac:dyDescent="0.25">
      <c r="A522" s="2">
        <v>521</v>
      </c>
      <c r="B522" s="2">
        <v>1973</v>
      </c>
      <c r="C522" s="3" t="s">
        <v>49</v>
      </c>
      <c r="D522" s="2">
        <v>15.494</v>
      </c>
      <c r="E522" s="2">
        <v>6.5410000000000004</v>
      </c>
    </row>
    <row r="523" spans="1:5" x14ac:dyDescent="0.25">
      <c r="A523" s="2">
        <v>522</v>
      </c>
      <c r="B523" s="2">
        <v>1973</v>
      </c>
      <c r="C523" s="3" t="s">
        <v>50</v>
      </c>
      <c r="D523" s="2">
        <v>59.284999999999997</v>
      </c>
      <c r="E523" s="2">
        <v>20.789000000000001</v>
      </c>
    </row>
    <row r="524" spans="1:5" x14ac:dyDescent="0.25">
      <c r="A524" s="2">
        <v>523</v>
      </c>
      <c r="B524" s="2">
        <v>1973</v>
      </c>
      <c r="C524" s="3" t="s">
        <v>51</v>
      </c>
      <c r="D524" s="2">
        <v>190.70099999999999</v>
      </c>
      <c r="E524" s="2">
        <v>58.085000000000001</v>
      </c>
    </row>
    <row r="525" spans="1:5" x14ac:dyDescent="0.25">
      <c r="A525" s="2">
        <v>524</v>
      </c>
      <c r="B525" s="2">
        <v>1973</v>
      </c>
      <c r="C525" s="3" t="s">
        <v>52</v>
      </c>
      <c r="D525" s="2">
        <v>29.123000000000001</v>
      </c>
      <c r="E525" s="2">
        <v>12.874000000000001</v>
      </c>
    </row>
    <row r="526" spans="1:5" x14ac:dyDescent="0.25">
      <c r="A526" s="2">
        <v>525</v>
      </c>
      <c r="B526" s="2">
        <v>1973</v>
      </c>
      <c r="C526" s="3" t="s">
        <v>53</v>
      </c>
      <c r="D526" s="2">
        <v>31.408000000000001</v>
      </c>
      <c r="E526" s="2">
        <v>10.202999999999999</v>
      </c>
    </row>
    <row r="527" spans="1:5" x14ac:dyDescent="0.25">
      <c r="A527" s="2">
        <v>526</v>
      </c>
      <c r="B527" s="2">
        <v>1973</v>
      </c>
      <c r="C527" s="3" t="s">
        <v>54</v>
      </c>
      <c r="D527" s="2">
        <v>59.226999999999997</v>
      </c>
      <c r="E527" s="2">
        <v>25.398</v>
      </c>
    </row>
    <row r="528" spans="1:5" x14ac:dyDescent="0.25">
      <c r="A528" s="2">
        <v>527</v>
      </c>
      <c r="B528" s="2">
        <v>1973</v>
      </c>
      <c r="C528" s="3" t="s">
        <v>55</v>
      </c>
      <c r="D528" s="2">
        <v>11.414999999999999</v>
      </c>
      <c r="E528" s="2">
        <v>5.5590000000000002</v>
      </c>
    </row>
    <row r="529" spans="1:5" x14ac:dyDescent="0.25">
      <c r="A529" s="2">
        <v>528</v>
      </c>
      <c r="B529" s="2">
        <v>1973</v>
      </c>
      <c r="C529" s="3" t="s">
        <v>56</v>
      </c>
      <c r="D529" s="2">
        <v>13.579000000000001</v>
      </c>
      <c r="E529" s="2">
        <v>5.6459999999999999</v>
      </c>
    </row>
    <row r="530" spans="1:5" x14ac:dyDescent="0.25">
      <c r="A530" s="2">
        <v>529</v>
      </c>
      <c r="B530" s="2">
        <v>1973</v>
      </c>
      <c r="C530" s="3" t="s">
        <v>57</v>
      </c>
      <c r="D530" s="2">
        <v>37.44</v>
      </c>
      <c r="E530" s="2">
        <v>18.100000000000001</v>
      </c>
    </row>
    <row r="531" spans="1:5" x14ac:dyDescent="0.25">
      <c r="A531" s="2">
        <v>530</v>
      </c>
      <c r="B531" s="2">
        <v>1973</v>
      </c>
      <c r="C531" s="3" t="s">
        <v>58</v>
      </c>
      <c r="D531" s="2">
        <v>79.483999999999995</v>
      </c>
      <c r="E531" s="2">
        <v>34.156999999999996</v>
      </c>
    </row>
    <row r="532" spans="1:5" x14ac:dyDescent="0.25">
      <c r="A532" s="2">
        <v>531</v>
      </c>
      <c r="B532" s="2">
        <v>1973</v>
      </c>
      <c r="C532" s="3" t="s">
        <v>59</v>
      </c>
      <c r="D532" s="2">
        <v>1.9019999999999999</v>
      </c>
      <c r="E532" s="2">
        <v>1.099</v>
      </c>
    </row>
    <row r="533" spans="1:5" x14ac:dyDescent="0.25">
      <c r="A533" s="2">
        <v>532</v>
      </c>
      <c r="B533" s="2">
        <v>1973</v>
      </c>
      <c r="C533" s="3" t="s">
        <v>60</v>
      </c>
      <c r="D533" s="2">
        <v>7.5430000000000001</v>
      </c>
      <c r="E533" s="2">
        <v>3.4220000000000002</v>
      </c>
    </row>
    <row r="534" spans="1:5" x14ac:dyDescent="0.25">
      <c r="A534" s="2">
        <v>533</v>
      </c>
      <c r="B534" s="2">
        <v>1973</v>
      </c>
      <c r="C534" s="3" t="s">
        <v>61</v>
      </c>
      <c r="D534" s="2">
        <v>7.2</v>
      </c>
      <c r="E534" s="2">
        <v>3.8610000000000002</v>
      </c>
    </row>
    <row r="535" spans="1:5" x14ac:dyDescent="0.25">
      <c r="A535" s="2">
        <v>534</v>
      </c>
      <c r="B535" s="2">
        <v>1973</v>
      </c>
      <c r="C535" s="3" t="s">
        <v>62</v>
      </c>
      <c r="D535" s="2">
        <v>13.646000000000001</v>
      </c>
      <c r="E535" s="2">
        <v>7.2069999999999999</v>
      </c>
    </row>
    <row r="536" spans="1:5" x14ac:dyDescent="0.25">
      <c r="A536" s="2">
        <v>535</v>
      </c>
      <c r="B536" s="2">
        <v>1973</v>
      </c>
      <c r="C536" s="3" t="s">
        <v>63</v>
      </c>
      <c r="D536" s="2">
        <v>107.119</v>
      </c>
      <c r="E536" s="2">
        <v>44.064</v>
      </c>
    </row>
    <row r="537" spans="1:5" x14ac:dyDescent="0.25">
      <c r="A537" s="2">
        <v>536</v>
      </c>
      <c r="B537" s="2">
        <v>1973</v>
      </c>
      <c r="C537" s="3" t="s">
        <v>64</v>
      </c>
      <c r="D537" s="2">
        <v>9.2379999999999995</v>
      </c>
      <c r="E537" s="2">
        <v>4.6509999999999998</v>
      </c>
    </row>
    <row r="538" spans="1:5" x14ac:dyDescent="0.25">
      <c r="A538" s="2">
        <v>537</v>
      </c>
      <c r="B538" s="2">
        <v>1973</v>
      </c>
      <c r="C538" s="3" t="s">
        <v>65</v>
      </c>
      <c r="D538" s="2">
        <v>43.027999999999999</v>
      </c>
      <c r="E538" s="2">
        <v>15.851000000000001</v>
      </c>
    </row>
    <row r="539" spans="1:5" x14ac:dyDescent="0.25">
      <c r="A539" s="2">
        <v>538</v>
      </c>
      <c r="B539" s="2">
        <v>1973</v>
      </c>
      <c r="C539" s="3" t="s">
        <v>66</v>
      </c>
      <c r="D539" s="2">
        <v>51.606000000000002</v>
      </c>
      <c r="E539" s="2">
        <v>24.117000000000001</v>
      </c>
    </row>
    <row r="540" spans="1:5" x14ac:dyDescent="0.25">
      <c r="A540" s="2">
        <v>539</v>
      </c>
      <c r="B540" s="2">
        <v>1973</v>
      </c>
      <c r="C540" s="3" t="s">
        <v>67</v>
      </c>
      <c r="D540" s="2">
        <v>6.5359999999999996</v>
      </c>
      <c r="E540" s="2">
        <v>3.1320000000000001</v>
      </c>
    </row>
    <row r="541" spans="1:5" x14ac:dyDescent="0.25">
      <c r="A541" s="2">
        <v>540</v>
      </c>
      <c r="B541" s="2">
        <v>1973</v>
      </c>
      <c r="C541" s="3" t="s">
        <v>68</v>
      </c>
      <c r="D541" s="2">
        <v>230.33799999999999</v>
      </c>
      <c r="E541" s="2">
        <v>105.387</v>
      </c>
    </row>
    <row r="542" spans="1:5" x14ac:dyDescent="0.25">
      <c r="A542" s="2">
        <v>541</v>
      </c>
      <c r="B542" s="2">
        <v>1973</v>
      </c>
      <c r="C542" s="3" t="s">
        <v>69</v>
      </c>
      <c r="D542" s="2">
        <v>26.989000000000001</v>
      </c>
      <c r="E542" s="2">
        <v>12.016999999999999</v>
      </c>
    </row>
    <row r="543" spans="1:5" x14ac:dyDescent="0.25">
      <c r="A543" s="2">
        <v>542</v>
      </c>
      <c r="B543" s="2">
        <v>1973</v>
      </c>
      <c r="C543" s="3" t="s">
        <v>70</v>
      </c>
      <c r="D543" s="2">
        <v>78.073999999999998</v>
      </c>
      <c r="E543" s="2">
        <v>35.223999999999997</v>
      </c>
    </row>
    <row r="544" spans="1:5" x14ac:dyDescent="0.25">
      <c r="A544" s="2">
        <v>543</v>
      </c>
      <c r="B544" s="2">
        <v>1973</v>
      </c>
      <c r="C544" s="3" t="s">
        <v>71</v>
      </c>
      <c r="D544" s="2">
        <v>23.763999999999999</v>
      </c>
      <c r="E544" s="2">
        <v>13.95</v>
      </c>
    </row>
    <row r="545" spans="1:5" x14ac:dyDescent="0.25">
      <c r="A545" s="2">
        <v>544</v>
      </c>
      <c r="B545" s="2">
        <v>1973</v>
      </c>
      <c r="C545" s="3" t="s">
        <v>72</v>
      </c>
      <c r="D545" s="2">
        <v>161.667</v>
      </c>
      <c r="E545" s="2">
        <v>76.302999999999997</v>
      </c>
    </row>
    <row r="546" spans="1:5" x14ac:dyDescent="0.25">
      <c r="A546" s="2">
        <v>545</v>
      </c>
      <c r="B546" s="2">
        <v>1973</v>
      </c>
      <c r="C546" s="3" t="s">
        <v>73</v>
      </c>
      <c r="D546" s="2">
        <v>4.4550000000000001</v>
      </c>
      <c r="E546" s="2">
        <v>3.109</v>
      </c>
    </row>
    <row r="547" spans="1:5" x14ac:dyDescent="0.25">
      <c r="A547" s="2">
        <v>546</v>
      </c>
      <c r="B547" s="2">
        <v>1973</v>
      </c>
      <c r="C547" s="3" t="s">
        <v>74</v>
      </c>
      <c r="D547" s="2">
        <v>554.22299999999996</v>
      </c>
      <c r="E547" s="2">
        <v>350.24099999999999</v>
      </c>
    </row>
    <row r="548" spans="1:5" x14ac:dyDescent="0.25">
      <c r="A548" s="2">
        <v>547</v>
      </c>
      <c r="B548" s="2">
        <v>1973</v>
      </c>
      <c r="C548" s="3" t="s">
        <v>75</v>
      </c>
      <c r="D548" s="2">
        <v>37.593000000000004</v>
      </c>
      <c r="E548" s="2">
        <v>12.571</v>
      </c>
    </row>
    <row r="549" spans="1:5" x14ac:dyDescent="0.25">
      <c r="A549" s="2">
        <v>548</v>
      </c>
      <c r="B549" s="2">
        <v>1973</v>
      </c>
      <c r="C549" s="3" t="s">
        <v>76</v>
      </c>
      <c r="D549" s="2">
        <v>2.0859999999999999</v>
      </c>
      <c r="E549" s="2">
        <v>1.337</v>
      </c>
    </row>
    <row r="550" spans="1:5" x14ac:dyDescent="0.25">
      <c r="A550" s="2">
        <v>549</v>
      </c>
      <c r="B550" s="2">
        <v>1973</v>
      </c>
      <c r="C550" s="3" t="s">
        <v>77</v>
      </c>
      <c r="D550" s="2">
        <v>18.093</v>
      </c>
      <c r="E550" s="2">
        <v>7.7030000000000003</v>
      </c>
    </row>
    <row r="551" spans="1:5" x14ac:dyDescent="0.25">
      <c r="A551" s="2">
        <v>550</v>
      </c>
      <c r="B551" s="2">
        <v>1973</v>
      </c>
      <c r="C551" s="3" t="s">
        <v>78</v>
      </c>
      <c r="D551" s="2">
        <v>46.765999999999998</v>
      </c>
      <c r="E551" s="2">
        <v>22.584</v>
      </c>
    </row>
    <row r="552" spans="1:5" x14ac:dyDescent="0.25">
      <c r="A552" s="2">
        <v>551</v>
      </c>
      <c r="B552" s="2">
        <v>1973</v>
      </c>
      <c r="C552" s="3" t="s">
        <v>79</v>
      </c>
      <c r="D552" s="2">
        <v>20.901</v>
      </c>
      <c r="E552" s="2">
        <v>9.7230000000000008</v>
      </c>
    </row>
    <row r="553" spans="1:5" x14ac:dyDescent="0.25">
      <c r="A553" s="2">
        <v>552</v>
      </c>
      <c r="B553" s="2">
        <v>1973</v>
      </c>
      <c r="C553" s="3" t="s">
        <v>80</v>
      </c>
      <c r="D553" s="2">
        <v>6.3070000000000004</v>
      </c>
      <c r="E553" s="2">
        <v>2.95</v>
      </c>
    </row>
    <row r="554" spans="1:5" x14ac:dyDescent="0.25">
      <c r="A554" s="2">
        <v>553</v>
      </c>
      <c r="B554" s="2">
        <v>1973</v>
      </c>
      <c r="C554" s="3" t="s">
        <v>81</v>
      </c>
      <c r="D554" s="2">
        <v>20.462</v>
      </c>
      <c r="E554" s="2">
        <v>8.89</v>
      </c>
    </row>
    <row r="555" spans="1:5" ht="30" x14ac:dyDescent="0.25">
      <c r="A555" s="2">
        <v>554</v>
      </c>
      <c r="B555" s="2">
        <v>1973</v>
      </c>
      <c r="C555" s="3" t="s">
        <v>82</v>
      </c>
      <c r="D555" s="2">
        <v>184.149</v>
      </c>
      <c r="E555" s="2">
        <v>71.617999999999995</v>
      </c>
    </row>
    <row r="556" spans="1:5" x14ac:dyDescent="0.25">
      <c r="A556" s="2">
        <v>555</v>
      </c>
      <c r="B556" s="2">
        <v>1973</v>
      </c>
      <c r="C556" s="3" t="s">
        <v>83</v>
      </c>
      <c r="D556" s="2">
        <v>1.82</v>
      </c>
      <c r="E556" s="2">
        <v>0.85399999999999998</v>
      </c>
    </row>
    <row r="557" spans="1:5" x14ac:dyDescent="0.25">
      <c r="A557" s="2">
        <v>556</v>
      </c>
      <c r="B557" s="2">
        <v>1973</v>
      </c>
      <c r="C557" s="3" t="s">
        <v>84</v>
      </c>
      <c r="D557" s="2">
        <v>43.921999999999997</v>
      </c>
      <c r="E557" s="2">
        <v>17.286999999999999</v>
      </c>
    </row>
    <row r="558" spans="1:5" x14ac:dyDescent="0.25">
      <c r="A558" s="2">
        <v>557</v>
      </c>
      <c r="B558" s="2">
        <v>1973</v>
      </c>
      <c r="C558" s="3" t="s">
        <v>85</v>
      </c>
      <c r="D558" s="2">
        <v>12.55</v>
      </c>
      <c r="E558" s="2">
        <v>6.8449999999999998</v>
      </c>
    </row>
    <row r="559" spans="1:5" x14ac:dyDescent="0.25">
      <c r="A559" s="2">
        <v>558</v>
      </c>
      <c r="B559" s="2">
        <v>1973</v>
      </c>
      <c r="C559" s="3" t="s">
        <v>86</v>
      </c>
      <c r="D559" s="2">
        <v>14.94</v>
      </c>
      <c r="E559" s="2">
        <v>3.5219999999999998</v>
      </c>
    </row>
    <row r="560" spans="1:5" x14ac:dyDescent="0.25">
      <c r="A560" s="2">
        <v>559</v>
      </c>
      <c r="B560" s="2">
        <v>1973</v>
      </c>
      <c r="C560" s="3" t="s">
        <v>87</v>
      </c>
      <c r="D560" s="2">
        <v>68.12</v>
      </c>
      <c r="E560" s="2">
        <v>30.805</v>
      </c>
    </row>
    <row r="561" spans="1:5" x14ac:dyDescent="0.25">
      <c r="A561" s="2">
        <v>560</v>
      </c>
      <c r="B561" s="2">
        <v>1973</v>
      </c>
      <c r="C561" s="3" t="s">
        <v>88</v>
      </c>
      <c r="D561" s="2">
        <v>39.682000000000002</v>
      </c>
      <c r="E561" s="2">
        <v>22.786000000000001</v>
      </c>
    </row>
    <row r="562" spans="1:5" x14ac:dyDescent="0.25">
      <c r="A562" s="2">
        <v>561</v>
      </c>
      <c r="B562" s="2">
        <v>1973</v>
      </c>
      <c r="C562" s="3" t="s">
        <v>89</v>
      </c>
      <c r="D562" s="2">
        <v>38.881</v>
      </c>
      <c r="E562" s="2">
        <v>15.744</v>
      </c>
    </row>
    <row r="563" spans="1:5" x14ac:dyDescent="0.25">
      <c r="A563" s="2">
        <v>562</v>
      </c>
      <c r="B563" s="2">
        <v>1973</v>
      </c>
      <c r="C563" s="3" t="s">
        <v>90</v>
      </c>
      <c r="D563" s="2">
        <v>146.441</v>
      </c>
      <c r="E563" s="2">
        <v>51.652999999999999</v>
      </c>
    </row>
    <row r="564" spans="1:5" x14ac:dyDescent="0.25">
      <c r="A564" s="2">
        <v>563</v>
      </c>
      <c r="B564" s="2">
        <v>1973</v>
      </c>
      <c r="C564" s="3" t="s">
        <v>91</v>
      </c>
      <c r="D564" s="2">
        <v>4.383</v>
      </c>
      <c r="E564" s="2">
        <v>2.653</v>
      </c>
    </row>
    <row r="565" spans="1:5" x14ac:dyDescent="0.25">
      <c r="A565" s="2">
        <v>564</v>
      </c>
      <c r="B565" s="2">
        <v>1973</v>
      </c>
      <c r="C565" s="3" t="s">
        <v>92</v>
      </c>
      <c r="D565" s="2">
        <v>71.111000000000004</v>
      </c>
      <c r="E565" s="2">
        <v>32.884</v>
      </c>
    </row>
    <row r="566" spans="1:5" x14ac:dyDescent="0.25">
      <c r="A566" s="2">
        <v>565</v>
      </c>
      <c r="B566" s="2">
        <v>1973</v>
      </c>
      <c r="C566" s="3" t="s">
        <v>93</v>
      </c>
      <c r="D566" s="2">
        <v>18.655999999999999</v>
      </c>
      <c r="E566" s="2">
        <v>6.7949999999999999</v>
      </c>
    </row>
    <row r="567" spans="1:5" x14ac:dyDescent="0.25">
      <c r="A567" s="2">
        <v>566</v>
      </c>
      <c r="B567" s="2">
        <v>1973</v>
      </c>
      <c r="C567" s="3" t="s">
        <v>94</v>
      </c>
      <c r="D567" s="2">
        <v>3.9820000000000002</v>
      </c>
      <c r="E567" s="2">
        <v>1.4390000000000001</v>
      </c>
    </row>
    <row r="568" spans="1:5" x14ac:dyDescent="0.25">
      <c r="A568" s="2">
        <v>567</v>
      </c>
      <c r="B568" s="2">
        <v>1973</v>
      </c>
      <c r="C568" s="3" t="s">
        <v>95</v>
      </c>
      <c r="D568" s="2">
        <v>26.79</v>
      </c>
      <c r="E568" s="2">
        <v>14.234999999999999</v>
      </c>
    </row>
    <row r="569" spans="1:5" x14ac:dyDescent="0.25">
      <c r="A569" s="2">
        <v>568</v>
      </c>
      <c r="B569" s="2">
        <v>1973</v>
      </c>
      <c r="C569" s="3" t="s">
        <v>96</v>
      </c>
      <c r="D569" s="2">
        <v>3.0259999999999998</v>
      </c>
      <c r="E569" s="2">
        <v>2.3860000000000001</v>
      </c>
    </row>
    <row r="570" spans="1:5" x14ac:dyDescent="0.25">
      <c r="A570" s="2">
        <v>569</v>
      </c>
      <c r="B570" s="2">
        <v>1973</v>
      </c>
      <c r="C570" s="3" t="s">
        <v>97</v>
      </c>
      <c r="D570" s="2">
        <v>42.926000000000002</v>
      </c>
      <c r="E570" s="2">
        <v>20.468</v>
      </c>
    </row>
    <row r="571" spans="1:5" ht="30" x14ac:dyDescent="0.25">
      <c r="A571" s="2">
        <v>570</v>
      </c>
      <c r="B571" s="2">
        <v>1973</v>
      </c>
      <c r="C571" s="3" t="s">
        <v>98</v>
      </c>
      <c r="D571" s="2">
        <v>60.031999999999996</v>
      </c>
      <c r="E571" s="2">
        <v>25.896999999999998</v>
      </c>
    </row>
    <row r="572" spans="1:5" x14ac:dyDescent="0.25">
      <c r="A572" s="2">
        <v>571</v>
      </c>
      <c r="B572" s="2">
        <v>1973</v>
      </c>
      <c r="C572" s="3" t="s">
        <v>99</v>
      </c>
      <c r="D572" s="2">
        <v>31.521000000000001</v>
      </c>
      <c r="E572" s="2">
        <v>13.249000000000001</v>
      </c>
    </row>
    <row r="573" spans="1:5" x14ac:dyDescent="0.25">
      <c r="A573" s="2">
        <v>572</v>
      </c>
      <c r="B573" s="2">
        <v>1973</v>
      </c>
      <c r="C573" s="3" t="s">
        <v>100</v>
      </c>
      <c r="D573" s="2">
        <v>10.958</v>
      </c>
      <c r="E573" s="2">
        <v>4.2030000000000003</v>
      </c>
    </row>
    <row r="574" spans="1:5" x14ac:dyDescent="0.25">
      <c r="A574" s="2">
        <v>573</v>
      </c>
      <c r="B574" s="2">
        <v>1973</v>
      </c>
      <c r="C574" s="3" t="s">
        <v>101</v>
      </c>
      <c r="D574" s="2">
        <v>1138.9659999999999</v>
      </c>
      <c r="E574" s="2">
        <v>575.55399999999997</v>
      </c>
    </row>
    <row r="575" spans="1:5" x14ac:dyDescent="0.25">
      <c r="A575" s="2">
        <v>574</v>
      </c>
      <c r="B575" s="2">
        <v>1973</v>
      </c>
      <c r="C575" s="3" t="s">
        <v>102</v>
      </c>
      <c r="D575" s="2">
        <v>112.452</v>
      </c>
      <c r="E575" s="2">
        <v>45.218000000000004</v>
      </c>
    </row>
    <row r="576" spans="1:5" x14ac:dyDescent="0.25">
      <c r="A576" s="2">
        <v>575</v>
      </c>
      <c r="B576" s="2">
        <v>1973</v>
      </c>
      <c r="C576" s="3" t="s">
        <v>103</v>
      </c>
      <c r="D576" s="2">
        <v>26.326000000000001</v>
      </c>
      <c r="E576" s="2">
        <v>10.494999999999999</v>
      </c>
    </row>
    <row r="577" spans="1:5" x14ac:dyDescent="0.25">
      <c r="A577" s="2">
        <v>576</v>
      </c>
      <c r="B577" s="2">
        <v>1973</v>
      </c>
      <c r="C577" s="3" t="s">
        <v>104</v>
      </c>
      <c r="D577" s="2">
        <v>13.000999999999999</v>
      </c>
      <c r="E577" s="2">
        <v>5.78</v>
      </c>
    </row>
    <row r="578" spans="1:5" x14ac:dyDescent="0.25">
      <c r="A578" s="2">
        <v>577</v>
      </c>
      <c r="B578" s="2">
        <v>1973</v>
      </c>
      <c r="C578" s="3" t="s">
        <v>105</v>
      </c>
      <c r="D578" s="2">
        <v>47.350999999999999</v>
      </c>
      <c r="E578" s="2">
        <v>20.565000000000001</v>
      </c>
    </row>
    <row r="579" spans="1:5" x14ac:dyDescent="0.25">
      <c r="A579" s="2">
        <v>578</v>
      </c>
      <c r="B579" s="2">
        <v>1973</v>
      </c>
      <c r="C579" s="3" t="s">
        <v>106</v>
      </c>
      <c r="D579" s="2">
        <v>9.4239999999999995</v>
      </c>
      <c r="E579" s="2">
        <v>5.0369999999999999</v>
      </c>
    </row>
    <row r="580" spans="1:5" x14ac:dyDescent="0.25">
      <c r="A580" s="2">
        <v>579</v>
      </c>
      <c r="B580" s="2">
        <v>1973</v>
      </c>
      <c r="C580" s="3" t="s">
        <v>107</v>
      </c>
      <c r="D580" s="2">
        <v>22.449000000000002</v>
      </c>
      <c r="E580" s="2">
        <v>8.0670000000000002</v>
      </c>
    </row>
    <row r="581" spans="1:5" x14ac:dyDescent="0.25">
      <c r="A581" s="2">
        <v>580</v>
      </c>
      <c r="B581" s="2">
        <v>1973</v>
      </c>
      <c r="C581" s="3" t="s">
        <v>108</v>
      </c>
      <c r="D581" s="2">
        <v>26.667000000000002</v>
      </c>
      <c r="E581" s="2">
        <v>14.346</v>
      </c>
    </row>
    <row r="582" spans="1:5" x14ac:dyDescent="0.25">
      <c r="A582" s="2">
        <v>581</v>
      </c>
      <c r="B582" s="2">
        <v>1973</v>
      </c>
      <c r="C582" s="3" t="s">
        <v>109</v>
      </c>
      <c r="D582" s="2">
        <v>16</v>
      </c>
      <c r="E582" s="2">
        <v>6.6539999999999999</v>
      </c>
    </row>
    <row r="583" spans="1:5" ht="30" x14ac:dyDescent="0.25">
      <c r="A583" s="2">
        <v>582</v>
      </c>
      <c r="B583" s="2">
        <v>1973</v>
      </c>
      <c r="C583" s="3" t="s">
        <v>110</v>
      </c>
      <c r="D583" s="2">
        <v>6.6520000000000001</v>
      </c>
      <c r="E583" s="2">
        <v>2.5019999999999998</v>
      </c>
    </row>
    <row r="584" spans="1:5" x14ac:dyDescent="0.25">
      <c r="A584" s="2">
        <v>583</v>
      </c>
      <c r="B584" s="2">
        <v>1973</v>
      </c>
      <c r="C584" s="3" t="s">
        <v>111</v>
      </c>
      <c r="D584" s="2">
        <v>395.98899999999998</v>
      </c>
      <c r="E584" s="2">
        <v>172.64500000000001</v>
      </c>
    </row>
    <row r="585" spans="1:5" x14ac:dyDescent="0.25">
      <c r="A585" s="2">
        <v>584</v>
      </c>
      <c r="B585" s="2">
        <v>1973</v>
      </c>
      <c r="C585" s="3" t="s">
        <v>112</v>
      </c>
      <c r="D585" s="2">
        <v>4.827</v>
      </c>
      <c r="E585" s="2">
        <v>2.27</v>
      </c>
    </row>
    <row r="586" spans="1:5" x14ac:dyDescent="0.25">
      <c r="A586" s="2">
        <v>585</v>
      </c>
      <c r="B586" s="2">
        <v>1973</v>
      </c>
      <c r="C586" s="3" t="s">
        <v>113</v>
      </c>
      <c r="D586" s="2">
        <v>53.180999999999997</v>
      </c>
      <c r="E586" s="2">
        <v>24.672999999999998</v>
      </c>
    </row>
    <row r="587" spans="1:5" x14ac:dyDescent="0.25">
      <c r="A587" s="2">
        <v>586</v>
      </c>
      <c r="B587" s="2">
        <v>1973</v>
      </c>
      <c r="C587" s="3" t="s">
        <v>114</v>
      </c>
      <c r="D587" s="2">
        <v>6.1959999999999997</v>
      </c>
      <c r="E587" s="2">
        <v>2.3330000000000002</v>
      </c>
    </row>
    <row r="588" spans="1:5" x14ac:dyDescent="0.25">
      <c r="A588" s="2">
        <v>587</v>
      </c>
      <c r="B588" s="2">
        <v>1973</v>
      </c>
      <c r="C588" s="3" t="s">
        <v>115</v>
      </c>
      <c r="D588" s="2">
        <v>266.12799999999999</v>
      </c>
      <c r="E588" s="2">
        <v>87.31</v>
      </c>
    </row>
    <row r="589" spans="1:5" x14ac:dyDescent="0.25">
      <c r="A589" s="2">
        <v>588</v>
      </c>
      <c r="B589" s="2">
        <v>1973</v>
      </c>
      <c r="C589" s="3" t="s">
        <v>116</v>
      </c>
      <c r="D589" s="2">
        <v>303.39</v>
      </c>
      <c r="E589" s="2">
        <v>132.636</v>
      </c>
    </row>
    <row r="590" spans="1:5" x14ac:dyDescent="0.25">
      <c r="A590" s="2">
        <v>589</v>
      </c>
      <c r="B590" s="2">
        <v>1973</v>
      </c>
      <c r="C590" s="3" t="s">
        <v>117</v>
      </c>
      <c r="D590" s="2">
        <v>20.405999999999999</v>
      </c>
      <c r="E590" s="2">
        <v>7.1429999999999998</v>
      </c>
    </row>
    <row r="591" spans="1:5" x14ac:dyDescent="0.25">
      <c r="A591" s="2">
        <v>590</v>
      </c>
      <c r="B591" s="2">
        <v>1973</v>
      </c>
      <c r="C591" s="3" t="s">
        <v>118</v>
      </c>
      <c r="D591" s="2">
        <v>84.766999999999996</v>
      </c>
      <c r="E591" s="2">
        <v>38.213999999999999</v>
      </c>
    </row>
    <row r="592" spans="1:5" x14ac:dyDescent="0.25">
      <c r="A592" s="2">
        <v>591</v>
      </c>
      <c r="B592" s="2">
        <v>1973</v>
      </c>
      <c r="C592" s="3" t="s">
        <v>119</v>
      </c>
      <c r="D592" s="2">
        <v>3.6379999999999999</v>
      </c>
      <c r="E592" s="2">
        <v>1.4119999999999999</v>
      </c>
    </row>
    <row r="593" spans="1:5" ht="30" x14ac:dyDescent="0.25">
      <c r="A593" s="2">
        <v>592</v>
      </c>
      <c r="B593" s="2">
        <v>1973</v>
      </c>
      <c r="C593" s="3" t="s">
        <v>120</v>
      </c>
      <c r="D593" s="2">
        <v>46.930999999999997</v>
      </c>
      <c r="E593" s="2">
        <v>23.992000000000001</v>
      </c>
    </row>
    <row r="594" spans="1:5" x14ac:dyDescent="0.25">
      <c r="A594" s="2">
        <v>593</v>
      </c>
      <c r="B594" s="2">
        <v>1973</v>
      </c>
      <c r="C594" s="3" t="s">
        <v>121</v>
      </c>
      <c r="D594" s="2">
        <v>89.644000000000005</v>
      </c>
      <c r="E594" s="2">
        <v>39.686</v>
      </c>
    </row>
    <row r="595" spans="1:5" x14ac:dyDescent="0.25">
      <c r="A595" s="2">
        <v>594</v>
      </c>
      <c r="B595" s="2">
        <v>1973</v>
      </c>
      <c r="C595" s="3" t="s">
        <v>122</v>
      </c>
      <c r="D595" s="2">
        <v>41.277999999999999</v>
      </c>
      <c r="E595" s="2">
        <v>16.443999999999999</v>
      </c>
    </row>
    <row r="596" spans="1:5" x14ac:dyDescent="0.25">
      <c r="A596" s="2">
        <v>595</v>
      </c>
      <c r="B596" s="2">
        <v>1973</v>
      </c>
      <c r="C596" s="3" t="s">
        <v>123</v>
      </c>
      <c r="D596" s="2">
        <v>150.86199999999999</v>
      </c>
      <c r="E596" s="2">
        <v>69.537000000000006</v>
      </c>
    </row>
    <row r="597" spans="1:5" x14ac:dyDescent="0.25">
      <c r="A597" s="2">
        <v>596</v>
      </c>
      <c r="B597" s="2">
        <v>1974</v>
      </c>
      <c r="C597" s="3" t="s">
        <v>5</v>
      </c>
      <c r="D597" s="2">
        <v>135.29599999999999</v>
      </c>
      <c r="E597" s="2">
        <v>74.173000000000002</v>
      </c>
    </row>
    <row r="598" spans="1:5" x14ac:dyDescent="0.25">
      <c r="A598" s="2">
        <v>597</v>
      </c>
      <c r="B598" s="2">
        <v>1974</v>
      </c>
      <c r="C598" s="3" t="s">
        <v>6</v>
      </c>
      <c r="D598" s="2">
        <v>3.17</v>
      </c>
      <c r="E598" s="2">
        <v>1.3029999999999999</v>
      </c>
    </row>
    <row r="599" spans="1:5" x14ac:dyDescent="0.25">
      <c r="A599" s="2">
        <v>598</v>
      </c>
      <c r="B599" s="2">
        <v>1974</v>
      </c>
      <c r="C599" s="3" t="s">
        <v>7</v>
      </c>
      <c r="D599" s="2">
        <v>56.125999999999998</v>
      </c>
      <c r="E599" s="2">
        <v>25.363</v>
      </c>
    </row>
    <row r="600" spans="1:5" x14ac:dyDescent="0.25">
      <c r="A600" s="2">
        <v>599</v>
      </c>
      <c r="B600" s="2">
        <v>1974</v>
      </c>
      <c r="C600" s="3" t="s">
        <v>8</v>
      </c>
      <c r="D600" s="2">
        <v>5.819</v>
      </c>
      <c r="E600" s="2">
        <v>2.0960000000000001</v>
      </c>
    </row>
    <row r="601" spans="1:5" x14ac:dyDescent="0.25">
      <c r="A601" s="2">
        <v>600</v>
      </c>
      <c r="B601" s="2">
        <v>1974</v>
      </c>
      <c r="C601" s="3" t="s">
        <v>9</v>
      </c>
      <c r="D601" s="2">
        <v>6.9089999999999998</v>
      </c>
      <c r="E601" s="2">
        <v>2.8820000000000001</v>
      </c>
    </row>
    <row r="602" spans="1:5" x14ac:dyDescent="0.25">
      <c r="A602" s="2">
        <v>601</v>
      </c>
      <c r="B602" s="2">
        <v>1974</v>
      </c>
      <c r="C602" s="3" t="s">
        <v>10</v>
      </c>
      <c r="D602" s="2">
        <v>31.276</v>
      </c>
      <c r="E602" s="2">
        <v>14.148</v>
      </c>
    </row>
    <row r="603" spans="1:5" x14ac:dyDescent="0.25">
      <c r="A603" s="2">
        <v>602</v>
      </c>
      <c r="B603" s="2">
        <v>1974</v>
      </c>
      <c r="C603" s="3" t="s">
        <v>11</v>
      </c>
      <c r="D603" s="2">
        <v>7.7489999999999997</v>
      </c>
      <c r="E603" s="2">
        <v>5.1929999999999996</v>
      </c>
    </row>
    <row r="604" spans="1:5" x14ac:dyDescent="0.25">
      <c r="A604" s="2">
        <v>603</v>
      </c>
      <c r="B604" s="2">
        <v>1974</v>
      </c>
      <c r="C604" s="3" t="s">
        <v>12</v>
      </c>
      <c r="D604" s="2">
        <v>2.2639999999999998</v>
      </c>
      <c r="E604" s="2">
        <v>1.1859999999999999</v>
      </c>
    </row>
    <row r="605" spans="1:5" x14ac:dyDescent="0.25">
      <c r="A605" s="2">
        <v>604</v>
      </c>
      <c r="B605" s="2">
        <v>1974</v>
      </c>
      <c r="C605" s="3" t="s">
        <v>13</v>
      </c>
      <c r="D605" s="2">
        <v>18.433</v>
      </c>
      <c r="E605" s="2">
        <v>6.1749999999999998</v>
      </c>
    </row>
    <row r="606" spans="1:5" x14ac:dyDescent="0.25">
      <c r="A606" s="2">
        <v>605</v>
      </c>
      <c r="B606" s="2">
        <v>1974</v>
      </c>
      <c r="C606" s="3" t="s">
        <v>14</v>
      </c>
      <c r="D606" s="2">
        <v>57.543999999999997</v>
      </c>
      <c r="E606" s="2">
        <v>26.245999999999999</v>
      </c>
    </row>
    <row r="607" spans="1:5" x14ac:dyDescent="0.25">
      <c r="A607" s="2">
        <v>606</v>
      </c>
      <c r="B607" s="2">
        <v>1974</v>
      </c>
      <c r="C607" s="3" t="s">
        <v>15</v>
      </c>
      <c r="D607" s="2">
        <v>6.7709999999999999</v>
      </c>
      <c r="E607" s="2">
        <v>2.6230000000000002</v>
      </c>
    </row>
    <row r="608" spans="1:5" x14ac:dyDescent="0.25">
      <c r="A608" s="2">
        <v>607</v>
      </c>
      <c r="B608" s="2">
        <v>1974</v>
      </c>
      <c r="C608" s="3" t="s">
        <v>16</v>
      </c>
      <c r="D608" s="2">
        <v>3.1080000000000001</v>
      </c>
      <c r="E608" s="2">
        <v>5.04</v>
      </c>
    </row>
    <row r="609" spans="1:5" x14ac:dyDescent="0.25">
      <c r="A609" s="2">
        <v>608</v>
      </c>
      <c r="B609" s="2">
        <v>1974</v>
      </c>
      <c r="C609" s="3" t="s">
        <v>17</v>
      </c>
      <c r="D609" s="2">
        <v>0.77200000000000002</v>
      </c>
      <c r="E609" s="2">
        <v>0.46600000000000003</v>
      </c>
    </row>
    <row r="610" spans="1:5" x14ac:dyDescent="0.25">
      <c r="A610" s="2">
        <v>609</v>
      </c>
      <c r="B610" s="2">
        <v>1974</v>
      </c>
      <c r="C610" s="3" t="s">
        <v>18</v>
      </c>
      <c r="D610" s="2">
        <v>74.046999999999997</v>
      </c>
      <c r="E610" s="2">
        <v>32.726999999999997</v>
      </c>
    </row>
    <row r="611" spans="1:5" x14ac:dyDescent="0.25">
      <c r="A611" s="2">
        <v>610</v>
      </c>
      <c r="B611" s="2">
        <v>1974</v>
      </c>
      <c r="C611" s="3" t="s">
        <v>19</v>
      </c>
      <c r="D611" s="2">
        <v>6.9080000000000004</v>
      </c>
      <c r="E611" s="2">
        <v>3.97</v>
      </c>
    </row>
    <row r="612" spans="1:5" x14ac:dyDescent="0.25">
      <c r="A612" s="2">
        <v>611</v>
      </c>
      <c r="B612" s="2">
        <v>1974</v>
      </c>
      <c r="C612" s="3" t="s">
        <v>20</v>
      </c>
      <c r="D612" s="2">
        <v>18.042999999999999</v>
      </c>
      <c r="E612" s="2">
        <v>10.265000000000001</v>
      </c>
    </row>
    <row r="613" spans="1:5" x14ac:dyDescent="0.25">
      <c r="A613" s="2">
        <v>612</v>
      </c>
      <c r="B613" s="2">
        <v>1974</v>
      </c>
      <c r="C613" s="3" t="s">
        <v>21</v>
      </c>
      <c r="D613" s="2">
        <v>0.87</v>
      </c>
      <c r="E613" s="2">
        <v>0.48099999999999998</v>
      </c>
    </row>
    <row r="614" spans="1:5" x14ac:dyDescent="0.25">
      <c r="A614" s="2">
        <v>613</v>
      </c>
      <c r="B614" s="2">
        <v>1974</v>
      </c>
      <c r="C614" s="3" t="s">
        <v>22</v>
      </c>
      <c r="D614" s="2">
        <v>10.108000000000001</v>
      </c>
      <c r="E614" s="2">
        <v>4.0430000000000001</v>
      </c>
    </row>
    <row r="615" spans="1:5" x14ac:dyDescent="0.25">
      <c r="A615" s="2">
        <v>614</v>
      </c>
      <c r="B615" s="2">
        <v>1974</v>
      </c>
      <c r="C615" s="3" t="s">
        <v>23</v>
      </c>
      <c r="D615" s="2">
        <v>3.2130000000000001</v>
      </c>
      <c r="E615" s="2">
        <v>1.46</v>
      </c>
    </row>
    <row r="616" spans="1:5" x14ac:dyDescent="0.25">
      <c r="A616" s="2">
        <v>615</v>
      </c>
      <c r="B616" s="2">
        <v>1974</v>
      </c>
      <c r="C616" s="3" t="s">
        <v>24</v>
      </c>
      <c r="D616" s="2">
        <v>20.315999999999999</v>
      </c>
      <c r="E616" s="2">
        <v>9.5589999999999993</v>
      </c>
    </row>
    <row r="617" spans="1:5" x14ac:dyDescent="0.25">
      <c r="A617" s="2">
        <v>616</v>
      </c>
      <c r="B617" s="2">
        <v>1974</v>
      </c>
      <c r="C617" s="3" t="s">
        <v>25</v>
      </c>
      <c r="D617" s="2">
        <v>7.5860000000000003</v>
      </c>
      <c r="E617" s="2">
        <v>2.9580000000000002</v>
      </c>
    </row>
    <row r="618" spans="1:5" ht="60" x14ac:dyDescent="0.25">
      <c r="A618" s="2">
        <v>617</v>
      </c>
      <c r="B618" s="2">
        <v>1974</v>
      </c>
      <c r="C618" s="3" t="s">
        <v>26</v>
      </c>
      <c r="D618" s="2">
        <v>9.6280000000000001</v>
      </c>
      <c r="E618" s="2">
        <v>4.0069999999999997</v>
      </c>
    </row>
    <row r="619" spans="1:5" x14ac:dyDescent="0.25">
      <c r="A619" s="2">
        <v>618</v>
      </c>
      <c r="B619" s="2">
        <v>1974</v>
      </c>
      <c r="C619" s="3" t="s">
        <v>27</v>
      </c>
      <c r="D619" s="2">
        <v>10.555999999999999</v>
      </c>
      <c r="E619" s="2">
        <v>3.9279999999999999</v>
      </c>
    </row>
    <row r="620" spans="1:5" x14ac:dyDescent="0.25">
      <c r="A620" s="2">
        <v>619</v>
      </c>
      <c r="B620" s="2">
        <v>1974</v>
      </c>
      <c r="C620" s="3" t="s">
        <v>28</v>
      </c>
      <c r="D620" s="2">
        <v>10.319000000000001</v>
      </c>
      <c r="E620" s="2">
        <v>4.476</v>
      </c>
    </row>
    <row r="621" spans="1:5" x14ac:dyDescent="0.25">
      <c r="A621" s="2">
        <v>620</v>
      </c>
      <c r="B621" s="2">
        <v>1974</v>
      </c>
      <c r="C621" s="3" t="s">
        <v>29</v>
      </c>
      <c r="D621" s="2">
        <v>12.87</v>
      </c>
      <c r="E621" s="2">
        <v>5.3760000000000003</v>
      </c>
    </row>
    <row r="622" spans="1:5" x14ac:dyDescent="0.25">
      <c r="A622" s="2">
        <v>621</v>
      </c>
      <c r="B622" s="2">
        <v>1974</v>
      </c>
      <c r="C622" s="3" t="s">
        <v>30</v>
      </c>
      <c r="D622" s="2">
        <v>12.474</v>
      </c>
      <c r="E622" s="2">
        <v>4.9359999999999999</v>
      </c>
    </row>
    <row r="623" spans="1:5" x14ac:dyDescent="0.25">
      <c r="A623" s="2">
        <v>622</v>
      </c>
      <c r="B623" s="2">
        <v>1974</v>
      </c>
      <c r="C623" s="3" t="s">
        <v>31</v>
      </c>
      <c r="D623" s="2">
        <v>12.739000000000001</v>
      </c>
      <c r="E623" s="2">
        <v>5.9379999999999997</v>
      </c>
    </row>
    <row r="624" spans="1:5" x14ac:dyDescent="0.25">
      <c r="A624" s="2">
        <v>623</v>
      </c>
      <c r="B624" s="2">
        <v>1974</v>
      </c>
      <c r="C624" s="3" t="s">
        <v>32</v>
      </c>
      <c r="D624" s="2">
        <v>44.438000000000002</v>
      </c>
      <c r="E624" s="2">
        <v>17.475999999999999</v>
      </c>
    </row>
    <row r="625" spans="1:5" x14ac:dyDescent="0.25">
      <c r="A625" s="2">
        <v>624</v>
      </c>
      <c r="B625" s="2">
        <v>1974</v>
      </c>
      <c r="C625" s="3" t="s">
        <v>33</v>
      </c>
      <c r="D625" s="2">
        <v>27.695</v>
      </c>
      <c r="E625" s="2">
        <v>11.221</v>
      </c>
    </row>
    <row r="626" spans="1:5" x14ac:dyDescent="0.25">
      <c r="A626" s="2">
        <v>625</v>
      </c>
      <c r="B626" s="2">
        <v>1974</v>
      </c>
      <c r="C626" s="3" t="s">
        <v>34</v>
      </c>
      <c r="D626" s="2">
        <v>6.3840000000000003</v>
      </c>
      <c r="E626" s="2">
        <v>2.6469999999999998</v>
      </c>
    </row>
    <row r="627" spans="1:5" x14ac:dyDescent="0.25">
      <c r="A627" s="2">
        <v>626</v>
      </c>
      <c r="B627" s="2">
        <v>1974</v>
      </c>
      <c r="C627" s="3" t="s">
        <v>35</v>
      </c>
      <c r="D627" s="2">
        <v>4.2770000000000001</v>
      </c>
      <c r="E627" s="2">
        <v>1.897</v>
      </c>
    </row>
    <row r="628" spans="1:5" x14ac:dyDescent="0.25">
      <c r="A628" s="2">
        <v>627</v>
      </c>
      <c r="B628" s="2">
        <v>1974</v>
      </c>
      <c r="C628" s="3" t="s">
        <v>36</v>
      </c>
      <c r="D628" s="2">
        <v>3.1669999999999998</v>
      </c>
      <c r="E628" s="2">
        <v>1.532</v>
      </c>
    </row>
    <row r="629" spans="1:5" x14ac:dyDescent="0.25">
      <c r="A629" s="2">
        <v>628</v>
      </c>
      <c r="B629" s="2">
        <v>1974</v>
      </c>
      <c r="C629" s="3" t="s">
        <v>37</v>
      </c>
      <c r="D629" s="2">
        <v>16.001999999999999</v>
      </c>
      <c r="E629" s="2">
        <v>6.31</v>
      </c>
    </row>
    <row r="630" spans="1:5" x14ac:dyDescent="0.25">
      <c r="A630" s="2">
        <v>629</v>
      </c>
      <c r="B630" s="2">
        <v>1974</v>
      </c>
      <c r="C630" s="3" t="s">
        <v>38</v>
      </c>
      <c r="D630" s="2">
        <v>17.992000000000001</v>
      </c>
      <c r="E630" s="2">
        <v>8.3689999999999998</v>
      </c>
    </row>
    <row r="631" spans="1:5" x14ac:dyDescent="0.25">
      <c r="A631" s="2">
        <v>630</v>
      </c>
      <c r="B631" s="2">
        <v>1974</v>
      </c>
      <c r="C631" s="3" t="s">
        <v>39</v>
      </c>
      <c r="D631" s="2">
        <v>31.347000000000001</v>
      </c>
      <c r="E631" s="2">
        <v>17.248999999999999</v>
      </c>
    </row>
    <row r="632" spans="1:5" x14ac:dyDescent="0.25">
      <c r="A632" s="2">
        <v>631</v>
      </c>
      <c r="B632" s="2">
        <v>1974</v>
      </c>
      <c r="C632" s="3" t="s">
        <v>40</v>
      </c>
      <c r="D632" s="2">
        <v>3.073</v>
      </c>
      <c r="E632" s="2">
        <v>1.4159999999999999</v>
      </c>
    </row>
    <row r="633" spans="1:5" x14ac:dyDescent="0.25">
      <c r="A633" s="2">
        <v>632</v>
      </c>
      <c r="B633" s="2">
        <v>1974</v>
      </c>
      <c r="C633" s="3" t="s">
        <v>41</v>
      </c>
      <c r="D633" s="2">
        <v>7.5570000000000004</v>
      </c>
      <c r="E633" s="2">
        <v>2.903</v>
      </c>
    </row>
    <row r="634" spans="1:5" x14ac:dyDescent="0.25">
      <c r="A634" s="2">
        <v>633</v>
      </c>
      <c r="B634" s="2">
        <v>1974</v>
      </c>
      <c r="C634" s="3" t="s">
        <v>42</v>
      </c>
      <c r="D634" s="2">
        <v>14.090999999999999</v>
      </c>
      <c r="E634" s="2">
        <v>4.476</v>
      </c>
    </row>
    <row r="635" spans="1:5" x14ac:dyDescent="0.25">
      <c r="A635" s="2">
        <v>634</v>
      </c>
      <c r="B635" s="2">
        <v>1974</v>
      </c>
      <c r="C635" s="3" t="s">
        <v>43</v>
      </c>
      <c r="D635" s="2">
        <v>5.1740000000000004</v>
      </c>
      <c r="E635" s="2">
        <v>4.4809999999999999</v>
      </c>
    </row>
    <row r="636" spans="1:5" x14ac:dyDescent="0.25">
      <c r="A636" s="2">
        <v>635</v>
      </c>
      <c r="B636" s="2">
        <v>1974</v>
      </c>
      <c r="C636" s="3" t="s">
        <v>44</v>
      </c>
      <c r="D636" s="2">
        <v>18.991</v>
      </c>
      <c r="E636" s="2">
        <v>9.1180000000000003</v>
      </c>
    </row>
    <row r="637" spans="1:5" x14ac:dyDescent="0.25">
      <c r="A637" s="2">
        <v>636</v>
      </c>
      <c r="B637" s="2">
        <v>1974</v>
      </c>
      <c r="C637" s="3" t="s">
        <v>45</v>
      </c>
      <c r="D637" s="2">
        <v>2.5419999999999998</v>
      </c>
      <c r="E637" s="2">
        <v>1.0289999999999999</v>
      </c>
    </row>
    <row r="638" spans="1:5" x14ac:dyDescent="0.25">
      <c r="A638" s="2">
        <v>637</v>
      </c>
      <c r="B638" s="2">
        <v>1974</v>
      </c>
      <c r="C638" s="3" t="s">
        <v>46</v>
      </c>
      <c r="D638" s="2">
        <v>59.747999999999998</v>
      </c>
      <c r="E638" s="2">
        <v>30.405000000000001</v>
      </c>
    </row>
    <row r="639" spans="1:5" x14ac:dyDescent="0.25">
      <c r="A639" s="2">
        <v>638</v>
      </c>
      <c r="B639" s="2">
        <v>1974</v>
      </c>
      <c r="C639" s="3" t="s">
        <v>47</v>
      </c>
      <c r="D639" s="2">
        <v>4.5060000000000002</v>
      </c>
      <c r="E639" s="2">
        <v>2.2400000000000002</v>
      </c>
    </row>
    <row r="640" spans="1:5" x14ac:dyDescent="0.25">
      <c r="A640" s="2">
        <v>639</v>
      </c>
      <c r="B640" s="2">
        <v>1974</v>
      </c>
      <c r="C640" s="3" t="s">
        <v>48</v>
      </c>
      <c r="D640" s="2">
        <v>8.1539999999999999</v>
      </c>
      <c r="E640" s="2">
        <v>3.6230000000000002</v>
      </c>
    </row>
    <row r="641" spans="1:5" x14ac:dyDescent="0.25">
      <c r="A641" s="2">
        <v>640</v>
      </c>
      <c r="B641" s="2">
        <v>1974</v>
      </c>
      <c r="C641" s="3" t="s">
        <v>49</v>
      </c>
      <c r="D641" s="2">
        <v>15.209</v>
      </c>
      <c r="E641" s="2">
        <v>6.4420000000000002</v>
      </c>
    </row>
    <row r="642" spans="1:5" x14ac:dyDescent="0.25">
      <c r="A642" s="2">
        <v>641</v>
      </c>
      <c r="B642" s="2">
        <v>1974</v>
      </c>
      <c r="C642" s="3" t="s">
        <v>50</v>
      </c>
      <c r="D642" s="2">
        <v>61.192999999999998</v>
      </c>
      <c r="E642" s="2">
        <v>21.849</v>
      </c>
    </row>
    <row r="643" spans="1:5" x14ac:dyDescent="0.25">
      <c r="A643" s="2">
        <v>642</v>
      </c>
      <c r="B643" s="2">
        <v>1974</v>
      </c>
      <c r="C643" s="3" t="s">
        <v>51</v>
      </c>
      <c r="D643" s="2">
        <v>195.75</v>
      </c>
      <c r="E643" s="2">
        <v>60.493000000000002</v>
      </c>
    </row>
    <row r="644" spans="1:5" x14ac:dyDescent="0.25">
      <c r="A644" s="2">
        <v>643</v>
      </c>
      <c r="B644" s="2">
        <v>1974</v>
      </c>
      <c r="C644" s="3" t="s">
        <v>52</v>
      </c>
      <c r="D644" s="2">
        <v>29.617000000000001</v>
      </c>
      <c r="E644" s="2">
        <v>13.324</v>
      </c>
    </row>
    <row r="645" spans="1:5" x14ac:dyDescent="0.25">
      <c r="A645" s="2">
        <v>644</v>
      </c>
      <c r="B645" s="2">
        <v>1974</v>
      </c>
      <c r="C645" s="3" t="s">
        <v>53</v>
      </c>
      <c r="D645" s="2">
        <v>31.765999999999998</v>
      </c>
      <c r="E645" s="2">
        <v>10.566000000000001</v>
      </c>
    </row>
    <row r="646" spans="1:5" x14ac:dyDescent="0.25">
      <c r="A646" s="2">
        <v>645</v>
      </c>
      <c r="B646" s="2">
        <v>1974</v>
      </c>
      <c r="C646" s="3" t="s">
        <v>54</v>
      </c>
      <c r="D646" s="2">
        <v>59.076999999999998</v>
      </c>
      <c r="E646" s="2">
        <v>25.288</v>
      </c>
    </row>
    <row r="647" spans="1:5" x14ac:dyDescent="0.25">
      <c r="A647" s="2">
        <v>646</v>
      </c>
      <c r="B647" s="2">
        <v>1974</v>
      </c>
      <c r="C647" s="3" t="s">
        <v>55</v>
      </c>
      <c r="D647" s="2">
        <v>11.536</v>
      </c>
      <c r="E647" s="2">
        <v>5.4870000000000001</v>
      </c>
    </row>
    <row r="648" spans="1:5" x14ac:dyDescent="0.25">
      <c r="A648" s="2">
        <v>647</v>
      </c>
      <c r="B648" s="2">
        <v>1974</v>
      </c>
      <c r="C648" s="3" t="s">
        <v>56</v>
      </c>
      <c r="D648" s="2">
        <v>13.951000000000001</v>
      </c>
      <c r="E648" s="2">
        <v>5.5620000000000003</v>
      </c>
    </row>
    <row r="649" spans="1:5" x14ac:dyDescent="0.25">
      <c r="A649" s="2">
        <v>648</v>
      </c>
      <c r="B649" s="2">
        <v>1974</v>
      </c>
      <c r="C649" s="3" t="s">
        <v>57</v>
      </c>
      <c r="D649" s="2">
        <v>39.834000000000003</v>
      </c>
      <c r="E649" s="2">
        <v>18.599</v>
      </c>
    </row>
    <row r="650" spans="1:5" x14ac:dyDescent="0.25">
      <c r="A650" s="2">
        <v>649</v>
      </c>
      <c r="B650" s="2">
        <v>1974</v>
      </c>
      <c r="C650" s="3" t="s">
        <v>58</v>
      </c>
      <c r="D650" s="2">
        <v>80.805000000000007</v>
      </c>
      <c r="E650" s="2">
        <v>34.881</v>
      </c>
    </row>
    <row r="651" spans="1:5" x14ac:dyDescent="0.25">
      <c r="A651" s="2">
        <v>650</v>
      </c>
      <c r="B651" s="2">
        <v>1974</v>
      </c>
      <c r="C651" s="3" t="s">
        <v>59</v>
      </c>
      <c r="D651" s="2">
        <v>1.8779999999999999</v>
      </c>
      <c r="E651" s="2">
        <v>1.1870000000000001</v>
      </c>
    </row>
    <row r="652" spans="1:5" x14ac:dyDescent="0.25">
      <c r="A652" s="2">
        <v>651</v>
      </c>
      <c r="B652" s="2">
        <v>1974</v>
      </c>
      <c r="C652" s="3" t="s">
        <v>60</v>
      </c>
      <c r="D652" s="2">
        <v>7.5090000000000003</v>
      </c>
      <c r="E652" s="2">
        <v>3.3759999999999999</v>
      </c>
    </row>
    <row r="653" spans="1:5" x14ac:dyDescent="0.25">
      <c r="A653" s="2">
        <v>652</v>
      </c>
      <c r="B653" s="2">
        <v>1974</v>
      </c>
      <c r="C653" s="3" t="s">
        <v>61</v>
      </c>
      <c r="D653" s="2">
        <v>7.2089999999999996</v>
      </c>
      <c r="E653" s="2">
        <v>3.887</v>
      </c>
    </row>
    <row r="654" spans="1:5" x14ac:dyDescent="0.25">
      <c r="A654" s="2">
        <v>653</v>
      </c>
      <c r="B654" s="2">
        <v>1974</v>
      </c>
      <c r="C654" s="3" t="s">
        <v>62</v>
      </c>
      <c r="D654" s="2">
        <v>14.205</v>
      </c>
      <c r="E654" s="2">
        <v>7.59</v>
      </c>
    </row>
    <row r="655" spans="1:5" x14ac:dyDescent="0.25">
      <c r="A655" s="2">
        <v>654</v>
      </c>
      <c r="B655" s="2">
        <v>1974</v>
      </c>
      <c r="C655" s="3" t="s">
        <v>63</v>
      </c>
      <c r="D655" s="2">
        <v>110.748</v>
      </c>
      <c r="E655" s="2">
        <v>45.250999999999998</v>
      </c>
    </row>
    <row r="656" spans="1:5" x14ac:dyDescent="0.25">
      <c r="A656" s="2">
        <v>655</v>
      </c>
      <c r="B656" s="2">
        <v>1974</v>
      </c>
      <c r="C656" s="3" t="s">
        <v>64</v>
      </c>
      <c r="D656" s="2">
        <v>9.8620000000000001</v>
      </c>
      <c r="E656" s="2">
        <v>4.9459999999999997</v>
      </c>
    </row>
    <row r="657" spans="1:5" x14ac:dyDescent="0.25">
      <c r="A657" s="2">
        <v>656</v>
      </c>
      <c r="B657" s="2">
        <v>1974</v>
      </c>
      <c r="C657" s="3" t="s">
        <v>65</v>
      </c>
      <c r="D657" s="2">
        <v>45.613999999999997</v>
      </c>
      <c r="E657" s="2">
        <v>15.622</v>
      </c>
    </row>
    <row r="658" spans="1:5" x14ac:dyDescent="0.25">
      <c r="A658" s="2">
        <v>657</v>
      </c>
      <c r="B658" s="2">
        <v>1974</v>
      </c>
      <c r="C658" s="3" t="s">
        <v>66</v>
      </c>
      <c r="D658" s="2">
        <v>51.670999999999999</v>
      </c>
      <c r="E658" s="2">
        <v>24.315999999999999</v>
      </c>
    </row>
    <row r="659" spans="1:5" x14ac:dyDescent="0.25">
      <c r="A659" s="2">
        <v>658</v>
      </c>
      <c r="B659" s="2">
        <v>1974</v>
      </c>
      <c r="C659" s="3" t="s">
        <v>67</v>
      </c>
      <c r="D659" s="2">
        <v>6.3419999999999996</v>
      </c>
      <c r="E659" s="2">
        <v>3.2069999999999999</v>
      </c>
    </row>
    <row r="660" spans="1:5" x14ac:dyDescent="0.25">
      <c r="A660" s="2">
        <v>659</v>
      </c>
      <c r="B660" s="2">
        <v>1974</v>
      </c>
      <c r="C660" s="3" t="s">
        <v>68</v>
      </c>
      <c r="D660" s="2">
        <v>236.01300000000001</v>
      </c>
      <c r="E660" s="2">
        <v>107.825</v>
      </c>
    </row>
    <row r="661" spans="1:5" x14ac:dyDescent="0.25">
      <c r="A661" s="2">
        <v>660</v>
      </c>
      <c r="B661" s="2">
        <v>1974</v>
      </c>
      <c r="C661" s="3" t="s">
        <v>69</v>
      </c>
      <c r="D661" s="2">
        <v>27.62</v>
      </c>
      <c r="E661" s="2">
        <v>12.189</v>
      </c>
    </row>
    <row r="662" spans="1:5" x14ac:dyDescent="0.25">
      <c r="A662" s="2">
        <v>661</v>
      </c>
      <c r="B662" s="2">
        <v>1974</v>
      </c>
      <c r="C662" s="3" t="s">
        <v>70</v>
      </c>
      <c r="D662" s="2">
        <v>78.902000000000001</v>
      </c>
      <c r="E662" s="2">
        <v>36.659999999999997</v>
      </c>
    </row>
    <row r="663" spans="1:5" x14ac:dyDescent="0.25">
      <c r="A663" s="2">
        <v>662</v>
      </c>
      <c r="B663" s="2">
        <v>1974</v>
      </c>
      <c r="C663" s="3" t="s">
        <v>71</v>
      </c>
      <c r="D663" s="2">
        <v>24.338999999999999</v>
      </c>
      <c r="E663" s="2">
        <v>14.433999999999999</v>
      </c>
    </row>
    <row r="664" spans="1:5" x14ac:dyDescent="0.25">
      <c r="A664" s="2">
        <v>663</v>
      </c>
      <c r="B664" s="2">
        <v>1974</v>
      </c>
      <c r="C664" s="3" t="s">
        <v>72</v>
      </c>
      <c r="D664" s="2">
        <v>167.88300000000001</v>
      </c>
      <c r="E664" s="2">
        <v>79.236000000000004</v>
      </c>
    </row>
    <row r="665" spans="1:5" x14ac:dyDescent="0.25">
      <c r="A665" s="2">
        <v>664</v>
      </c>
      <c r="B665" s="2">
        <v>1974</v>
      </c>
      <c r="C665" s="3" t="s">
        <v>73</v>
      </c>
      <c r="D665" s="2">
        <v>4.71</v>
      </c>
      <c r="E665" s="2">
        <v>3.6819999999999999</v>
      </c>
    </row>
    <row r="666" spans="1:5" x14ac:dyDescent="0.25">
      <c r="A666" s="2">
        <v>665</v>
      </c>
      <c r="B666" s="2">
        <v>1974</v>
      </c>
      <c r="C666" s="3" t="s">
        <v>74</v>
      </c>
      <c r="D666" s="2">
        <v>553.75300000000004</v>
      </c>
      <c r="E666" s="2">
        <v>356.69799999999998</v>
      </c>
    </row>
    <row r="667" spans="1:5" x14ac:dyDescent="0.25">
      <c r="A667" s="2">
        <v>666</v>
      </c>
      <c r="B667" s="2">
        <v>1974</v>
      </c>
      <c r="C667" s="3" t="s">
        <v>75</v>
      </c>
      <c r="D667" s="2">
        <v>38.482999999999997</v>
      </c>
      <c r="E667" s="2">
        <v>12.726000000000001</v>
      </c>
    </row>
    <row r="668" spans="1:5" x14ac:dyDescent="0.25">
      <c r="A668" s="2">
        <v>667</v>
      </c>
      <c r="B668" s="2">
        <v>1974</v>
      </c>
      <c r="C668" s="3" t="s">
        <v>76</v>
      </c>
      <c r="D668" s="2">
        <v>2.0059999999999998</v>
      </c>
      <c r="E668" s="2">
        <v>1.4339999999999999</v>
      </c>
    </row>
    <row r="669" spans="1:5" x14ac:dyDescent="0.25">
      <c r="A669" s="2">
        <v>668</v>
      </c>
      <c r="B669" s="2">
        <v>1974</v>
      </c>
      <c r="C669" s="3" t="s">
        <v>77</v>
      </c>
      <c r="D669" s="2">
        <v>18.355</v>
      </c>
      <c r="E669" s="2">
        <v>7.5060000000000002</v>
      </c>
    </row>
    <row r="670" spans="1:5" x14ac:dyDescent="0.25">
      <c r="A670" s="2">
        <v>669</v>
      </c>
      <c r="B670" s="2">
        <v>1974</v>
      </c>
      <c r="C670" s="3" t="s">
        <v>78</v>
      </c>
      <c r="D670" s="2">
        <v>47.253</v>
      </c>
      <c r="E670" s="2">
        <v>23.305</v>
      </c>
    </row>
    <row r="671" spans="1:5" x14ac:dyDescent="0.25">
      <c r="A671" s="2">
        <v>670</v>
      </c>
      <c r="B671" s="2">
        <v>1974</v>
      </c>
      <c r="C671" s="3" t="s">
        <v>79</v>
      </c>
      <c r="D671" s="2">
        <v>21.428000000000001</v>
      </c>
      <c r="E671" s="2">
        <v>9.7989999999999995</v>
      </c>
    </row>
    <row r="672" spans="1:5" x14ac:dyDescent="0.25">
      <c r="A672" s="2">
        <v>671</v>
      </c>
      <c r="B672" s="2">
        <v>1974</v>
      </c>
      <c r="C672" s="3" t="s">
        <v>80</v>
      </c>
      <c r="D672" s="2">
        <v>6.41</v>
      </c>
      <c r="E672" s="2">
        <v>3.0270000000000001</v>
      </c>
    </row>
    <row r="673" spans="1:5" x14ac:dyDescent="0.25">
      <c r="A673" s="2">
        <v>672</v>
      </c>
      <c r="B673" s="2">
        <v>1974</v>
      </c>
      <c r="C673" s="3" t="s">
        <v>81</v>
      </c>
      <c r="D673" s="2">
        <v>19.899000000000001</v>
      </c>
      <c r="E673" s="2">
        <v>9</v>
      </c>
    </row>
    <row r="674" spans="1:5" ht="30" x14ac:dyDescent="0.25">
      <c r="A674" s="2">
        <v>673</v>
      </c>
      <c r="B674" s="2">
        <v>1974</v>
      </c>
      <c r="C674" s="3" t="s">
        <v>82</v>
      </c>
      <c r="D674" s="2">
        <v>189.53800000000001</v>
      </c>
      <c r="E674" s="2">
        <v>79.498999999999995</v>
      </c>
    </row>
    <row r="675" spans="1:5" x14ac:dyDescent="0.25">
      <c r="A675" s="2">
        <v>674</v>
      </c>
      <c r="B675" s="2">
        <v>1974</v>
      </c>
      <c r="C675" s="3" t="s">
        <v>83</v>
      </c>
      <c r="D675" s="2">
        <v>1.8979999999999999</v>
      </c>
      <c r="E675" s="2">
        <v>0.86499999999999999</v>
      </c>
    </row>
    <row r="676" spans="1:5" x14ac:dyDescent="0.25">
      <c r="A676" s="2">
        <v>675</v>
      </c>
      <c r="B676" s="2">
        <v>1974</v>
      </c>
      <c r="C676" s="3" t="s">
        <v>84</v>
      </c>
      <c r="D676" s="2">
        <v>45.502000000000002</v>
      </c>
      <c r="E676" s="2">
        <v>18.308</v>
      </c>
    </row>
    <row r="677" spans="1:5" x14ac:dyDescent="0.25">
      <c r="A677" s="2">
        <v>676</v>
      </c>
      <c r="B677" s="2">
        <v>1974</v>
      </c>
      <c r="C677" s="3" t="s">
        <v>85</v>
      </c>
      <c r="D677" s="2">
        <v>12.411</v>
      </c>
      <c r="E677" s="2">
        <v>7.1520000000000001</v>
      </c>
    </row>
    <row r="678" spans="1:5" x14ac:dyDescent="0.25">
      <c r="A678" s="2">
        <v>677</v>
      </c>
      <c r="B678" s="2">
        <v>1974</v>
      </c>
      <c r="C678" s="3" t="s">
        <v>86</v>
      </c>
      <c r="D678" s="2">
        <v>15.256</v>
      </c>
      <c r="E678" s="2">
        <v>3.6970000000000001</v>
      </c>
    </row>
    <row r="679" spans="1:5" x14ac:dyDescent="0.25">
      <c r="A679" s="2">
        <v>678</v>
      </c>
      <c r="B679" s="2">
        <v>1974</v>
      </c>
      <c r="C679" s="3" t="s">
        <v>87</v>
      </c>
      <c r="D679" s="2">
        <v>70.775000000000006</v>
      </c>
      <c r="E679" s="2">
        <v>34.338999999999999</v>
      </c>
    </row>
    <row r="680" spans="1:5" x14ac:dyDescent="0.25">
      <c r="A680" s="2">
        <v>679</v>
      </c>
      <c r="B680" s="2">
        <v>1974</v>
      </c>
      <c r="C680" s="3" t="s">
        <v>88</v>
      </c>
      <c r="D680" s="2">
        <v>40.658999999999999</v>
      </c>
      <c r="E680" s="2">
        <v>23.94</v>
      </c>
    </row>
    <row r="681" spans="1:5" x14ac:dyDescent="0.25">
      <c r="A681" s="2">
        <v>680</v>
      </c>
      <c r="B681" s="2">
        <v>1974</v>
      </c>
      <c r="C681" s="3" t="s">
        <v>89</v>
      </c>
      <c r="D681" s="2">
        <v>40.506</v>
      </c>
      <c r="E681" s="2">
        <v>16.491</v>
      </c>
    </row>
    <row r="682" spans="1:5" x14ac:dyDescent="0.25">
      <c r="A682" s="2">
        <v>681</v>
      </c>
      <c r="B682" s="2">
        <v>1974</v>
      </c>
      <c r="C682" s="3" t="s">
        <v>90</v>
      </c>
      <c r="D682" s="2">
        <v>151.047</v>
      </c>
      <c r="E682" s="2">
        <v>52.89</v>
      </c>
    </row>
    <row r="683" spans="1:5" x14ac:dyDescent="0.25">
      <c r="A683" s="2">
        <v>682</v>
      </c>
      <c r="B683" s="2">
        <v>1974</v>
      </c>
      <c r="C683" s="3" t="s">
        <v>91</v>
      </c>
      <c r="D683" s="2">
        <v>4.3239999999999998</v>
      </c>
      <c r="E683" s="2">
        <v>2.8359999999999999</v>
      </c>
    </row>
    <row r="684" spans="1:5" x14ac:dyDescent="0.25">
      <c r="A684" s="2">
        <v>683</v>
      </c>
      <c r="B684" s="2">
        <v>1974</v>
      </c>
      <c r="C684" s="3" t="s">
        <v>92</v>
      </c>
      <c r="D684" s="2">
        <v>71.921999999999997</v>
      </c>
      <c r="E684" s="2">
        <v>33.790999999999997</v>
      </c>
    </row>
    <row r="685" spans="1:5" x14ac:dyDescent="0.25">
      <c r="A685" s="2">
        <v>684</v>
      </c>
      <c r="B685" s="2">
        <v>1974</v>
      </c>
      <c r="C685" s="3" t="s">
        <v>93</v>
      </c>
      <c r="D685" s="2">
        <v>18.888000000000002</v>
      </c>
      <c r="E685" s="2">
        <v>7.0650000000000004</v>
      </c>
    </row>
    <row r="686" spans="1:5" x14ac:dyDescent="0.25">
      <c r="A686" s="2">
        <v>685</v>
      </c>
      <c r="B686" s="2">
        <v>1974</v>
      </c>
      <c r="C686" s="3" t="s">
        <v>94</v>
      </c>
      <c r="D686" s="2">
        <v>4.2699999999999996</v>
      </c>
      <c r="E686" s="2">
        <v>1.427</v>
      </c>
    </row>
    <row r="687" spans="1:5" x14ac:dyDescent="0.25">
      <c r="A687" s="2">
        <v>686</v>
      </c>
      <c r="B687" s="2">
        <v>1974</v>
      </c>
      <c r="C687" s="3" t="s">
        <v>95</v>
      </c>
      <c r="D687" s="2">
        <v>27.492999999999999</v>
      </c>
      <c r="E687" s="2">
        <v>14.855</v>
      </c>
    </row>
    <row r="688" spans="1:5" x14ac:dyDescent="0.25">
      <c r="A688" s="2">
        <v>687</v>
      </c>
      <c r="B688" s="2">
        <v>1974</v>
      </c>
      <c r="C688" s="3" t="s">
        <v>96</v>
      </c>
      <c r="D688" s="2">
        <v>2.88</v>
      </c>
      <c r="E688" s="2">
        <v>2.04</v>
      </c>
    </row>
    <row r="689" spans="1:5" x14ac:dyDescent="0.25">
      <c r="A689" s="2">
        <v>688</v>
      </c>
      <c r="B689" s="2">
        <v>1974</v>
      </c>
      <c r="C689" s="3" t="s">
        <v>97</v>
      </c>
      <c r="D689" s="2">
        <v>43.631</v>
      </c>
      <c r="E689" s="2">
        <v>21.645</v>
      </c>
    </row>
    <row r="690" spans="1:5" ht="30" x14ac:dyDescent="0.25">
      <c r="A690" s="2">
        <v>689</v>
      </c>
      <c r="B690" s="2">
        <v>1974</v>
      </c>
      <c r="C690" s="3" t="s">
        <v>98</v>
      </c>
      <c r="D690" s="2">
        <v>61.218000000000004</v>
      </c>
      <c r="E690" s="2">
        <v>26.018000000000001</v>
      </c>
    </row>
    <row r="691" spans="1:5" x14ac:dyDescent="0.25">
      <c r="A691" s="2">
        <v>690</v>
      </c>
      <c r="B691" s="2">
        <v>1974</v>
      </c>
      <c r="C691" s="3" t="s">
        <v>99</v>
      </c>
      <c r="D691" s="2">
        <v>32.604999999999997</v>
      </c>
      <c r="E691" s="2">
        <v>13.19</v>
      </c>
    </row>
    <row r="692" spans="1:5" x14ac:dyDescent="0.25">
      <c r="A692" s="2">
        <v>691</v>
      </c>
      <c r="B692" s="2">
        <v>1974</v>
      </c>
      <c r="C692" s="3" t="s">
        <v>100</v>
      </c>
      <c r="D692" s="2">
        <v>11.682</v>
      </c>
      <c r="E692" s="2">
        <v>4.41</v>
      </c>
    </row>
    <row r="693" spans="1:5" x14ac:dyDescent="0.25">
      <c r="A693" s="2">
        <v>692</v>
      </c>
      <c r="B693" s="2">
        <v>1974</v>
      </c>
      <c r="C693" s="3" t="s">
        <v>101</v>
      </c>
      <c r="D693" s="2">
        <v>1153.0450000000001</v>
      </c>
      <c r="E693" s="2">
        <v>598.64599999999996</v>
      </c>
    </row>
    <row r="694" spans="1:5" x14ac:dyDescent="0.25">
      <c r="A694" s="2">
        <v>693</v>
      </c>
      <c r="B694" s="2">
        <v>1974</v>
      </c>
      <c r="C694" s="3" t="s">
        <v>102</v>
      </c>
      <c r="D694" s="2">
        <v>112.223</v>
      </c>
      <c r="E694" s="2">
        <v>49.137</v>
      </c>
    </row>
    <row r="695" spans="1:5" x14ac:dyDescent="0.25">
      <c r="A695" s="2">
        <v>694</v>
      </c>
      <c r="B695" s="2">
        <v>1974</v>
      </c>
      <c r="C695" s="3" t="s">
        <v>103</v>
      </c>
      <c r="D695" s="2">
        <v>25.9</v>
      </c>
      <c r="E695" s="2">
        <v>10.599</v>
      </c>
    </row>
    <row r="696" spans="1:5" x14ac:dyDescent="0.25">
      <c r="A696" s="2">
        <v>695</v>
      </c>
      <c r="B696" s="2">
        <v>1974</v>
      </c>
      <c r="C696" s="3" t="s">
        <v>104</v>
      </c>
      <c r="D696" s="2">
        <v>13.182</v>
      </c>
      <c r="E696" s="2">
        <v>5.819</v>
      </c>
    </row>
    <row r="697" spans="1:5" x14ac:dyDescent="0.25">
      <c r="A697" s="2">
        <v>696</v>
      </c>
      <c r="B697" s="2">
        <v>1974</v>
      </c>
      <c r="C697" s="3" t="s">
        <v>105</v>
      </c>
      <c r="D697" s="2">
        <v>48.433</v>
      </c>
      <c r="E697" s="2">
        <v>21.206</v>
      </c>
    </row>
    <row r="698" spans="1:5" x14ac:dyDescent="0.25">
      <c r="A698" s="2">
        <v>697</v>
      </c>
      <c r="B698" s="2">
        <v>1974</v>
      </c>
      <c r="C698" s="3" t="s">
        <v>106</v>
      </c>
      <c r="D698" s="2">
        <v>9.2370000000000001</v>
      </c>
      <c r="E698" s="2">
        <v>5.0549999999999997</v>
      </c>
    </row>
    <row r="699" spans="1:5" x14ac:dyDescent="0.25">
      <c r="A699" s="2">
        <v>698</v>
      </c>
      <c r="B699" s="2">
        <v>1974</v>
      </c>
      <c r="C699" s="3" t="s">
        <v>107</v>
      </c>
      <c r="D699" s="2">
        <v>23.34</v>
      </c>
      <c r="E699" s="2">
        <v>8.2929999999999993</v>
      </c>
    </row>
    <row r="700" spans="1:5" x14ac:dyDescent="0.25">
      <c r="A700" s="2">
        <v>699</v>
      </c>
      <c r="B700" s="2">
        <v>1974</v>
      </c>
      <c r="C700" s="3" t="s">
        <v>108</v>
      </c>
      <c r="D700" s="2">
        <v>26.92</v>
      </c>
      <c r="E700" s="2">
        <v>14.096</v>
      </c>
    </row>
    <row r="701" spans="1:5" x14ac:dyDescent="0.25">
      <c r="A701" s="2">
        <v>700</v>
      </c>
      <c r="B701" s="2">
        <v>1974</v>
      </c>
      <c r="C701" s="3" t="s">
        <v>109</v>
      </c>
      <c r="D701" s="2">
        <v>16.423999999999999</v>
      </c>
      <c r="E701" s="2">
        <v>6.6470000000000002</v>
      </c>
    </row>
    <row r="702" spans="1:5" ht="30" x14ac:dyDescent="0.25">
      <c r="A702" s="2">
        <v>701</v>
      </c>
      <c r="B702" s="2">
        <v>1974</v>
      </c>
      <c r="C702" s="3" t="s">
        <v>110</v>
      </c>
      <c r="D702" s="2">
        <v>7.0330000000000004</v>
      </c>
      <c r="E702" s="2">
        <v>2.4780000000000002</v>
      </c>
    </row>
    <row r="703" spans="1:5" x14ac:dyDescent="0.25">
      <c r="A703" s="2">
        <v>702</v>
      </c>
      <c r="B703" s="2">
        <v>1974</v>
      </c>
      <c r="C703" s="3" t="s">
        <v>111</v>
      </c>
      <c r="D703" s="2">
        <v>415.10899999999998</v>
      </c>
      <c r="E703" s="2">
        <v>181.48500000000001</v>
      </c>
    </row>
    <row r="704" spans="1:5" x14ac:dyDescent="0.25">
      <c r="A704" s="2">
        <v>703</v>
      </c>
      <c r="B704" s="2">
        <v>1974</v>
      </c>
      <c r="C704" s="3" t="s">
        <v>112</v>
      </c>
      <c r="D704" s="2">
        <v>5.1390000000000002</v>
      </c>
      <c r="E704" s="2">
        <v>2.3889999999999998</v>
      </c>
    </row>
    <row r="705" spans="1:5" x14ac:dyDescent="0.25">
      <c r="A705" s="2">
        <v>704</v>
      </c>
      <c r="B705" s="2">
        <v>1974</v>
      </c>
      <c r="C705" s="3" t="s">
        <v>113</v>
      </c>
      <c r="D705" s="2">
        <v>54.069000000000003</v>
      </c>
      <c r="E705" s="2">
        <v>24.956</v>
      </c>
    </row>
    <row r="706" spans="1:5" x14ac:dyDescent="0.25">
      <c r="A706" s="2">
        <v>705</v>
      </c>
      <c r="B706" s="2">
        <v>1974</v>
      </c>
      <c r="C706" s="3" t="s">
        <v>114</v>
      </c>
      <c r="D706" s="2">
        <v>6.4550000000000001</v>
      </c>
      <c r="E706" s="2">
        <v>2.3439999999999999</v>
      </c>
    </row>
    <row r="707" spans="1:5" x14ac:dyDescent="0.25">
      <c r="A707" s="2">
        <v>706</v>
      </c>
      <c r="B707" s="2">
        <v>1974</v>
      </c>
      <c r="C707" s="3" t="s">
        <v>115</v>
      </c>
      <c r="D707" s="2">
        <v>265.94200000000001</v>
      </c>
      <c r="E707" s="2">
        <v>90.594999999999999</v>
      </c>
    </row>
    <row r="708" spans="1:5" x14ac:dyDescent="0.25">
      <c r="A708" s="2">
        <v>707</v>
      </c>
      <c r="B708" s="2">
        <v>1974</v>
      </c>
      <c r="C708" s="3" t="s">
        <v>116</v>
      </c>
      <c r="D708" s="2">
        <v>309.15699999999998</v>
      </c>
      <c r="E708" s="2">
        <v>138.78399999999999</v>
      </c>
    </row>
    <row r="709" spans="1:5" x14ac:dyDescent="0.25">
      <c r="A709" s="2">
        <v>708</v>
      </c>
      <c r="B709" s="2">
        <v>1974</v>
      </c>
      <c r="C709" s="3" t="s">
        <v>117</v>
      </c>
      <c r="D709" s="2">
        <v>21.335000000000001</v>
      </c>
      <c r="E709" s="2">
        <v>7.577</v>
      </c>
    </row>
    <row r="710" spans="1:5" x14ac:dyDescent="0.25">
      <c r="A710" s="2">
        <v>709</v>
      </c>
      <c r="B710" s="2">
        <v>1974</v>
      </c>
      <c r="C710" s="3" t="s">
        <v>118</v>
      </c>
      <c r="D710" s="2">
        <v>89.248999999999995</v>
      </c>
      <c r="E710" s="2">
        <v>39.679000000000002</v>
      </c>
    </row>
    <row r="711" spans="1:5" x14ac:dyDescent="0.25">
      <c r="A711" s="2">
        <v>710</v>
      </c>
      <c r="B711" s="2">
        <v>1974</v>
      </c>
      <c r="C711" s="3" t="s">
        <v>119</v>
      </c>
      <c r="D711" s="2">
        <v>3.6909999999999998</v>
      </c>
      <c r="E711" s="2">
        <v>1.3859999999999999</v>
      </c>
    </row>
    <row r="712" spans="1:5" ht="30" x14ac:dyDescent="0.25">
      <c r="A712" s="2">
        <v>711</v>
      </c>
      <c r="B712" s="2">
        <v>1974</v>
      </c>
      <c r="C712" s="3" t="s">
        <v>120</v>
      </c>
      <c r="D712" s="2">
        <v>47.161000000000001</v>
      </c>
      <c r="E712" s="2">
        <v>24.617000000000001</v>
      </c>
    </row>
    <row r="713" spans="1:5" x14ac:dyDescent="0.25">
      <c r="A713" s="2">
        <v>712</v>
      </c>
      <c r="B713" s="2">
        <v>1974</v>
      </c>
      <c r="C713" s="3" t="s">
        <v>121</v>
      </c>
      <c r="D713" s="2">
        <v>90.960999999999999</v>
      </c>
      <c r="E713" s="2">
        <v>41.713999999999999</v>
      </c>
    </row>
    <row r="714" spans="1:5" x14ac:dyDescent="0.25">
      <c r="A714" s="2">
        <v>713</v>
      </c>
      <c r="B714" s="2">
        <v>1974</v>
      </c>
      <c r="C714" s="3" t="s">
        <v>122</v>
      </c>
      <c r="D714" s="2">
        <v>41.933999999999997</v>
      </c>
      <c r="E714" s="2">
        <v>16.686</v>
      </c>
    </row>
    <row r="715" spans="1:5" x14ac:dyDescent="0.25">
      <c r="A715" s="2">
        <v>714</v>
      </c>
      <c r="B715" s="2">
        <v>1974</v>
      </c>
      <c r="C715" s="3" t="s">
        <v>123</v>
      </c>
      <c r="D715" s="2">
        <v>155.16900000000001</v>
      </c>
      <c r="E715" s="2">
        <v>72.573999999999998</v>
      </c>
    </row>
    <row r="716" spans="1:5" x14ac:dyDescent="0.25">
      <c r="A716" s="2">
        <v>715</v>
      </c>
      <c r="B716" s="2">
        <v>1975</v>
      </c>
      <c r="C716" s="3" t="s">
        <v>5</v>
      </c>
      <c r="D716" s="2">
        <v>140.74600000000001</v>
      </c>
      <c r="E716" s="2">
        <v>78.787000000000006</v>
      </c>
    </row>
    <row r="717" spans="1:5" x14ac:dyDescent="0.25">
      <c r="A717" s="2">
        <v>716</v>
      </c>
      <c r="B717" s="2">
        <v>1975</v>
      </c>
      <c r="C717" s="3" t="s">
        <v>6</v>
      </c>
      <c r="D717" s="2">
        <v>3.165</v>
      </c>
      <c r="E717" s="2">
        <v>1.321</v>
      </c>
    </row>
    <row r="718" spans="1:5" x14ac:dyDescent="0.25">
      <c r="A718" s="2">
        <v>717</v>
      </c>
      <c r="B718" s="2">
        <v>1975</v>
      </c>
      <c r="C718" s="3" t="s">
        <v>7</v>
      </c>
      <c r="D718" s="2">
        <v>56.978999999999999</v>
      </c>
      <c r="E718" s="2">
        <v>26.693999999999999</v>
      </c>
    </row>
    <row r="719" spans="1:5" x14ac:dyDescent="0.25">
      <c r="A719" s="2">
        <v>718</v>
      </c>
      <c r="B719" s="2">
        <v>1975</v>
      </c>
      <c r="C719" s="3" t="s">
        <v>8</v>
      </c>
      <c r="D719" s="2">
        <v>6.24</v>
      </c>
      <c r="E719" s="2">
        <v>2.2490000000000001</v>
      </c>
    </row>
    <row r="720" spans="1:5" x14ac:dyDescent="0.25">
      <c r="A720" s="2">
        <v>719</v>
      </c>
      <c r="B720" s="2">
        <v>1975</v>
      </c>
      <c r="C720" s="3" t="s">
        <v>9</v>
      </c>
      <c r="D720" s="2">
        <v>7.0220000000000002</v>
      </c>
      <c r="E720" s="2">
        <v>2.9590000000000001</v>
      </c>
    </row>
    <row r="721" spans="1:5" x14ac:dyDescent="0.25">
      <c r="A721" s="2">
        <v>720</v>
      </c>
      <c r="B721" s="2">
        <v>1975</v>
      </c>
      <c r="C721" s="3" t="s">
        <v>10</v>
      </c>
      <c r="D721" s="2">
        <v>32.064</v>
      </c>
      <c r="E721" s="2">
        <v>14.271000000000001</v>
      </c>
    </row>
    <row r="722" spans="1:5" x14ac:dyDescent="0.25">
      <c r="A722" s="2">
        <v>721</v>
      </c>
      <c r="B722" s="2">
        <v>1975</v>
      </c>
      <c r="C722" s="3" t="s">
        <v>11</v>
      </c>
      <c r="D722" s="2">
        <v>8.4649999999999999</v>
      </c>
      <c r="E722" s="2">
        <v>5.5720000000000001</v>
      </c>
    </row>
    <row r="723" spans="1:5" x14ac:dyDescent="0.25">
      <c r="A723" s="2">
        <v>722</v>
      </c>
      <c r="B723" s="2">
        <v>1975</v>
      </c>
      <c r="C723" s="3" t="s">
        <v>12</v>
      </c>
      <c r="D723" s="2">
        <v>2.198</v>
      </c>
      <c r="E723" s="2">
        <v>1.216</v>
      </c>
    </row>
    <row r="724" spans="1:5" x14ac:dyDescent="0.25">
      <c r="A724" s="2">
        <v>723</v>
      </c>
      <c r="B724" s="2">
        <v>1975</v>
      </c>
      <c r="C724" s="3" t="s">
        <v>13</v>
      </c>
      <c r="D724" s="2">
        <v>19.477</v>
      </c>
      <c r="E724" s="2">
        <v>6.2619999999999996</v>
      </c>
    </row>
    <row r="725" spans="1:5" x14ac:dyDescent="0.25">
      <c r="A725" s="2">
        <v>724</v>
      </c>
      <c r="B725" s="2">
        <v>1975</v>
      </c>
      <c r="C725" s="3" t="s">
        <v>14</v>
      </c>
      <c r="D725" s="2">
        <v>58.908000000000001</v>
      </c>
      <c r="E725" s="2">
        <v>27.273</v>
      </c>
    </row>
    <row r="726" spans="1:5" x14ac:dyDescent="0.25">
      <c r="A726" s="2">
        <v>725</v>
      </c>
      <c r="B726" s="2">
        <v>1975</v>
      </c>
      <c r="C726" s="3" t="s">
        <v>15</v>
      </c>
      <c r="D726" s="2">
        <v>6.6559999999999997</v>
      </c>
      <c r="E726" s="2">
        <v>2.5139999999999998</v>
      </c>
    </row>
    <row r="727" spans="1:5" x14ac:dyDescent="0.25">
      <c r="A727" s="2">
        <v>726</v>
      </c>
      <c r="B727" s="2">
        <v>1975</v>
      </c>
      <c r="C727" s="3" t="s">
        <v>16</v>
      </c>
      <c r="D727" s="2">
        <v>3.048</v>
      </c>
      <c r="E727" s="2">
        <v>5.335</v>
      </c>
    </row>
    <row r="728" spans="1:5" x14ac:dyDescent="0.25">
      <c r="A728" s="2">
        <v>727</v>
      </c>
      <c r="B728" s="2">
        <v>1975</v>
      </c>
      <c r="C728" s="3" t="s">
        <v>17</v>
      </c>
      <c r="D728" s="2">
        <v>0.78</v>
      </c>
      <c r="E728" s="2">
        <v>0.48099999999999998</v>
      </c>
    </row>
    <row r="729" spans="1:5" x14ac:dyDescent="0.25">
      <c r="A729" s="2">
        <v>728</v>
      </c>
      <c r="B729" s="2">
        <v>1975</v>
      </c>
      <c r="C729" s="3" t="s">
        <v>18</v>
      </c>
      <c r="D729" s="2">
        <v>75.004000000000005</v>
      </c>
      <c r="E729" s="2">
        <v>33.231999999999999</v>
      </c>
    </row>
    <row r="730" spans="1:5" x14ac:dyDescent="0.25">
      <c r="A730" s="2">
        <v>729</v>
      </c>
      <c r="B730" s="2">
        <v>1975</v>
      </c>
      <c r="C730" s="3" t="s">
        <v>19</v>
      </c>
      <c r="D730" s="2">
        <v>7.7569999999999997</v>
      </c>
      <c r="E730" s="2">
        <v>4.3339999999999996</v>
      </c>
    </row>
    <row r="731" spans="1:5" x14ac:dyDescent="0.25">
      <c r="A731" s="2">
        <v>730</v>
      </c>
      <c r="B731" s="2">
        <v>1975</v>
      </c>
      <c r="C731" s="3" t="s">
        <v>20</v>
      </c>
      <c r="D731" s="2">
        <v>18.55</v>
      </c>
      <c r="E731" s="2">
        <v>10.106999999999999</v>
      </c>
    </row>
    <row r="732" spans="1:5" x14ac:dyDescent="0.25">
      <c r="A732" s="2">
        <v>731</v>
      </c>
      <c r="B732" s="2">
        <v>1975</v>
      </c>
      <c r="C732" s="3" t="s">
        <v>21</v>
      </c>
      <c r="D732" s="2">
        <v>0.89800000000000002</v>
      </c>
      <c r="E732" s="2">
        <v>0.48899999999999999</v>
      </c>
    </row>
    <row r="733" spans="1:5" x14ac:dyDescent="0.25">
      <c r="A733" s="2">
        <v>732</v>
      </c>
      <c r="B733" s="2">
        <v>1975</v>
      </c>
      <c r="C733" s="3" t="s">
        <v>22</v>
      </c>
      <c r="D733" s="2">
        <v>9.94</v>
      </c>
      <c r="E733" s="2">
        <v>4.0750000000000002</v>
      </c>
    </row>
    <row r="734" spans="1:5" x14ac:dyDescent="0.25">
      <c r="A734" s="2">
        <v>733</v>
      </c>
      <c r="B734" s="2">
        <v>1975</v>
      </c>
      <c r="C734" s="3" t="s">
        <v>23</v>
      </c>
      <c r="D734" s="2">
        <v>3.2280000000000002</v>
      </c>
      <c r="E734" s="2">
        <v>1.504</v>
      </c>
    </row>
    <row r="735" spans="1:5" x14ac:dyDescent="0.25">
      <c r="A735" s="2">
        <v>734</v>
      </c>
      <c r="B735" s="2">
        <v>1975</v>
      </c>
      <c r="C735" s="3" t="s">
        <v>24</v>
      </c>
      <c r="D735" s="2">
        <v>19.888999999999999</v>
      </c>
      <c r="E735" s="2">
        <v>9.75</v>
      </c>
    </row>
    <row r="736" spans="1:5" x14ac:dyDescent="0.25">
      <c r="A736" s="2">
        <v>735</v>
      </c>
      <c r="B736" s="2">
        <v>1975</v>
      </c>
      <c r="C736" s="3" t="s">
        <v>25</v>
      </c>
      <c r="D736" s="2">
        <v>7.9390000000000001</v>
      </c>
      <c r="E736" s="2">
        <v>2.9529999999999998</v>
      </c>
    </row>
    <row r="737" spans="1:5" ht="60" x14ac:dyDescent="0.25">
      <c r="A737" s="2">
        <v>736</v>
      </c>
      <c r="B737" s="2">
        <v>1975</v>
      </c>
      <c r="C737" s="3" t="s">
        <v>26</v>
      </c>
      <c r="D737" s="2">
        <v>9.9770000000000003</v>
      </c>
      <c r="E737" s="2">
        <v>4.08</v>
      </c>
    </row>
    <row r="738" spans="1:5" x14ac:dyDescent="0.25">
      <c r="A738" s="2">
        <v>737</v>
      </c>
      <c r="B738" s="2">
        <v>1975</v>
      </c>
      <c r="C738" s="3" t="s">
        <v>27</v>
      </c>
      <c r="D738" s="2">
        <v>10.625999999999999</v>
      </c>
      <c r="E738" s="2">
        <v>3.8239999999999998</v>
      </c>
    </row>
    <row r="739" spans="1:5" x14ac:dyDescent="0.25">
      <c r="A739" s="2">
        <v>738</v>
      </c>
      <c r="B739" s="2">
        <v>1975</v>
      </c>
      <c r="C739" s="3" t="s">
        <v>28</v>
      </c>
      <c r="D739" s="2">
        <v>10.858000000000001</v>
      </c>
      <c r="E739" s="2">
        <v>4.4800000000000004</v>
      </c>
    </row>
    <row r="740" spans="1:5" x14ac:dyDescent="0.25">
      <c r="A740" s="2">
        <v>739</v>
      </c>
      <c r="B740" s="2">
        <v>1975</v>
      </c>
      <c r="C740" s="3" t="s">
        <v>29</v>
      </c>
      <c r="D740" s="2">
        <v>12.986000000000001</v>
      </c>
      <c r="E740" s="2">
        <v>5.2679999999999998</v>
      </c>
    </row>
    <row r="741" spans="1:5" x14ac:dyDescent="0.25">
      <c r="A741" s="2">
        <v>740</v>
      </c>
      <c r="B741" s="2">
        <v>1975</v>
      </c>
      <c r="C741" s="3" t="s">
        <v>30</v>
      </c>
      <c r="D741" s="2">
        <v>13.189</v>
      </c>
      <c r="E741" s="2">
        <v>5.0380000000000003</v>
      </c>
    </row>
    <row r="742" spans="1:5" x14ac:dyDescent="0.25">
      <c r="A742" s="2">
        <v>741</v>
      </c>
      <c r="B742" s="2">
        <v>1975</v>
      </c>
      <c r="C742" s="3" t="s">
        <v>31</v>
      </c>
      <c r="D742" s="2">
        <v>13.581</v>
      </c>
      <c r="E742" s="2">
        <v>6.0730000000000004</v>
      </c>
    </row>
    <row r="743" spans="1:5" x14ac:dyDescent="0.25">
      <c r="A743" s="2">
        <v>742</v>
      </c>
      <c r="B743" s="2">
        <v>1975</v>
      </c>
      <c r="C743" s="3" t="s">
        <v>32</v>
      </c>
      <c r="D743" s="2">
        <v>47.161000000000001</v>
      </c>
      <c r="E743" s="2">
        <v>17.715</v>
      </c>
    </row>
    <row r="744" spans="1:5" x14ac:dyDescent="0.25">
      <c r="A744" s="2">
        <v>743</v>
      </c>
      <c r="B744" s="2">
        <v>1975</v>
      </c>
      <c r="C744" s="3" t="s">
        <v>33</v>
      </c>
      <c r="D744" s="2">
        <v>27.363</v>
      </c>
      <c r="E744" s="2">
        <v>11.696</v>
      </c>
    </row>
    <row r="745" spans="1:5" x14ac:dyDescent="0.25">
      <c r="A745" s="2">
        <v>744</v>
      </c>
      <c r="B745" s="2">
        <v>1975</v>
      </c>
      <c r="C745" s="3" t="s">
        <v>34</v>
      </c>
      <c r="D745" s="2">
        <v>6.4370000000000003</v>
      </c>
      <c r="E745" s="2">
        <v>2.7280000000000002</v>
      </c>
    </row>
    <row r="746" spans="1:5" x14ac:dyDescent="0.25">
      <c r="A746" s="2">
        <v>745</v>
      </c>
      <c r="B746" s="2">
        <v>1975</v>
      </c>
      <c r="C746" s="3" t="s">
        <v>35</v>
      </c>
      <c r="D746" s="2">
        <v>4.3609999999999998</v>
      </c>
      <c r="E746" s="2">
        <v>1.89</v>
      </c>
    </row>
    <row r="747" spans="1:5" x14ac:dyDescent="0.25">
      <c r="A747" s="2">
        <v>746</v>
      </c>
      <c r="B747" s="2">
        <v>1975</v>
      </c>
      <c r="C747" s="3" t="s">
        <v>36</v>
      </c>
      <c r="D747" s="2">
        <v>3.4119999999999999</v>
      </c>
      <c r="E747" s="2">
        <v>1.526</v>
      </c>
    </row>
    <row r="748" spans="1:5" x14ac:dyDescent="0.25">
      <c r="A748" s="2">
        <v>747</v>
      </c>
      <c r="B748" s="2">
        <v>1975</v>
      </c>
      <c r="C748" s="3" t="s">
        <v>37</v>
      </c>
      <c r="D748" s="2">
        <v>17.298999999999999</v>
      </c>
      <c r="E748" s="2">
        <v>6.5259999999999998</v>
      </c>
    </row>
    <row r="749" spans="1:5" x14ac:dyDescent="0.25">
      <c r="A749" s="2">
        <v>748</v>
      </c>
      <c r="B749" s="2">
        <v>1975</v>
      </c>
      <c r="C749" s="3" t="s">
        <v>38</v>
      </c>
      <c r="D749" s="2">
        <v>18.545999999999999</v>
      </c>
      <c r="E749" s="2">
        <v>8.5719999999999992</v>
      </c>
    </row>
    <row r="750" spans="1:5" x14ac:dyDescent="0.25">
      <c r="A750" s="2">
        <v>749</v>
      </c>
      <c r="B750" s="2">
        <v>1975</v>
      </c>
      <c r="C750" s="3" t="s">
        <v>39</v>
      </c>
      <c r="D750" s="2">
        <v>31.277999999999999</v>
      </c>
      <c r="E750" s="2">
        <v>17.591999999999999</v>
      </c>
    </row>
    <row r="751" spans="1:5" x14ac:dyDescent="0.25">
      <c r="A751" s="2">
        <v>750</v>
      </c>
      <c r="B751" s="2">
        <v>1975</v>
      </c>
      <c r="C751" s="3" t="s">
        <v>40</v>
      </c>
      <c r="D751" s="2">
        <v>3.1219999999999999</v>
      </c>
      <c r="E751" s="2">
        <v>1.421</v>
      </c>
    </row>
    <row r="752" spans="1:5" x14ac:dyDescent="0.25">
      <c r="A752" s="2">
        <v>751</v>
      </c>
      <c r="B752" s="2">
        <v>1975</v>
      </c>
      <c r="C752" s="3" t="s">
        <v>41</v>
      </c>
      <c r="D752" s="2">
        <v>7.7679999999999998</v>
      </c>
      <c r="E752" s="2">
        <v>2.96</v>
      </c>
    </row>
    <row r="753" spans="1:5" x14ac:dyDescent="0.25">
      <c r="A753" s="2">
        <v>752</v>
      </c>
      <c r="B753" s="2">
        <v>1975</v>
      </c>
      <c r="C753" s="3" t="s">
        <v>42</v>
      </c>
      <c r="D753" s="2">
        <v>14.523</v>
      </c>
      <c r="E753" s="2">
        <v>4.681</v>
      </c>
    </row>
    <row r="754" spans="1:5" x14ac:dyDescent="0.25">
      <c r="A754" s="2">
        <v>753</v>
      </c>
      <c r="B754" s="2">
        <v>1975</v>
      </c>
      <c r="C754" s="3" t="s">
        <v>43</v>
      </c>
      <c r="D754" s="2">
        <v>5.6929999999999996</v>
      </c>
      <c r="E754" s="2">
        <v>4.7699999999999996</v>
      </c>
    </row>
    <row r="755" spans="1:5" x14ac:dyDescent="0.25">
      <c r="A755" s="2">
        <v>754</v>
      </c>
      <c r="B755" s="2">
        <v>1975</v>
      </c>
      <c r="C755" s="3" t="s">
        <v>44</v>
      </c>
      <c r="D755" s="2">
        <v>20.166</v>
      </c>
      <c r="E755" s="2">
        <v>9.4420000000000002</v>
      </c>
    </row>
    <row r="756" spans="1:5" x14ac:dyDescent="0.25">
      <c r="A756" s="2">
        <v>755</v>
      </c>
      <c r="B756" s="2">
        <v>1975</v>
      </c>
      <c r="C756" s="3" t="s">
        <v>45</v>
      </c>
      <c r="D756" s="2">
        <v>2.5819999999999999</v>
      </c>
      <c r="E756" s="2">
        <v>1.0669999999999999</v>
      </c>
    </row>
    <row r="757" spans="1:5" x14ac:dyDescent="0.25">
      <c r="A757" s="2">
        <v>756</v>
      </c>
      <c r="B757" s="2">
        <v>1975</v>
      </c>
      <c r="C757" s="3" t="s">
        <v>46</v>
      </c>
      <c r="D757" s="2">
        <v>62.033000000000001</v>
      </c>
      <c r="E757" s="2">
        <v>30.76</v>
      </c>
    </row>
    <row r="758" spans="1:5" x14ac:dyDescent="0.25">
      <c r="A758" s="2">
        <v>757</v>
      </c>
      <c r="B758" s="2">
        <v>1975</v>
      </c>
      <c r="C758" s="3" t="s">
        <v>47</v>
      </c>
      <c r="D758" s="2">
        <v>4.5839999999999996</v>
      </c>
      <c r="E758" s="2">
        <v>2.4060000000000001</v>
      </c>
    </row>
    <row r="759" spans="1:5" x14ac:dyDescent="0.25">
      <c r="A759" s="2">
        <v>758</v>
      </c>
      <c r="B759" s="2">
        <v>1975</v>
      </c>
      <c r="C759" s="3" t="s">
        <v>48</v>
      </c>
      <c r="D759" s="2">
        <v>8.23</v>
      </c>
      <c r="E759" s="2">
        <v>3.5880000000000001</v>
      </c>
    </row>
    <row r="760" spans="1:5" x14ac:dyDescent="0.25">
      <c r="A760" s="2">
        <v>759</v>
      </c>
      <c r="B760" s="2">
        <v>1975</v>
      </c>
      <c r="C760" s="3" t="s">
        <v>49</v>
      </c>
      <c r="D760" s="2">
        <v>15.741</v>
      </c>
      <c r="E760" s="2">
        <v>6.5990000000000002</v>
      </c>
    </row>
    <row r="761" spans="1:5" x14ac:dyDescent="0.25">
      <c r="A761" s="2">
        <v>760</v>
      </c>
      <c r="B761" s="2">
        <v>1975</v>
      </c>
      <c r="C761" s="3" t="s">
        <v>50</v>
      </c>
      <c r="D761" s="2">
        <v>61.570999999999998</v>
      </c>
      <c r="E761" s="2">
        <v>22.744</v>
      </c>
    </row>
    <row r="762" spans="1:5" x14ac:dyDescent="0.25">
      <c r="A762" s="2">
        <v>761</v>
      </c>
      <c r="B762" s="2">
        <v>1975</v>
      </c>
      <c r="C762" s="3" t="s">
        <v>51</v>
      </c>
      <c r="D762" s="2">
        <v>204.59899999999999</v>
      </c>
      <c r="E762" s="2">
        <v>62.195999999999998</v>
      </c>
    </row>
    <row r="763" spans="1:5" x14ac:dyDescent="0.25">
      <c r="A763" s="2">
        <v>762</v>
      </c>
      <c r="B763" s="2">
        <v>1975</v>
      </c>
      <c r="C763" s="3" t="s">
        <v>52</v>
      </c>
      <c r="D763" s="2">
        <v>29.704000000000001</v>
      </c>
      <c r="E763" s="2">
        <v>13.253</v>
      </c>
    </row>
    <row r="764" spans="1:5" x14ac:dyDescent="0.25">
      <c r="A764" s="2">
        <v>763</v>
      </c>
      <c r="B764" s="2">
        <v>1975</v>
      </c>
      <c r="C764" s="3" t="s">
        <v>53</v>
      </c>
      <c r="D764" s="2">
        <v>32.32</v>
      </c>
      <c r="E764" s="2">
        <v>11.092000000000001</v>
      </c>
    </row>
    <row r="765" spans="1:5" x14ac:dyDescent="0.25">
      <c r="A765" s="2">
        <v>764</v>
      </c>
      <c r="B765" s="2">
        <v>1975</v>
      </c>
      <c r="C765" s="3" t="s">
        <v>54</v>
      </c>
      <c r="D765" s="2">
        <v>59.530999999999999</v>
      </c>
      <c r="E765" s="2">
        <v>24.388999999999999</v>
      </c>
    </row>
    <row r="766" spans="1:5" x14ac:dyDescent="0.25">
      <c r="A766" s="2">
        <v>765</v>
      </c>
      <c r="B766" s="2">
        <v>1975</v>
      </c>
      <c r="C766" s="3" t="s">
        <v>55</v>
      </c>
      <c r="D766" s="2">
        <v>11.476000000000001</v>
      </c>
      <c r="E766" s="2">
        <v>5.681</v>
      </c>
    </row>
    <row r="767" spans="1:5" x14ac:dyDescent="0.25">
      <c r="A767" s="2">
        <v>766</v>
      </c>
      <c r="B767" s="2">
        <v>1975</v>
      </c>
      <c r="C767" s="3" t="s">
        <v>56</v>
      </c>
      <c r="D767" s="2">
        <v>14.26</v>
      </c>
      <c r="E767" s="2">
        <v>5.64</v>
      </c>
    </row>
    <row r="768" spans="1:5" x14ac:dyDescent="0.25">
      <c r="A768" s="2">
        <v>767</v>
      </c>
      <c r="B768" s="2">
        <v>1975</v>
      </c>
      <c r="C768" s="3" t="s">
        <v>57</v>
      </c>
      <c r="D768" s="2">
        <v>42.024000000000001</v>
      </c>
      <c r="E768" s="2">
        <v>19.399999999999999</v>
      </c>
    </row>
    <row r="769" spans="1:5" x14ac:dyDescent="0.25">
      <c r="A769" s="2">
        <v>768</v>
      </c>
      <c r="B769" s="2">
        <v>1975</v>
      </c>
      <c r="C769" s="3" t="s">
        <v>58</v>
      </c>
      <c r="D769" s="2">
        <v>83.504999999999995</v>
      </c>
      <c r="E769" s="2">
        <v>35.317999999999998</v>
      </c>
    </row>
    <row r="770" spans="1:5" x14ac:dyDescent="0.25">
      <c r="A770" s="2">
        <v>769</v>
      </c>
      <c r="B770" s="2">
        <v>1975</v>
      </c>
      <c r="C770" s="3" t="s">
        <v>59</v>
      </c>
      <c r="D770" s="2">
        <v>2.0659999999999998</v>
      </c>
      <c r="E770" s="2">
        <v>1.2849999999999999</v>
      </c>
    </row>
    <row r="771" spans="1:5" x14ac:dyDescent="0.25">
      <c r="A771" s="2">
        <v>770</v>
      </c>
      <c r="B771" s="2">
        <v>1975</v>
      </c>
      <c r="C771" s="3" t="s">
        <v>60</v>
      </c>
      <c r="D771" s="2">
        <v>7.3029999999999999</v>
      </c>
      <c r="E771" s="2">
        <v>3.4129999999999998</v>
      </c>
    </row>
    <row r="772" spans="1:5" x14ac:dyDescent="0.25">
      <c r="A772" s="2">
        <v>771</v>
      </c>
      <c r="B772" s="2">
        <v>1975</v>
      </c>
      <c r="C772" s="3" t="s">
        <v>61</v>
      </c>
      <c r="D772" s="2">
        <v>7.2619999999999996</v>
      </c>
      <c r="E772" s="2">
        <v>3.9990000000000001</v>
      </c>
    </row>
    <row r="773" spans="1:5" x14ac:dyDescent="0.25">
      <c r="A773" s="2">
        <v>772</v>
      </c>
      <c r="B773" s="2">
        <v>1975</v>
      </c>
      <c r="C773" s="3" t="s">
        <v>62</v>
      </c>
      <c r="D773" s="2">
        <v>14.831</v>
      </c>
      <c r="E773" s="2">
        <v>8.0020000000000007</v>
      </c>
    </row>
    <row r="774" spans="1:5" x14ac:dyDescent="0.25">
      <c r="A774" s="2">
        <v>773</v>
      </c>
      <c r="B774" s="2">
        <v>1975</v>
      </c>
      <c r="C774" s="3" t="s">
        <v>63</v>
      </c>
      <c r="D774" s="2">
        <v>114.70099999999999</v>
      </c>
      <c r="E774" s="2">
        <v>46.405999999999999</v>
      </c>
    </row>
    <row r="775" spans="1:5" x14ac:dyDescent="0.25">
      <c r="A775" s="2">
        <v>774</v>
      </c>
      <c r="B775" s="2">
        <v>1975</v>
      </c>
      <c r="C775" s="3" t="s">
        <v>64</v>
      </c>
      <c r="D775" s="2">
        <v>10.17</v>
      </c>
      <c r="E775" s="2">
        <v>5.3559999999999999</v>
      </c>
    </row>
    <row r="776" spans="1:5" x14ac:dyDescent="0.25">
      <c r="A776" s="2">
        <v>775</v>
      </c>
      <c r="B776" s="2">
        <v>1975</v>
      </c>
      <c r="C776" s="3" t="s">
        <v>65</v>
      </c>
      <c r="D776" s="2">
        <v>47.817</v>
      </c>
      <c r="E776" s="2">
        <v>16.396999999999998</v>
      </c>
    </row>
    <row r="777" spans="1:5" x14ac:dyDescent="0.25">
      <c r="A777" s="2">
        <v>776</v>
      </c>
      <c r="B777" s="2">
        <v>1975</v>
      </c>
      <c r="C777" s="3" t="s">
        <v>66</v>
      </c>
      <c r="D777" s="2">
        <v>53.866</v>
      </c>
      <c r="E777" s="2">
        <v>24.428999999999998</v>
      </c>
    </row>
    <row r="778" spans="1:5" x14ac:dyDescent="0.25">
      <c r="A778" s="2">
        <v>777</v>
      </c>
      <c r="B778" s="2">
        <v>1975</v>
      </c>
      <c r="C778" s="3" t="s">
        <v>67</v>
      </c>
      <c r="D778" s="2">
        <v>6.5979999999999999</v>
      </c>
      <c r="E778" s="2">
        <v>3.3559999999999999</v>
      </c>
    </row>
    <row r="779" spans="1:5" x14ac:dyDescent="0.25">
      <c r="A779" s="2">
        <v>778</v>
      </c>
      <c r="B779" s="2">
        <v>1975</v>
      </c>
      <c r="C779" s="3" t="s">
        <v>68</v>
      </c>
      <c r="D779" s="2">
        <v>239.64</v>
      </c>
      <c r="E779" s="2">
        <v>108.49299999999999</v>
      </c>
    </row>
    <row r="780" spans="1:5" x14ac:dyDescent="0.25">
      <c r="A780" s="2">
        <v>779</v>
      </c>
      <c r="B780" s="2">
        <v>1975</v>
      </c>
      <c r="C780" s="3" t="s">
        <v>69</v>
      </c>
      <c r="D780" s="2">
        <v>28.341000000000001</v>
      </c>
      <c r="E780" s="2">
        <v>12.558999999999999</v>
      </c>
    </row>
    <row r="781" spans="1:5" x14ac:dyDescent="0.25">
      <c r="A781" s="2">
        <v>780</v>
      </c>
      <c r="B781" s="2">
        <v>1975</v>
      </c>
      <c r="C781" s="3" t="s">
        <v>70</v>
      </c>
      <c r="D781" s="2">
        <v>80.808000000000007</v>
      </c>
      <c r="E781" s="2">
        <v>37.466000000000001</v>
      </c>
    </row>
    <row r="782" spans="1:5" x14ac:dyDescent="0.25">
      <c r="A782" s="2">
        <v>781</v>
      </c>
      <c r="B782" s="2">
        <v>1975</v>
      </c>
      <c r="C782" s="3" t="s">
        <v>71</v>
      </c>
      <c r="D782" s="2">
        <v>24.698</v>
      </c>
      <c r="E782" s="2">
        <v>15.026</v>
      </c>
    </row>
    <row r="783" spans="1:5" x14ac:dyDescent="0.25">
      <c r="A783" s="2">
        <v>782</v>
      </c>
      <c r="B783" s="2">
        <v>1975</v>
      </c>
      <c r="C783" s="3" t="s">
        <v>72</v>
      </c>
      <c r="D783" s="2">
        <v>171.25399999999999</v>
      </c>
      <c r="E783" s="2">
        <v>81.611000000000004</v>
      </c>
    </row>
    <row r="784" spans="1:5" x14ac:dyDescent="0.25">
      <c r="A784" s="2">
        <v>783</v>
      </c>
      <c r="B784" s="2">
        <v>1975</v>
      </c>
      <c r="C784" s="3" t="s">
        <v>73</v>
      </c>
      <c r="D784" s="2">
        <v>5.1459999999999999</v>
      </c>
      <c r="E784" s="2">
        <v>4.0229999999999997</v>
      </c>
    </row>
    <row r="785" spans="1:5" x14ac:dyDescent="0.25">
      <c r="A785" s="2">
        <v>784</v>
      </c>
      <c r="B785" s="2">
        <v>1975</v>
      </c>
      <c r="C785" s="3" t="s">
        <v>74</v>
      </c>
      <c r="D785" s="2">
        <v>547.327</v>
      </c>
      <c r="E785" s="2">
        <v>353.77</v>
      </c>
    </row>
    <row r="786" spans="1:5" x14ac:dyDescent="0.25">
      <c r="A786" s="2">
        <v>785</v>
      </c>
      <c r="B786" s="2">
        <v>1975</v>
      </c>
      <c r="C786" s="3" t="s">
        <v>75</v>
      </c>
      <c r="D786" s="2">
        <v>39.659999999999997</v>
      </c>
      <c r="E786" s="2">
        <v>12.923</v>
      </c>
    </row>
    <row r="787" spans="1:5" x14ac:dyDescent="0.25">
      <c r="A787" s="2">
        <v>786</v>
      </c>
      <c r="B787" s="2">
        <v>1975</v>
      </c>
      <c r="C787" s="3" t="s">
        <v>76</v>
      </c>
      <c r="D787" s="2">
        <v>2.0169999999999999</v>
      </c>
      <c r="E787" s="2">
        <v>1.556</v>
      </c>
    </row>
    <row r="788" spans="1:5" x14ac:dyDescent="0.25">
      <c r="A788" s="2">
        <v>787</v>
      </c>
      <c r="B788" s="2">
        <v>1975</v>
      </c>
      <c r="C788" s="3" t="s">
        <v>77</v>
      </c>
      <c r="D788" s="2">
        <v>18.454999999999998</v>
      </c>
      <c r="E788" s="2">
        <v>7.3949999999999996</v>
      </c>
    </row>
    <row r="789" spans="1:5" x14ac:dyDescent="0.25">
      <c r="A789" s="2">
        <v>788</v>
      </c>
      <c r="B789" s="2">
        <v>1975</v>
      </c>
      <c r="C789" s="3" t="s">
        <v>78</v>
      </c>
      <c r="D789" s="2">
        <v>48.783999999999999</v>
      </c>
      <c r="E789" s="2">
        <v>24.344999999999999</v>
      </c>
    </row>
    <row r="790" spans="1:5" x14ac:dyDescent="0.25">
      <c r="A790" s="2">
        <v>789</v>
      </c>
      <c r="B790" s="2">
        <v>1975</v>
      </c>
      <c r="C790" s="3" t="s">
        <v>79</v>
      </c>
      <c r="D790" s="2">
        <v>22.048999999999999</v>
      </c>
      <c r="E790" s="2">
        <v>9.9120000000000008</v>
      </c>
    </row>
    <row r="791" spans="1:5" x14ac:dyDescent="0.25">
      <c r="A791" s="2">
        <v>790</v>
      </c>
      <c r="B791" s="2">
        <v>1975</v>
      </c>
      <c r="C791" s="3" t="s">
        <v>80</v>
      </c>
      <c r="D791" s="2">
        <v>6.5750000000000002</v>
      </c>
      <c r="E791" s="2">
        <v>3.1419999999999999</v>
      </c>
    </row>
    <row r="792" spans="1:5" x14ac:dyDescent="0.25">
      <c r="A792" s="2">
        <v>791</v>
      </c>
      <c r="B792" s="2">
        <v>1975</v>
      </c>
      <c r="C792" s="3" t="s">
        <v>81</v>
      </c>
      <c r="D792" s="2">
        <v>20.385999999999999</v>
      </c>
      <c r="E792" s="2">
        <v>9.3559999999999999</v>
      </c>
    </row>
    <row r="793" spans="1:5" ht="30" x14ac:dyDescent="0.25">
      <c r="A793" s="2">
        <v>792</v>
      </c>
      <c r="B793" s="2">
        <v>1975</v>
      </c>
      <c r="C793" s="3" t="s">
        <v>82</v>
      </c>
      <c r="D793" s="2">
        <v>197.321</v>
      </c>
      <c r="E793" s="2">
        <v>83.686999999999998</v>
      </c>
    </row>
    <row r="794" spans="1:5" x14ac:dyDescent="0.25">
      <c r="A794" s="2">
        <v>793</v>
      </c>
      <c r="B794" s="2">
        <v>1975</v>
      </c>
      <c r="C794" s="3" t="s">
        <v>83</v>
      </c>
      <c r="D794" s="2">
        <v>1.929</v>
      </c>
      <c r="E794" s="2">
        <v>0.88400000000000001</v>
      </c>
    </row>
    <row r="795" spans="1:5" x14ac:dyDescent="0.25">
      <c r="A795" s="2">
        <v>794</v>
      </c>
      <c r="B795" s="2">
        <v>1975</v>
      </c>
      <c r="C795" s="3" t="s">
        <v>84</v>
      </c>
      <c r="D795" s="2">
        <v>46.82</v>
      </c>
      <c r="E795" s="2">
        <v>19.562999999999999</v>
      </c>
    </row>
    <row r="796" spans="1:5" x14ac:dyDescent="0.25">
      <c r="A796" s="2">
        <v>795</v>
      </c>
      <c r="B796" s="2">
        <v>1975</v>
      </c>
      <c r="C796" s="3" t="s">
        <v>85</v>
      </c>
      <c r="D796" s="2">
        <v>12.638999999999999</v>
      </c>
      <c r="E796" s="2">
        <v>7.5380000000000003</v>
      </c>
    </row>
    <row r="797" spans="1:5" x14ac:dyDescent="0.25">
      <c r="A797" s="2">
        <v>796</v>
      </c>
      <c r="B797" s="2">
        <v>1975</v>
      </c>
      <c r="C797" s="3" t="s">
        <v>86</v>
      </c>
      <c r="D797" s="2">
        <v>15.398999999999999</v>
      </c>
      <c r="E797" s="2">
        <v>3.8130000000000002</v>
      </c>
    </row>
    <row r="798" spans="1:5" x14ac:dyDescent="0.25">
      <c r="A798" s="2">
        <v>797</v>
      </c>
      <c r="B798" s="2">
        <v>1975</v>
      </c>
      <c r="C798" s="3" t="s">
        <v>87</v>
      </c>
      <c r="D798" s="2">
        <v>76.489000000000004</v>
      </c>
      <c r="E798" s="2">
        <v>38.548000000000002</v>
      </c>
    </row>
    <row r="799" spans="1:5" x14ac:dyDescent="0.25">
      <c r="A799" s="2">
        <v>798</v>
      </c>
      <c r="B799" s="2">
        <v>1975</v>
      </c>
      <c r="C799" s="3" t="s">
        <v>88</v>
      </c>
      <c r="D799" s="2">
        <v>41.295000000000002</v>
      </c>
      <c r="E799" s="2">
        <v>25.178000000000001</v>
      </c>
    </row>
    <row r="800" spans="1:5" x14ac:dyDescent="0.25">
      <c r="A800" s="2">
        <v>799</v>
      </c>
      <c r="B800" s="2">
        <v>1975</v>
      </c>
      <c r="C800" s="3" t="s">
        <v>89</v>
      </c>
      <c r="D800" s="2">
        <v>40.999000000000002</v>
      </c>
      <c r="E800" s="2">
        <v>16.640999999999998</v>
      </c>
    </row>
    <row r="801" spans="1:5" x14ac:dyDescent="0.25">
      <c r="A801" s="2">
        <v>800</v>
      </c>
      <c r="B801" s="2">
        <v>1975</v>
      </c>
      <c r="C801" s="3" t="s">
        <v>90</v>
      </c>
      <c r="D801" s="2">
        <v>156.52199999999999</v>
      </c>
      <c r="E801" s="2">
        <v>52.726999999999997</v>
      </c>
    </row>
    <row r="802" spans="1:5" x14ac:dyDescent="0.25">
      <c r="A802" s="2">
        <v>801</v>
      </c>
      <c r="B802" s="2">
        <v>1975</v>
      </c>
      <c r="C802" s="3" t="s">
        <v>91</v>
      </c>
      <c r="D802" s="2">
        <v>4.21</v>
      </c>
      <c r="E802" s="2">
        <v>2.7250000000000001</v>
      </c>
    </row>
    <row r="803" spans="1:5" x14ac:dyDescent="0.25">
      <c r="A803" s="2">
        <v>802</v>
      </c>
      <c r="B803" s="2">
        <v>1975</v>
      </c>
      <c r="C803" s="3" t="s">
        <v>92</v>
      </c>
      <c r="D803" s="2">
        <v>74.334999999999994</v>
      </c>
      <c r="E803" s="2">
        <v>34.662999999999997</v>
      </c>
    </row>
    <row r="804" spans="1:5" x14ac:dyDescent="0.25">
      <c r="A804" s="2">
        <v>803</v>
      </c>
      <c r="B804" s="2">
        <v>1975</v>
      </c>
      <c r="C804" s="3" t="s">
        <v>93</v>
      </c>
      <c r="D804" s="2">
        <v>19.5</v>
      </c>
      <c r="E804" s="2">
        <v>7.6749999999999998</v>
      </c>
    </row>
    <row r="805" spans="1:5" x14ac:dyDescent="0.25">
      <c r="A805" s="2">
        <v>804</v>
      </c>
      <c r="B805" s="2">
        <v>1975</v>
      </c>
      <c r="C805" s="3" t="s">
        <v>94</v>
      </c>
      <c r="D805" s="2">
        <v>4.4409999999999998</v>
      </c>
      <c r="E805" s="2">
        <v>1.4830000000000001</v>
      </c>
    </row>
    <row r="806" spans="1:5" x14ac:dyDescent="0.25">
      <c r="A806" s="2">
        <v>805</v>
      </c>
      <c r="B806" s="2">
        <v>1975</v>
      </c>
      <c r="C806" s="3" t="s">
        <v>95</v>
      </c>
      <c r="D806" s="2">
        <v>28.047000000000001</v>
      </c>
      <c r="E806" s="2">
        <v>15.895</v>
      </c>
    </row>
    <row r="807" spans="1:5" x14ac:dyDescent="0.25">
      <c r="A807" s="2">
        <v>806</v>
      </c>
      <c r="B807" s="2">
        <v>1975</v>
      </c>
      <c r="C807" s="3" t="s">
        <v>96</v>
      </c>
      <c r="D807" s="2">
        <v>2.931</v>
      </c>
      <c r="E807" s="2">
        <v>1.869</v>
      </c>
    </row>
    <row r="808" spans="1:5" x14ac:dyDescent="0.25">
      <c r="A808" s="2">
        <v>807</v>
      </c>
      <c r="B808" s="2">
        <v>1975</v>
      </c>
      <c r="C808" s="3" t="s">
        <v>97</v>
      </c>
      <c r="D808" s="2">
        <v>44.014000000000003</v>
      </c>
      <c r="E808" s="2">
        <v>22.866</v>
      </c>
    </row>
    <row r="809" spans="1:5" ht="30" x14ac:dyDescent="0.25">
      <c r="A809" s="2">
        <v>808</v>
      </c>
      <c r="B809" s="2">
        <v>1975</v>
      </c>
      <c r="C809" s="3" t="s">
        <v>98</v>
      </c>
      <c r="D809" s="2">
        <v>61.6</v>
      </c>
      <c r="E809" s="2">
        <v>25.241</v>
      </c>
    </row>
    <row r="810" spans="1:5" x14ac:dyDescent="0.25">
      <c r="A810" s="2">
        <v>809</v>
      </c>
      <c r="B810" s="2">
        <v>1975</v>
      </c>
      <c r="C810" s="3" t="s">
        <v>99</v>
      </c>
      <c r="D810" s="2">
        <v>32.948</v>
      </c>
      <c r="E810" s="2">
        <v>13.961</v>
      </c>
    </row>
    <row r="811" spans="1:5" x14ac:dyDescent="0.25">
      <c r="A811" s="2">
        <v>810</v>
      </c>
      <c r="B811" s="2">
        <v>1975</v>
      </c>
      <c r="C811" s="3" t="s">
        <v>100</v>
      </c>
      <c r="D811" s="2">
        <v>11.936</v>
      </c>
      <c r="E811" s="2">
        <v>4.6539999999999999</v>
      </c>
    </row>
    <row r="812" spans="1:5" x14ac:dyDescent="0.25">
      <c r="A812" s="2">
        <v>811</v>
      </c>
      <c r="B812" s="2">
        <v>1975</v>
      </c>
      <c r="C812" s="3" t="s">
        <v>101</v>
      </c>
      <c r="D812" s="2">
        <v>1160.8800000000001</v>
      </c>
      <c r="E812" s="2">
        <v>612.10599999999999</v>
      </c>
    </row>
    <row r="813" spans="1:5" x14ac:dyDescent="0.25">
      <c r="A813" s="2">
        <v>812</v>
      </c>
      <c r="B813" s="2">
        <v>1975</v>
      </c>
      <c r="C813" s="3" t="s">
        <v>102</v>
      </c>
      <c r="D813" s="2">
        <v>119.44799999999999</v>
      </c>
      <c r="E813" s="2">
        <v>51.713999999999999</v>
      </c>
    </row>
    <row r="814" spans="1:5" x14ac:dyDescent="0.25">
      <c r="A814" s="2">
        <v>813</v>
      </c>
      <c r="B814" s="2">
        <v>1975</v>
      </c>
      <c r="C814" s="3" t="s">
        <v>103</v>
      </c>
      <c r="D814" s="2">
        <v>24.943999999999999</v>
      </c>
      <c r="E814" s="2">
        <v>10.878</v>
      </c>
    </row>
    <row r="815" spans="1:5" x14ac:dyDescent="0.25">
      <c r="A815" s="2">
        <v>814</v>
      </c>
      <c r="B815" s="2">
        <v>1975</v>
      </c>
      <c r="C815" s="3" t="s">
        <v>104</v>
      </c>
      <c r="D815" s="2">
        <v>13.635</v>
      </c>
      <c r="E815" s="2">
        <v>5.7270000000000003</v>
      </c>
    </row>
    <row r="816" spans="1:5" x14ac:dyDescent="0.25">
      <c r="A816" s="2">
        <v>815</v>
      </c>
      <c r="B816" s="2">
        <v>1975</v>
      </c>
      <c r="C816" s="3" t="s">
        <v>105</v>
      </c>
      <c r="D816" s="2">
        <v>49.790999999999997</v>
      </c>
      <c r="E816" s="2">
        <v>21.57</v>
      </c>
    </row>
    <row r="817" spans="1:5" x14ac:dyDescent="0.25">
      <c r="A817" s="2">
        <v>816</v>
      </c>
      <c r="B817" s="2">
        <v>1975</v>
      </c>
      <c r="C817" s="3" t="s">
        <v>106</v>
      </c>
      <c r="D817" s="2">
        <v>9.3699999999999992</v>
      </c>
      <c r="E817" s="2">
        <v>4.9080000000000004</v>
      </c>
    </row>
    <row r="818" spans="1:5" x14ac:dyDescent="0.25">
      <c r="A818" s="2">
        <v>817</v>
      </c>
      <c r="B818" s="2">
        <v>1975</v>
      </c>
      <c r="C818" s="3" t="s">
        <v>107</v>
      </c>
      <c r="D818" s="2">
        <v>24.599</v>
      </c>
      <c r="E818" s="2">
        <v>8.157</v>
      </c>
    </row>
    <row r="819" spans="1:5" x14ac:dyDescent="0.25">
      <c r="A819" s="2">
        <v>818</v>
      </c>
      <c r="B819" s="2">
        <v>1975</v>
      </c>
      <c r="C819" s="3" t="s">
        <v>108</v>
      </c>
      <c r="D819" s="2">
        <v>27.704999999999998</v>
      </c>
      <c r="E819" s="2">
        <v>14.231999999999999</v>
      </c>
    </row>
    <row r="820" spans="1:5" x14ac:dyDescent="0.25">
      <c r="A820" s="2">
        <v>819</v>
      </c>
      <c r="B820" s="2">
        <v>1975</v>
      </c>
      <c r="C820" s="3" t="s">
        <v>109</v>
      </c>
      <c r="D820" s="2">
        <v>16.606999999999999</v>
      </c>
      <c r="E820" s="2">
        <v>6.625</v>
      </c>
    </row>
    <row r="821" spans="1:5" ht="30" x14ac:dyDescent="0.25">
      <c r="A821" s="2">
        <v>820</v>
      </c>
      <c r="B821" s="2">
        <v>1975</v>
      </c>
      <c r="C821" s="3" t="s">
        <v>110</v>
      </c>
      <c r="D821" s="2">
        <v>7.1420000000000003</v>
      </c>
      <c r="E821" s="2">
        <v>2.41</v>
      </c>
    </row>
    <row r="822" spans="1:5" x14ac:dyDescent="0.25">
      <c r="A822" s="2">
        <v>821</v>
      </c>
      <c r="B822" s="2">
        <v>1975</v>
      </c>
      <c r="C822" s="3" t="s">
        <v>111</v>
      </c>
      <c r="D822" s="2">
        <v>431.976</v>
      </c>
      <c r="E822" s="2">
        <v>183.54599999999999</v>
      </c>
    </row>
    <row r="823" spans="1:5" x14ac:dyDescent="0.25">
      <c r="A823" s="2">
        <v>822</v>
      </c>
      <c r="B823" s="2">
        <v>1975</v>
      </c>
      <c r="C823" s="3" t="s">
        <v>112</v>
      </c>
      <c r="D823" s="2">
        <v>5.4429999999999996</v>
      </c>
      <c r="E823" s="2">
        <v>2.5390000000000001</v>
      </c>
    </row>
    <row r="824" spans="1:5" x14ac:dyDescent="0.25">
      <c r="A824" s="2">
        <v>823</v>
      </c>
      <c r="B824" s="2">
        <v>1975</v>
      </c>
      <c r="C824" s="3" t="s">
        <v>113</v>
      </c>
      <c r="D824" s="2">
        <v>53.326000000000001</v>
      </c>
      <c r="E824" s="2">
        <v>25.131</v>
      </c>
    </row>
    <row r="825" spans="1:5" x14ac:dyDescent="0.25">
      <c r="A825" s="2">
        <v>824</v>
      </c>
      <c r="B825" s="2">
        <v>1975</v>
      </c>
      <c r="C825" s="3" t="s">
        <v>114</v>
      </c>
      <c r="D825" s="2">
        <v>6.335</v>
      </c>
      <c r="E825" s="2">
        <v>2.2469999999999999</v>
      </c>
    </row>
    <row r="826" spans="1:5" x14ac:dyDescent="0.25">
      <c r="A826" s="2">
        <v>825</v>
      </c>
      <c r="B826" s="2">
        <v>1975</v>
      </c>
      <c r="C826" s="3" t="s">
        <v>115</v>
      </c>
      <c r="D826" s="2">
        <v>273.55599999999998</v>
      </c>
      <c r="E826" s="2">
        <v>93.200999999999993</v>
      </c>
    </row>
    <row r="827" spans="1:5" x14ac:dyDescent="0.25">
      <c r="A827" s="2">
        <v>826</v>
      </c>
      <c r="B827" s="2">
        <v>1975</v>
      </c>
      <c r="C827" s="3" t="s">
        <v>116</v>
      </c>
      <c r="D827" s="2">
        <v>310.93400000000003</v>
      </c>
      <c r="E827" s="2">
        <v>136.77199999999999</v>
      </c>
    </row>
    <row r="828" spans="1:5" x14ac:dyDescent="0.25">
      <c r="A828" s="2">
        <v>827</v>
      </c>
      <c r="B828" s="2">
        <v>1975</v>
      </c>
      <c r="C828" s="3" t="s">
        <v>117</v>
      </c>
      <c r="D828" s="2">
        <v>22.285</v>
      </c>
      <c r="E828" s="2">
        <v>8.3490000000000002</v>
      </c>
    </row>
    <row r="829" spans="1:5" x14ac:dyDescent="0.25">
      <c r="A829" s="2">
        <v>828</v>
      </c>
      <c r="B829" s="2">
        <v>1975</v>
      </c>
      <c r="C829" s="3" t="s">
        <v>118</v>
      </c>
      <c r="D829" s="2">
        <v>93.481999999999999</v>
      </c>
      <c r="E829" s="2">
        <v>41.325000000000003</v>
      </c>
    </row>
    <row r="830" spans="1:5" x14ac:dyDescent="0.25">
      <c r="A830" s="2">
        <v>829</v>
      </c>
      <c r="B830" s="2">
        <v>1975</v>
      </c>
      <c r="C830" s="3" t="s">
        <v>119</v>
      </c>
      <c r="D830" s="2">
        <v>3.73</v>
      </c>
      <c r="E830" s="2">
        <v>1.3540000000000001</v>
      </c>
    </row>
    <row r="831" spans="1:5" ht="30" x14ac:dyDescent="0.25">
      <c r="A831" s="2">
        <v>830</v>
      </c>
      <c r="B831" s="2">
        <v>1975</v>
      </c>
      <c r="C831" s="3" t="s">
        <v>120</v>
      </c>
      <c r="D831" s="2">
        <v>48.62</v>
      </c>
      <c r="E831" s="2">
        <v>25.936</v>
      </c>
    </row>
    <row r="832" spans="1:5" x14ac:dyDescent="0.25">
      <c r="A832" s="2">
        <v>831</v>
      </c>
      <c r="B832" s="2">
        <v>1975</v>
      </c>
      <c r="C832" s="3" t="s">
        <v>121</v>
      </c>
      <c r="D832" s="2">
        <v>93.227000000000004</v>
      </c>
      <c r="E832" s="2">
        <v>44.625999999999998</v>
      </c>
    </row>
    <row r="833" spans="1:5" x14ac:dyDescent="0.25">
      <c r="A833" s="2">
        <v>832</v>
      </c>
      <c r="B833" s="2">
        <v>1975</v>
      </c>
      <c r="C833" s="3" t="s">
        <v>122</v>
      </c>
      <c r="D833" s="2">
        <v>37.622999999999998</v>
      </c>
      <c r="E833" s="2">
        <v>17.265000000000001</v>
      </c>
    </row>
    <row r="834" spans="1:5" x14ac:dyDescent="0.25">
      <c r="A834" s="2">
        <v>833</v>
      </c>
      <c r="B834" s="2">
        <v>1975</v>
      </c>
      <c r="C834" s="3" t="s">
        <v>123</v>
      </c>
      <c r="D834" s="2">
        <v>159.125</v>
      </c>
      <c r="E834" s="2">
        <v>77.257999999999996</v>
      </c>
    </row>
    <row r="835" spans="1:5" x14ac:dyDescent="0.25">
      <c r="A835" s="2">
        <v>834</v>
      </c>
      <c r="B835" s="2">
        <v>1976</v>
      </c>
      <c r="C835" s="3" t="s">
        <v>5</v>
      </c>
      <c r="D835" s="2">
        <v>146.96299999999999</v>
      </c>
      <c r="E835" s="2">
        <v>84.451999999999998</v>
      </c>
    </row>
    <row r="836" spans="1:5" x14ac:dyDescent="0.25">
      <c r="A836" s="2">
        <v>835</v>
      </c>
      <c r="B836" s="2">
        <v>1976</v>
      </c>
      <c r="C836" s="3" t="s">
        <v>6</v>
      </c>
      <c r="D836" s="2">
        <v>3.0790000000000002</v>
      </c>
      <c r="E836" s="2">
        <v>1.4279999999999999</v>
      </c>
    </row>
    <row r="837" spans="1:5" x14ac:dyDescent="0.25">
      <c r="A837" s="2">
        <v>836</v>
      </c>
      <c r="B837" s="2">
        <v>1976</v>
      </c>
      <c r="C837" s="3" t="s">
        <v>7</v>
      </c>
      <c r="D837" s="2">
        <v>59.921999999999997</v>
      </c>
      <c r="E837" s="2">
        <v>28.981000000000002</v>
      </c>
    </row>
    <row r="838" spans="1:5" x14ac:dyDescent="0.25">
      <c r="A838" s="2">
        <v>837</v>
      </c>
      <c r="B838" s="2">
        <v>1976</v>
      </c>
      <c r="C838" s="3" t="s">
        <v>8</v>
      </c>
      <c r="D838" s="2">
        <v>6.6289999999999996</v>
      </c>
      <c r="E838" s="2">
        <v>2.4369999999999998</v>
      </c>
    </row>
    <row r="839" spans="1:5" x14ac:dyDescent="0.25">
      <c r="A839" s="2">
        <v>838</v>
      </c>
      <c r="B839" s="2">
        <v>1976</v>
      </c>
      <c r="C839" s="3" t="s">
        <v>9</v>
      </c>
      <c r="D839" s="2">
        <v>7.407</v>
      </c>
      <c r="E839" s="2">
        <v>3.1619999999999999</v>
      </c>
    </row>
    <row r="840" spans="1:5" x14ac:dyDescent="0.25">
      <c r="A840" s="2">
        <v>839</v>
      </c>
      <c r="B840" s="2">
        <v>1976</v>
      </c>
      <c r="C840" s="3" t="s">
        <v>10</v>
      </c>
      <c r="D840" s="2">
        <v>33.228000000000002</v>
      </c>
      <c r="E840" s="2">
        <v>15.192</v>
      </c>
    </row>
    <row r="841" spans="1:5" x14ac:dyDescent="0.25">
      <c r="A841" s="2">
        <v>840</v>
      </c>
      <c r="B841" s="2">
        <v>1976</v>
      </c>
      <c r="C841" s="3" t="s">
        <v>11</v>
      </c>
      <c r="D841" s="2">
        <v>8.859</v>
      </c>
      <c r="E841" s="2">
        <v>6.1449999999999996</v>
      </c>
    </row>
    <row r="842" spans="1:5" x14ac:dyDescent="0.25">
      <c r="A842" s="2">
        <v>841</v>
      </c>
      <c r="B842" s="2">
        <v>1976</v>
      </c>
      <c r="C842" s="3" t="s">
        <v>12</v>
      </c>
      <c r="D842" s="2">
        <v>2.31</v>
      </c>
      <c r="E842" s="2">
        <v>1.385</v>
      </c>
    </row>
    <row r="843" spans="1:5" x14ac:dyDescent="0.25">
      <c r="A843" s="2">
        <v>842</v>
      </c>
      <c r="B843" s="2">
        <v>1976</v>
      </c>
      <c r="C843" s="3" t="s">
        <v>13</v>
      </c>
      <c r="D843" s="2">
        <v>19.992999999999999</v>
      </c>
      <c r="E843" s="2">
        <v>6.74</v>
      </c>
    </row>
    <row r="844" spans="1:5" x14ac:dyDescent="0.25">
      <c r="A844" s="2">
        <v>843</v>
      </c>
      <c r="B844" s="2">
        <v>1976</v>
      </c>
      <c r="C844" s="3" t="s">
        <v>14</v>
      </c>
      <c r="D844" s="2">
        <v>60.259</v>
      </c>
      <c r="E844" s="2">
        <v>29.533000000000001</v>
      </c>
    </row>
    <row r="845" spans="1:5" x14ac:dyDescent="0.25">
      <c r="A845" s="2">
        <v>844</v>
      </c>
      <c r="B845" s="2">
        <v>1976</v>
      </c>
      <c r="C845" s="3" t="s">
        <v>15</v>
      </c>
      <c r="D845" s="2">
        <v>6.7039999999999997</v>
      </c>
      <c r="E845" s="2">
        <v>2.7549999999999999</v>
      </c>
    </row>
    <row r="846" spans="1:5" x14ac:dyDescent="0.25">
      <c r="A846" s="2">
        <v>845</v>
      </c>
      <c r="B846" s="2">
        <v>1976</v>
      </c>
      <c r="C846" s="3" t="s">
        <v>16</v>
      </c>
      <c r="D846" s="2">
        <v>3.1619999999999999</v>
      </c>
      <c r="E846" s="2">
        <v>5.931</v>
      </c>
    </row>
    <row r="847" spans="1:5" x14ac:dyDescent="0.25">
      <c r="A847" s="2">
        <v>846</v>
      </c>
      <c r="B847" s="2">
        <v>1976</v>
      </c>
      <c r="C847" s="3" t="s">
        <v>17</v>
      </c>
      <c r="D847" s="2">
        <v>0.75800000000000001</v>
      </c>
      <c r="E847" s="2">
        <v>0.51900000000000002</v>
      </c>
    </row>
    <row r="848" spans="1:5" x14ac:dyDescent="0.25">
      <c r="A848" s="2">
        <v>847</v>
      </c>
      <c r="B848" s="2">
        <v>1976</v>
      </c>
      <c r="C848" s="3" t="s">
        <v>18</v>
      </c>
      <c r="D848" s="2">
        <v>77.525999999999996</v>
      </c>
      <c r="E848" s="2">
        <v>35.411000000000001</v>
      </c>
    </row>
    <row r="849" spans="1:5" x14ac:dyDescent="0.25">
      <c r="A849" s="2">
        <v>848</v>
      </c>
      <c r="B849" s="2">
        <v>1976</v>
      </c>
      <c r="C849" s="3" t="s">
        <v>19</v>
      </c>
      <c r="D849" s="2">
        <v>8.1379999999999999</v>
      </c>
      <c r="E849" s="2">
        <v>4.4000000000000004</v>
      </c>
    </row>
    <row r="850" spans="1:5" x14ac:dyDescent="0.25">
      <c r="A850" s="2">
        <v>849</v>
      </c>
      <c r="B850" s="2">
        <v>1976</v>
      </c>
      <c r="C850" s="3" t="s">
        <v>20</v>
      </c>
      <c r="D850" s="2">
        <v>19.071000000000002</v>
      </c>
      <c r="E850" s="2">
        <v>10.407</v>
      </c>
    </row>
    <row r="851" spans="1:5" x14ac:dyDescent="0.25">
      <c r="A851" s="2">
        <v>850</v>
      </c>
      <c r="B851" s="2">
        <v>1976</v>
      </c>
      <c r="C851" s="3" t="s">
        <v>21</v>
      </c>
      <c r="D851" s="2">
        <v>0.88500000000000001</v>
      </c>
      <c r="E851" s="2">
        <v>0.56699999999999995</v>
      </c>
    </row>
    <row r="852" spans="1:5" x14ac:dyDescent="0.25">
      <c r="A852" s="2">
        <v>851</v>
      </c>
      <c r="B852" s="2">
        <v>1976</v>
      </c>
      <c r="C852" s="3" t="s">
        <v>22</v>
      </c>
      <c r="D852" s="2">
        <v>10.022</v>
      </c>
      <c r="E852" s="2">
        <v>4.226</v>
      </c>
    </row>
    <row r="853" spans="1:5" x14ac:dyDescent="0.25">
      <c r="A853" s="2">
        <v>852</v>
      </c>
      <c r="B853" s="2">
        <v>1976</v>
      </c>
      <c r="C853" s="3" t="s">
        <v>23</v>
      </c>
      <c r="D853" s="2">
        <v>3.286</v>
      </c>
      <c r="E853" s="2">
        <v>1.4990000000000001</v>
      </c>
    </row>
    <row r="854" spans="1:5" x14ac:dyDescent="0.25">
      <c r="A854" s="2">
        <v>853</v>
      </c>
      <c r="B854" s="2">
        <v>1976</v>
      </c>
      <c r="C854" s="3" t="s">
        <v>24</v>
      </c>
      <c r="D854" s="2">
        <v>20.97</v>
      </c>
      <c r="E854" s="2">
        <v>10.246</v>
      </c>
    </row>
    <row r="855" spans="1:5" x14ac:dyDescent="0.25">
      <c r="A855" s="2">
        <v>854</v>
      </c>
      <c r="B855" s="2">
        <v>1976</v>
      </c>
      <c r="C855" s="3" t="s">
        <v>25</v>
      </c>
      <c r="D855" s="2">
        <v>8.23</v>
      </c>
      <c r="E855" s="2">
        <v>3.2450000000000001</v>
      </c>
    </row>
    <row r="856" spans="1:5" ht="60" x14ac:dyDescent="0.25">
      <c r="A856" s="2">
        <v>855</v>
      </c>
      <c r="B856" s="2">
        <v>1976</v>
      </c>
      <c r="C856" s="3" t="s">
        <v>26</v>
      </c>
      <c r="D856" s="2">
        <v>10.243</v>
      </c>
      <c r="E856" s="2">
        <v>4.141</v>
      </c>
    </row>
    <row r="857" spans="1:5" x14ac:dyDescent="0.25">
      <c r="A857" s="2">
        <v>856</v>
      </c>
      <c r="B857" s="2">
        <v>1976</v>
      </c>
      <c r="C857" s="3" t="s">
        <v>27</v>
      </c>
      <c r="D857" s="2">
        <v>10.859</v>
      </c>
      <c r="E857" s="2">
        <v>4.2619999999999996</v>
      </c>
    </row>
    <row r="858" spans="1:5" x14ac:dyDescent="0.25">
      <c r="A858" s="2">
        <v>857</v>
      </c>
      <c r="B858" s="2">
        <v>1976</v>
      </c>
      <c r="C858" s="3" t="s">
        <v>28</v>
      </c>
      <c r="D858" s="2">
        <v>11.286</v>
      </c>
      <c r="E858" s="2">
        <v>4.7679999999999998</v>
      </c>
    </row>
    <row r="859" spans="1:5" x14ac:dyDescent="0.25">
      <c r="A859" s="2">
        <v>858</v>
      </c>
      <c r="B859" s="2">
        <v>1976</v>
      </c>
      <c r="C859" s="3" t="s">
        <v>29</v>
      </c>
      <c r="D859" s="2">
        <v>13.284000000000001</v>
      </c>
      <c r="E859" s="2">
        <v>5.742</v>
      </c>
    </row>
    <row r="860" spans="1:5" x14ac:dyDescent="0.25">
      <c r="A860" s="2">
        <v>859</v>
      </c>
      <c r="B860" s="2">
        <v>1976</v>
      </c>
      <c r="C860" s="3" t="s">
        <v>30</v>
      </c>
      <c r="D860" s="2">
        <v>13.602</v>
      </c>
      <c r="E860" s="2">
        <v>5.5730000000000004</v>
      </c>
    </row>
    <row r="861" spans="1:5" x14ac:dyDescent="0.25">
      <c r="A861" s="2">
        <v>860</v>
      </c>
      <c r="B861" s="2">
        <v>1976</v>
      </c>
      <c r="C861" s="3" t="s">
        <v>31</v>
      </c>
      <c r="D861" s="2">
        <v>13.775</v>
      </c>
      <c r="E861" s="2">
        <v>6.3540000000000001</v>
      </c>
    </row>
    <row r="862" spans="1:5" x14ac:dyDescent="0.25">
      <c r="A862" s="2">
        <v>861</v>
      </c>
      <c r="B862" s="2">
        <v>1976</v>
      </c>
      <c r="C862" s="3" t="s">
        <v>32</v>
      </c>
      <c r="D862" s="2">
        <v>48.579000000000001</v>
      </c>
      <c r="E862" s="2">
        <v>19.414999999999999</v>
      </c>
    </row>
    <row r="863" spans="1:5" x14ac:dyDescent="0.25">
      <c r="A863" s="2">
        <v>862</v>
      </c>
      <c r="B863" s="2">
        <v>1976</v>
      </c>
      <c r="C863" s="3" t="s">
        <v>33</v>
      </c>
      <c r="D863" s="2">
        <v>27.581</v>
      </c>
      <c r="E863" s="2">
        <v>12.521000000000001</v>
      </c>
    </row>
    <row r="864" spans="1:5" x14ac:dyDescent="0.25">
      <c r="A864" s="2">
        <v>863</v>
      </c>
      <c r="B864" s="2">
        <v>1976</v>
      </c>
      <c r="C864" s="3" t="s">
        <v>34</v>
      </c>
      <c r="D864" s="2">
        <v>6.516</v>
      </c>
      <c r="E864" s="2">
        <v>2.9329999999999998</v>
      </c>
    </row>
    <row r="865" spans="1:5" x14ac:dyDescent="0.25">
      <c r="A865" s="2">
        <v>864</v>
      </c>
      <c r="B865" s="2">
        <v>1976</v>
      </c>
      <c r="C865" s="3" t="s">
        <v>35</v>
      </c>
      <c r="D865" s="2">
        <v>4.2759999999999998</v>
      </c>
      <c r="E865" s="2">
        <v>2.0230000000000001</v>
      </c>
    </row>
    <row r="866" spans="1:5" x14ac:dyDescent="0.25">
      <c r="A866" s="2">
        <v>865</v>
      </c>
      <c r="B866" s="2">
        <v>1976</v>
      </c>
      <c r="C866" s="3" t="s">
        <v>36</v>
      </c>
      <c r="D866" s="2">
        <v>3.4670000000000001</v>
      </c>
      <c r="E866" s="2">
        <v>1.605</v>
      </c>
    </row>
    <row r="867" spans="1:5" x14ac:dyDescent="0.25">
      <c r="A867" s="2">
        <v>866</v>
      </c>
      <c r="B867" s="2">
        <v>1976</v>
      </c>
      <c r="C867" s="3" t="s">
        <v>37</v>
      </c>
      <c r="D867" s="2">
        <v>17.486000000000001</v>
      </c>
      <c r="E867" s="2">
        <v>6.9109999999999996</v>
      </c>
    </row>
    <row r="868" spans="1:5" x14ac:dyDescent="0.25">
      <c r="A868" s="2">
        <v>867</v>
      </c>
      <c r="B868" s="2">
        <v>1976</v>
      </c>
      <c r="C868" s="3" t="s">
        <v>38</v>
      </c>
      <c r="D868" s="2">
        <v>19.14</v>
      </c>
      <c r="E868" s="2">
        <v>9.2309999999999999</v>
      </c>
    </row>
    <row r="869" spans="1:5" x14ac:dyDescent="0.25">
      <c r="A869" s="2">
        <v>868</v>
      </c>
      <c r="B869" s="2">
        <v>1976</v>
      </c>
      <c r="C869" s="3" t="s">
        <v>39</v>
      </c>
      <c r="D869" s="2">
        <v>31.948</v>
      </c>
      <c r="E869" s="2">
        <v>18.079999999999998</v>
      </c>
    </row>
    <row r="870" spans="1:5" x14ac:dyDescent="0.25">
      <c r="A870" s="2">
        <v>869</v>
      </c>
      <c r="B870" s="2">
        <v>1976</v>
      </c>
      <c r="C870" s="3" t="s">
        <v>40</v>
      </c>
      <c r="D870" s="2">
        <v>3.2879999999999998</v>
      </c>
      <c r="E870" s="2">
        <v>1.4390000000000001</v>
      </c>
    </row>
    <row r="871" spans="1:5" x14ac:dyDescent="0.25">
      <c r="A871" s="2">
        <v>870</v>
      </c>
      <c r="B871" s="2">
        <v>1976</v>
      </c>
      <c r="C871" s="3" t="s">
        <v>41</v>
      </c>
      <c r="D871" s="2">
        <v>8.1129999999999995</v>
      </c>
      <c r="E871" s="2">
        <v>3.2989999999999999</v>
      </c>
    </row>
    <row r="872" spans="1:5" x14ac:dyDescent="0.25">
      <c r="A872" s="2">
        <v>871</v>
      </c>
      <c r="B872" s="2">
        <v>1976</v>
      </c>
      <c r="C872" s="3" t="s">
        <v>42</v>
      </c>
      <c r="D872" s="2">
        <v>15.002000000000001</v>
      </c>
      <c r="E872" s="2">
        <v>5.1509999999999998</v>
      </c>
    </row>
    <row r="873" spans="1:5" x14ac:dyDescent="0.25">
      <c r="A873" s="2">
        <v>872</v>
      </c>
      <c r="B873" s="2">
        <v>1976</v>
      </c>
      <c r="C873" s="3" t="s">
        <v>43</v>
      </c>
      <c r="D873" s="2">
        <v>5.8719999999999999</v>
      </c>
      <c r="E873" s="2">
        <v>5.016</v>
      </c>
    </row>
    <row r="874" spans="1:5" x14ac:dyDescent="0.25">
      <c r="A874" s="2">
        <v>873</v>
      </c>
      <c r="B874" s="2">
        <v>1976</v>
      </c>
      <c r="C874" s="3" t="s">
        <v>44</v>
      </c>
      <c r="D874" s="2">
        <v>19.491</v>
      </c>
      <c r="E874" s="2">
        <v>8.7690000000000001</v>
      </c>
    </row>
    <row r="875" spans="1:5" x14ac:dyDescent="0.25">
      <c r="A875" s="2">
        <v>874</v>
      </c>
      <c r="B875" s="2">
        <v>1976</v>
      </c>
      <c r="C875" s="3" t="s">
        <v>45</v>
      </c>
      <c r="D875" s="2">
        <v>2.7280000000000002</v>
      </c>
      <c r="E875" s="2">
        <v>1.194</v>
      </c>
    </row>
    <row r="876" spans="1:5" x14ac:dyDescent="0.25">
      <c r="A876" s="2">
        <v>875</v>
      </c>
      <c r="B876" s="2">
        <v>1976</v>
      </c>
      <c r="C876" s="3" t="s">
        <v>46</v>
      </c>
      <c r="D876" s="2">
        <v>62.656999999999996</v>
      </c>
      <c r="E876" s="2">
        <v>32.515000000000001</v>
      </c>
    </row>
    <row r="877" spans="1:5" x14ac:dyDescent="0.25">
      <c r="A877" s="2">
        <v>876</v>
      </c>
      <c r="B877" s="2">
        <v>1976</v>
      </c>
      <c r="C877" s="3" t="s">
        <v>47</v>
      </c>
      <c r="D877" s="2">
        <v>4.6689999999999996</v>
      </c>
      <c r="E877" s="2">
        <v>2.3759999999999999</v>
      </c>
    </row>
    <row r="878" spans="1:5" x14ac:dyDescent="0.25">
      <c r="A878" s="2">
        <v>877</v>
      </c>
      <c r="B878" s="2">
        <v>1976</v>
      </c>
      <c r="C878" s="3" t="s">
        <v>48</v>
      </c>
      <c r="D878" s="2">
        <v>8.4879999999999995</v>
      </c>
      <c r="E878" s="2">
        <v>3.8839999999999999</v>
      </c>
    </row>
    <row r="879" spans="1:5" x14ac:dyDescent="0.25">
      <c r="A879" s="2">
        <v>878</v>
      </c>
      <c r="B879" s="2">
        <v>1976</v>
      </c>
      <c r="C879" s="3" t="s">
        <v>49</v>
      </c>
      <c r="D879" s="2">
        <v>15.457000000000001</v>
      </c>
      <c r="E879" s="2">
        <v>6.6879999999999997</v>
      </c>
    </row>
    <row r="880" spans="1:5" x14ac:dyDescent="0.25">
      <c r="A880" s="2">
        <v>879</v>
      </c>
      <c r="B880" s="2">
        <v>1976</v>
      </c>
      <c r="C880" s="3" t="s">
        <v>50</v>
      </c>
      <c r="D880" s="2">
        <v>62.238</v>
      </c>
      <c r="E880" s="2">
        <v>24.196999999999999</v>
      </c>
    </row>
    <row r="881" spans="1:5" x14ac:dyDescent="0.25">
      <c r="A881" s="2">
        <v>880</v>
      </c>
      <c r="B881" s="2">
        <v>1976</v>
      </c>
      <c r="C881" s="3" t="s">
        <v>51</v>
      </c>
      <c r="D881" s="2">
        <v>211.398</v>
      </c>
      <c r="E881" s="2">
        <v>66.290999999999997</v>
      </c>
    </row>
    <row r="882" spans="1:5" x14ac:dyDescent="0.25">
      <c r="A882" s="2">
        <v>881</v>
      </c>
      <c r="B882" s="2">
        <v>1976</v>
      </c>
      <c r="C882" s="3" t="s">
        <v>52</v>
      </c>
      <c r="D882" s="2">
        <v>29.765000000000001</v>
      </c>
      <c r="E882" s="2">
        <v>13.984</v>
      </c>
    </row>
    <row r="883" spans="1:5" x14ac:dyDescent="0.25">
      <c r="A883" s="2">
        <v>882</v>
      </c>
      <c r="B883" s="2">
        <v>1976</v>
      </c>
      <c r="C883" s="3" t="s">
        <v>53</v>
      </c>
      <c r="D883" s="2">
        <v>32.808</v>
      </c>
      <c r="E883" s="2">
        <v>10.298</v>
      </c>
    </row>
    <row r="884" spans="1:5" x14ac:dyDescent="0.25">
      <c r="A884" s="2">
        <v>883</v>
      </c>
      <c r="B884" s="2">
        <v>1976</v>
      </c>
      <c r="C884" s="3" t="s">
        <v>54</v>
      </c>
      <c r="D884" s="2">
        <v>59.725999999999999</v>
      </c>
      <c r="E884" s="2">
        <v>25.550999999999998</v>
      </c>
    </row>
    <row r="885" spans="1:5" x14ac:dyDescent="0.25">
      <c r="A885" s="2">
        <v>884</v>
      </c>
      <c r="B885" s="2">
        <v>1976</v>
      </c>
      <c r="C885" s="3" t="s">
        <v>55</v>
      </c>
      <c r="D885" s="2">
        <v>11.689</v>
      </c>
      <c r="E885" s="2">
        <v>5.5839999999999996</v>
      </c>
    </row>
    <row r="886" spans="1:5" x14ac:dyDescent="0.25">
      <c r="A886" s="2">
        <v>885</v>
      </c>
      <c r="B886" s="2">
        <v>1976</v>
      </c>
      <c r="C886" s="3" t="s">
        <v>56</v>
      </c>
      <c r="D886" s="2">
        <v>14.598000000000001</v>
      </c>
      <c r="E886" s="2">
        <v>6.0449999999999999</v>
      </c>
    </row>
    <row r="887" spans="1:5" x14ac:dyDescent="0.25">
      <c r="A887" s="2">
        <v>886</v>
      </c>
      <c r="B887" s="2">
        <v>1976</v>
      </c>
      <c r="C887" s="3" t="s">
        <v>57</v>
      </c>
      <c r="D887" s="2">
        <v>44.197000000000003</v>
      </c>
      <c r="E887" s="2">
        <v>21.991</v>
      </c>
    </row>
    <row r="888" spans="1:5" x14ac:dyDescent="0.25">
      <c r="A888" s="2">
        <v>887</v>
      </c>
      <c r="B888" s="2">
        <v>1976</v>
      </c>
      <c r="C888" s="3" t="s">
        <v>58</v>
      </c>
      <c r="D888" s="2">
        <v>85.442999999999998</v>
      </c>
      <c r="E888" s="2">
        <v>37.484999999999999</v>
      </c>
    </row>
    <row r="889" spans="1:5" x14ac:dyDescent="0.25">
      <c r="A889" s="2">
        <v>888</v>
      </c>
      <c r="B889" s="2">
        <v>1976</v>
      </c>
      <c r="C889" s="3" t="s">
        <v>59</v>
      </c>
      <c r="D889" s="2">
        <v>2.14</v>
      </c>
      <c r="E889" s="2">
        <v>1.171</v>
      </c>
    </row>
    <row r="890" spans="1:5" x14ac:dyDescent="0.25">
      <c r="A890" s="2">
        <v>889</v>
      </c>
      <c r="B890" s="2">
        <v>1976</v>
      </c>
      <c r="C890" s="3" t="s">
        <v>60</v>
      </c>
      <c r="D890" s="2">
        <v>7.4829999999999997</v>
      </c>
      <c r="E890" s="2">
        <v>3.4950000000000001</v>
      </c>
    </row>
    <row r="891" spans="1:5" x14ac:dyDescent="0.25">
      <c r="A891" s="2">
        <v>890</v>
      </c>
      <c r="B891" s="2">
        <v>1976</v>
      </c>
      <c r="C891" s="3" t="s">
        <v>61</v>
      </c>
      <c r="D891" s="2">
        <v>7.4989999999999997</v>
      </c>
      <c r="E891" s="2">
        <v>4.0960000000000001</v>
      </c>
    </row>
    <row r="892" spans="1:5" x14ac:dyDescent="0.25">
      <c r="A892" s="2">
        <v>891</v>
      </c>
      <c r="B892" s="2">
        <v>1976</v>
      </c>
      <c r="C892" s="3" t="s">
        <v>62</v>
      </c>
      <c r="D892" s="2">
        <v>15.192</v>
      </c>
      <c r="E892" s="2">
        <v>8.2360000000000007</v>
      </c>
    </row>
    <row r="893" spans="1:5" x14ac:dyDescent="0.25">
      <c r="A893" s="2">
        <v>892</v>
      </c>
      <c r="B893" s="2">
        <v>1976</v>
      </c>
      <c r="C893" s="3" t="s">
        <v>63</v>
      </c>
      <c r="D893" s="2">
        <v>117.416</v>
      </c>
      <c r="E893" s="2">
        <v>48.866</v>
      </c>
    </row>
    <row r="894" spans="1:5" x14ac:dyDescent="0.25">
      <c r="A894" s="2">
        <v>893</v>
      </c>
      <c r="B894" s="2">
        <v>1976</v>
      </c>
      <c r="C894" s="3" t="s">
        <v>64</v>
      </c>
      <c r="D894" s="2">
        <v>10.438000000000001</v>
      </c>
      <c r="E894" s="2">
        <v>5.2709999999999999</v>
      </c>
    </row>
    <row r="895" spans="1:5" x14ac:dyDescent="0.25">
      <c r="A895" s="2">
        <v>894</v>
      </c>
      <c r="B895" s="2">
        <v>1976</v>
      </c>
      <c r="C895" s="3" t="s">
        <v>65</v>
      </c>
      <c r="D895" s="2">
        <v>50.454999999999998</v>
      </c>
      <c r="E895" s="2">
        <v>18.233000000000001</v>
      </c>
    </row>
    <row r="896" spans="1:5" x14ac:dyDescent="0.25">
      <c r="A896" s="2">
        <v>895</v>
      </c>
      <c r="B896" s="2">
        <v>1976</v>
      </c>
      <c r="C896" s="3" t="s">
        <v>66</v>
      </c>
      <c r="D896" s="2">
        <v>55.140999999999998</v>
      </c>
      <c r="E896" s="2">
        <v>25.335000000000001</v>
      </c>
    </row>
    <row r="897" spans="1:5" x14ac:dyDescent="0.25">
      <c r="A897" s="2">
        <v>896</v>
      </c>
      <c r="B897" s="2">
        <v>1976</v>
      </c>
      <c r="C897" s="3" t="s">
        <v>67</v>
      </c>
      <c r="D897" s="2">
        <v>6.7169999999999996</v>
      </c>
      <c r="E897" s="2">
        <v>3.3220000000000001</v>
      </c>
    </row>
    <row r="898" spans="1:5" x14ac:dyDescent="0.25">
      <c r="A898" s="2">
        <v>897</v>
      </c>
      <c r="B898" s="2">
        <v>1976</v>
      </c>
      <c r="C898" s="3" t="s">
        <v>68</v>
      </c>
      <c r="D898" s="2">
        <v>245.108</v>
      </c>
      <c r="E898" s="2">
        <v>116.322</v>
      </c>
    </row>
    <row r="899" spans="1:5" x14ac:dyDescent="0.25">
      <c r="A899" s="2">
        <v>898</v>
      </c>
      <c r="B899" s="2">
        <v>1976</v>
      </c>
      <c r="C899" s="3" t="s">
        <v>69</v>
      </c>
      <c r="D899" s="2">
        <v>29.015999999999998</v>
      </c>
      <c r="E899" s="2">
        <v>13.547000000000001</v>
      </c>
    </row>
    <row r="900" spans="1:5" x14ac:dyDescent="0.25">
      <c r="A900" s="2">
        <v>899</v>
      </c>
      <c r="B900" s="2">
        <v>1976</v>
      </c>
      <c r="C900" s="3" t="s">
        <v>70</v>
      </c>
      <c r="D900" s="2">
        <v>82.254999999999995</v>
      </c>
      <c r="E900" s="2">
        <v>38.981999999999999</v>
      </c>
    </row>
    <row r="901" spans="1:5" x14ac:dyDescent="0.25">
      <c r="A901" s="2">
        <v>900</v>
      </c>
      <c r="B901" s="2">
        <v>1976</v>
      </c>
      <c r="C901" s="3" t="s">
        <v>71</v>
      </c>
      <c r="D901" s="2">
        <v>25.087</v>
      </c>
      <c r="E901" s="2">
        <v>14.879</v>
      </c>
    </row>
    <row r="902" spans="1:5" x14ac:dyDescent="0.25">
      <c r="A902" s="2">
        <v>901</v>
      </c>
      <c r="B902" s="2">
        <v>1976</v>
      </c>
      <c r="C902" s="3" t="s">
        <v>72</v>
      </c>
      <c r="D902" s="2">
        <v>177.328</v>
      </c>
      <c r="E902" s="2">
        <v>86.852999999999994</v>
      </c>
    </row>
    <row r="903" spans="1:5" x14ac:dyDescent="0.25">
      <c r="A903" s="2">
        <v>902</v>
      </c>
      <c r="B903" s="2">
        <v>1976</v>
      </c>
      <c r="C903" s="3" t="s">
        <v>73</v>
      </c>
      <c r="D903" s="2">
        <v>5.5709999999999997</v>
      </c>
      <c r="E903" s="2">
        <v>4.5739999999999998</v>
      </c>
    </row>
    <row r="904" spans="1:5" x14ac:dyDescent="0.25">
      <c r="A904" s="2">
        <v>903</v>
      </c>
      <c r="B904" s="2">
        <v>1976</v>
      </c>
      <c r="C904" s="3" t="s">
        <v>74</v>
      </c>
      <c r="D904" s="2">
        <v>547.30399999999997</v>
      </c>
      <c r="E904" s="2">
        <v>361.67899999999997</v>
      </c>
    </row>
    <row r="905" spans="1:5" x14ac:dyDescent="0.25">
      <c r="A905" s="2">
        <v>904</v>
      </c>
      <c r="B905" s="2">
        <v>1976</v>
      </c>
      <c r="C905" s="3" t="s">
        <v>75</v>
      </c>
      <c r="D905" s="2">
        <v>40.691000000000003</v>
      </c>
      <c r="E905" s="2">
        <v>13.294</v>
      </c>
    </row>
    <row r="906" spans="1:5" x14ac:dyDescent="0.25">
      <c r="A906" s="2">
        <v>905</v>
      </c>
      <c r="B906" s="2">
        <v>1976</v>
      </c>
      <c r="C906" s="3" t="s">
        <v>76</v>
      </c>
      <c r="D906" s="2">
        <v>2.089</v>
      </c>
      <c r="E906" s="2">
        <v>1.5229999999999999</v>
      </c>
    </row>
    <row r="907" spans="1:5" x14ac:dyDescent="0.25">
      <c r="A907" s="2">
        <v>906</v>
      </c>
      <c r="B907" s="2">
        <v>1976</v>
      </c>
      <c r="C907" s="3" t="s">
        <v>77</v>
      </c>
      <c r="D907" s="2">
        <v>18.513999999999999</v>
      </c>
      <c r="E907" s="2">
        <v>7.9489999999999998</v>
      </c>
    </row>
    <row r="908" spans="1:5" x14ac:dyDescent="0.25">
      <c r="A908" s="2">
        <v>907</v>
      </c>
      <c r="B908" s="2">
        <v>1976</v>
      </c>
      <c r="C908" s="3" t="s">
        <v>78</v>
      </c>
      <c r="D908" s="2">
        <v>51.155999999999999</v>
      </c>
      <c r="E908" s="2">
        <v>25.251000000000001</v>
      </c>
    </row>
    <row r="909" spans="1:5" x14ac:dyDescent="0.25">
      <c r="A909" s="2">
        <v>908</v>
      </c>
      <c r="B909" s="2">
        <v>1976</v>
      </c>
      <c r="C909" s="3" t="s">
        <v>79</v>
      </c>
      <c r="D909" s="2">
        <v>22.361999999999998</v>
      </c>
      <c r="E909" s="2">
        <v>10.545999999999999</v>
      </c>
    </row>
    <row r="910" spans="1:5" x14ac:dyDescent="0.25">
      <c r="A910" s="2">
        <v>909</v>
      </c>
      <c r="B910" s="2">
        <v>1976</v>
      </c>
      <c r="C910" s="3" t="s">
        <v>80</v>
      </c>
      <c r="D910" s="2">
        <v>6.67</v>
      </c>
      <c r="E910" s="2">
        <v>3.2320000000000002</v>
      </c>
    </row>
    <row r="911" spans="1:5" x14ac:dyDescent="0.25">
      <c r="A911" s="2">
        <v>910</v>
      </c>
      <c r="B911" s="2">
        <v>1976</v>
      </c>
      <c r="C911" s="3" t="s">
        <v>81</v>
      </c>
      <c r="D911" s="2">
        <v>20.47</v>
      </c>
      <c r="E911" s="2">
        <v>9.4079999999999995</v>
      </c>
    </row>
    <row r="912" spans="1:5" ht="30" x14ac:dyDescent="0.25">
      <c r="A912" s="2">
        <v>911</v>
      </c>
      <c r="B912" s="2">
        <v>1976</v>
      </c>
      <c r="C912" s="3" t="s">
        <v>82</v>
      </c>
      <c r="D912" s="2">
        <v>204.43600000000001</v>
      </c>
      <c r="E912" s="2">
        <v>89.703999999999994</v>
      </c>
    </row>
    <row r="913" spans="1:5" x14ac:dyDescent="0.25">
      <c r="A913" s="2">
        <v>912</v>
      </c>
      <c r="B913" s="2">
        <v>1976</v>
      </c>
      <c r="C913" s="3" t="s">
        <v>83</v>
      </c>
      <c r="D913" s="2">
        <v>1.9179999999999999</v>
      </c>
      <c r="E913" s="2">
        <v>0.84099999999999997</v>
      </c>
    </row>
    <row r="914" spans="1:5" x14ac:dyDescent="0.25">
      <c r="A914" s="2">
        <v>913</v>
      </c>
      <c r="B914" s="2">
        <v>1976</v>
      </c>
      <c r="C914" s="3" t="s">
        <v>84</v>
      </c>
      <c r="D914" s="2">
        <v>47.566000000000003</v>
      </c>
      <c r="E914" s="2">
        <v>20.71</v>
      </c>
    </row>
    <row r="915" spans="1:5" x14ac:dyDescent="0.25">
      <c r="A915" s="2">
        <v>914</v>
      </c>
      <c r="B915" s="2">
        <v>1976</v>
      </c>
      <c r="C915" s="3" t="s">
        <v>85</v>
      </c>
      <c r="D915" s="2">
        <v>13.401999999999999</v>
      </c>
      <c r="E915" s="2">
        <v>8.07</v>
      </c>
    </row>
    <row r="916" spans="1:5" x14ac:dyDescent="0.25">
      <c r="A916" s="2">
        <v>915</v>
      </c>
      <c r="B916" s="2">
        <v>1976</v>
      </c>
      <c r="C916" s="3" t="s">
        <v>86</v>
      </c>
      <c r="D916" s="2">
        <v>15.58</v>
      </c>
      <c r="E916" s="2">
        <v>3.996</v>
      </c>
    </row>
    <row r="917" spans="1:5" x14ac:dyDescent="0.25">
      <c r="A917" s="2">
        <v>916</v>
      </c>
      <c r="B917" s="2">
        <v>1976</v>
      </c>
      <c r="C917" s="3" t="s">
        <v>87</v>
      </c>
      <c r="D917" s="2">
        <v>82.49</v>
      </c>
      <c r="E917" s="2">
        <v>41.942999999999998</v>
      </c>
    </row>
    <row r="918" spans="1:5" x14ac:dyDescent="0.25">
      <c r="A918" s="2">
        <v>917</v>
      </c>
      <c r="B918" s="2">
        <v>1976</v>
      </c>
      <c r="C918" s="3" t="s">
        <v>88</v>
      </c>
      <c r="D918" s="2">
        <v>41.984999999999999</v>
      </c>
      <c r="E918" s="2">
        <v>26.768000000000001</v>
      </c>
    </row>
    <row r="919" spans="1:5" x14ac:dyDescent="0.25">
      <c r="A919" s="2">
        <v>918</v>
      </c>
      <c r="B919" s="2">
        <v>1976</v>
      </c>
      <c r="C919" s="3" t="s">
        <v>89</v>
      </c>
      <c r="D919" s="2">
        <v>43.540999999999997</v>
      </c>
      <c r="E919" s="2">
        <v>18.047999999999998</v>
      </c>
    </row>
    <row r="920" spans="1:5" x14ac:dyDescent="0.25">
      <c r="A920" s="2">
        <v>919</v>
      </c>
      <c r="B920" s="2">
        <v>1976</v>
      </c>
      <c r="C920" s="3" t="s">
        <v>90</v>
      </c>
      <c r="D920" s="2">
        <v>161.68799999999999</v>
      </c>
      <c r="E920" s="2">
        <v>56.994</v>
      </c>
    </row>
    <row r="921" spans="1:5" x14ac:dyDescent="0.25">
      <c r="A921" s="2">
        <v>920</v>
      </c>
      <c r="B921" s="2">
        <v>1976</v>
      </c>
      <c r="C921" s="3" t="s">
        <v>91</v>
      </c>
      <c r="D921" s="2">
        <v>4.218</v>
      </c>
      <c r="E921" s="2">
        <v>2.6989999999999998</v>
      </c>
    </row>
    <row r="922" spans="1:5" x14ac:dyDescent="0.25">
      <c r="A922" s="2">
        <v>921</v>
      </c>
      <c r="B922" s="2">
        <v>1976</v>
      </c>
      <c r="C922" s="3" t="s">
        <v>92</v>
      </c>
      <c r="D922" s="2">
        <v>74.209000000000003</v>
      </c>
      <c r="E922" s="2">
        <v>35.978999999999999</v>
      </c>
    </row>
    <row r="923" spans="1:5" x14ac:dyDescent="0.25">
      <c r="A923" s="2">
        <v>922</v>
      </c>
      <c r="B923" s="2">
        <v>1976</v>
      </c>
      <c r="C923" s="3" t="s">
        <v>93</v>
      </c>
      <c r="D923" s="2">
        <v>20.481999999999999</v>
      </c>
      <c r="E923" s="2">
        <v>8.6059999999999999</v>
      </c>
    </row>
    <row r="924" spans="1:5" x14ac:dyDescent="0.25">
      <c r="A924" s="2">
        <v>923</v>
      </c>
      <c r="B924" s="2">
        <v>1976</v>
      </c>
      <c r="C924" s="3" t="s">
        <v>94</v>
      </c>
      <c r="D924" s="2">
        <v>4.9550000000000001</v>
      </c>
      <c r="E924" s="2">
        <v>1.573</v>
      </c>
    </row>
    <row r="925" spans="1:5" x14ac:dyDescent="0.25">
      <c r="A925" s="2">
        <v>924</v>
      </c>
      <c r="B925" s="2">
        <v>1976</v>
      </c>
      <c r="C925" s="3" t="s">
        <v>95</v>
      </c>
      <c r="D925" s="2">
        <v>29.738</v>
      </c>
      <c r="E925" s="2">
        <v>17.273</v>
      </c>
    </row>
    <row r="926" spans="1:5" x14ac:dyDescent="0.25">
      <c r="A926" s="2">
        <v>925</v>
      </c>
      <c r="B926" s="2">
        <v>1976</v>
      </c>
      <c r="C926" s="3" t="s">
        <v>96</v>
      </c>
      <c r="D926" s="2">
        <v>2.9359999999999999</v>
      </c>
      <c r="E926" s="2">
        <v>1.704</v>
      </c>
    </row>
    <row r="927" spans="1:5" x14ac:dyDescent="0.25">
      <c r="A927" s="2">
        <v>926</v>
      </c>
      <c r="B927" s="2">
        <v>1976</v>
      </c>
      <c r="C927" s="3" t="s">
        <v>97</v>
      </c>
      <c r="D927" s="2">
        <v>46.447000000000003</v>
      </c>
      <c r="E927" s="2">
        <v>24.599</v>
      </c>
    </row>
    <row r="928" spans="1:5" ht="30" x14ac:dyDescent="0.25">
      <c r="A928" s="2">
        <v>927</v>
      </c>
      <c r="B928" s="2">
        <v>1976</v>
      </c>
      <c r="C928" s="3" t="s">
        <v>98</v>
      </c>
      <c r="D928" s="2">
        <v>61.786000000000001</v>
      </c>
      <c r="E928" s="2">
        <v>27.574999999999999</v>
      </c>
    </row>
    <row r="929" spans="1:5" x14ac:dyDescent="0.25">
      <c r="A929" s="2">
        <v>928</v>
      </c>
      <c r="B929" s="2">
        <v>1976</v>
      </c>
      <c r="C929" s="3" t="s">
        <v>99</v>
      </c>
      <c r="D929" s="2">
        <v>37.17</v>
      </c>
      <c r="E929" s="2">
        <v>14.183999999999999</v>
      </c>
    </row>
    <row r="930" spans="1:5" x14ac:dyDescent="0.25">
      <c r="A930" s="2">
        <v>929</v>
      </c>
      <c r="B930" s="2">
        <v>1976</v>
      </c>
      <c r="C930" s="3" t="s">
        <v>100</v>
      </c>
      <c r="D930" s="2">
        <v>12.542999999999999</v>
      </c>
      <c r="E930" s="2">
        <v>4.9909999999999997</v>
      </c>
    </row>
    <row r="931" spans="1:5" x14ac:dyDescent="0.25">
      <c r="A931" s="2">
        <v>930</v>
      </c>
      <c r="B931" s="2">
        <v>1976</v>
      </c>
      <c r="C931" s="3" t="s">
        <v>101</v>
      </c>
      <c r="D931" s="2">
        <v>1167.94</v>
      </c>
      <c r="E931" s="2">
        <v>632.11900000000003</v>
      </c>
    </row>
    <row r="932" spans="1:5" x14ac:dyDescent="0.25">
      <c r="A932" s="2">
        <v>931</v>
      </c>
      <c r="B932" s="2">
        <v>1976</v>
      </c>
      <c r="C932" s="3" t="s">
        <v>102</v>
      </c>
      <c r="D932" s="2">
        <v>121.373</v>
      </c>
      <c r="E932" s="2">
        <v>54.185000000000002</v>
      </c>
    </row>
    <row r="933" spans="1:5" x14ac:dyDescent="0.25">
      <c r="A933" s="2">
        <v>932</v>
      </c>
      <c r="B933" s="2">
        <v>1976</v>
      </c>
      <c r="C933" s="3" t="s">
        <v>103</v>
      </c>
      <c r="D933" s="2">
        <v>24.545000000000002</v>
      </c>
      <c r="E933" s="2">
        <v>11.016999999999999</v>
      </c>
    </row>
    <row r="934" spans="1:5" x14ac:dyDescent="0.25">
      <c r="A934" s="2">
        <v>933</v>
      </c>
      <c r="B934" s="2">
        <v>1976</v>
      </c>
      <c r="C934" s="3" t="s">
        <v>104</v>
      </c>
      <c r="D934" s="2">
        <v>13.755000000000001</v>
      </c>
      <c r="E934" s="2">
        <v>6.1239999999999997</v>
      </c>
    </row>
    <row r="935" spans="1:5" x14ac:dyDescent="0.25">
      <c r="A935" s="2">
        <v>934</v>
      </c>
      <c r="B935" s="2">
        <v>1976</v>
      </c>
      <c r="C935" s="3" t="s">
        <v>105</v>
      </c>
      <c r="D935" s="2">
        <v>50.485999999999997</v>
      </c>
      <c r="E935" s="2">
        <v>22.731000000000002</v>
      </c>
    </row>
    <row r="936" spans="1:5" x14ac:dyDescent="0.25">
      <c r="A936" s="2">
        <v>935</v>
      </c>
      <c r="B936" s="2">
        <v>1976</v>
      </c>
      <c r="C936" s="3" t="s">
        <v>106</v>
      </c>
      <c r="D936" s="2">
        <v>9.4960000000000004</v>
      </c>
      <c r="E936" s="2">
        <v>5.08</v>
      </c>
    </row>
    <row r="937" spans="1:5" x14ac:dyDescent="0.25">
      <c r="A937" s="2">
        <v>936</v>
      </c>
      <c r="B937" s="2">
        <v>1976</v>
      </c>
      <c r="C937" s="3" t="s">
        <v>107</v>
      </c>
      <c r="D937" s="2">
        <v>25.759</v>
      </c>
      <c r="E937" s="2">
        <v>8.6159999999999997</v>
      </c>
    </row>
    <row r="938" spans="1:5" x14ac:dyDescent="0.25">
      <c r="A938" s="2">
        <v>937</v>
      </c>
      <c r="B938" s="2">
        <v>1976</v>
      </c>
      <c r="C938" s="3" t="s">
        <v>108</v>
      </c>
      <c r="D938" s="2">
        <v>28.498999999999999</v>
      </c>
      <c r="E938" s="2">
        <v>15.361000000000001</v>
      </c>
    </row>
    <row r="939" spans="1:5" x14ac:dyDescent="0.25">
      <c r="A939" s="2">
        <v>938</v>
      </c>
      <c r="B939" s="2">
        <v>1976</v>
      </c>
      <c r="C939" s="3" t="s">
        <v>109</v>
      </c>
      <c r="D939" s="2">
        <v>16.420000000000002</v>
      </c>
      <c r="E939" s="2">
        <v>7.1820000000000004</v>
      </c>
    </row>
    <row r="940" spans="1:5" ht="30" x14ac:dyDescent="0.25">
      <c r="A940" s="2">
        <v>939</v>
      </c>
      <c r="B940" s="2">
        <v>1976</v>
      </c>
      <c r="C940" s="3" t="s">
        <v>110</v>
      </c>
      <c r="D940" s="2">
        <v>7.6440000000000001</v>
      </c>
      <c r="E940" s="2">
        <v>2.5630000000000002</v>
      </c>
    </row>
    <row r="941" spans="1:5" x14ac:dyDescent="0.25">
      <c r="A941" s="2">
        <v>940</v>
      </c>
      <c r="B941" s="2">
        <v>1976</v>
      </c>
      <c r="C941" s="3" t="s">
        <v>111</v>
      </c>
      <c r="D941" s="2">
        <v>439.16199999999998</v>
      </c>
      <c r="E941" s="2">
        <v>190.011</v>
      </c>
    </row>
    <row r="942" spans="1:5" x14ac:dyDescent="0.25">
      <c r="A942" s="2">
        <v>941</v>
      </c>
      <c r="B942" s="2">
        <v>1976</v>
      </c>
      <c r="C942" s="3" t="s">
        <v>112</v>
      </c>
      <c r="D942" s="2">
        <v>5.6829999999999998</v>
      </c>
      <c r="E942" s="2">
        <v>2.8479999999999999</v>
      </c>
    </row>
    <row r="943" spans="1:5" x14ac:dyDescent="0.25">
      <c r="A943" s="2">
        <v>942</v>
      </c>
      <c r="B943" s="2">
        <v>1976</v>
      </c>
      <c r="C943" s="3" t="s">
        <v>113</v>
      </c>
      <c r="D943" s="2">
        <v>56.338000000000001</v>
      </c>
      <c r="E943" s="2">
        <v>26.754000000000001</v>
      </c>
    </row>
    <row r="944" spans="1:5" x14ac:dyDescent="0.25">
      <c r="A944" s="2">
        <v>943</v>
      </c>
      <c r="B944" s="2">
        <v>1976</v>
      </c>
      <c r="C944" s="3" t="s">
        <v>114</v>
      </c>
      <c r="D944" s="2">
        <v>6.39</v>
      </c>
      <c r="E944" s="2">
        <v>2.4009999999999998</v>
      </c>
    </row>
    <row r="945" spans="1:5" x14ac:dyDescent="0.25">
      <c r="A945" s="2">
        <v>944</v>
      </c>
      <c r="B945" s="2">
        <v>1976</v>
      </c>
      <c r="C945" s="3" t="s">
        <v>115</v>
      </c>
      <c r="D945" s="2">
        <v>279.32600000000002</v>
      </c>
      <c r="E945" s="2">
        <v>98.734999999999999</v>
      </c>
    </row>
    <row r="946" spans="1:5" x14ac:dyDescent="0.25">
      <c r="A946" s="2">
        <v>945</v>
      </c>
      <c r="B946" s="2">
        <v>1976</v>
      </c>
      <c r="C946" s="3" t="s">
        <v>116</v>
      </c>
      <c r="D946" s="2">
        <v>315.62599999999998</v>
      </c>
      <c r="E946" s="2">
        <v>144.61500000000001</v>
      </c>
    </row>
    <row r="947" spans="1:5" x14ac:dyDescent="0.25">
      <c r="A947" s="2">
        <v>946</v>
      </c>
      <c r="B947" s="2">
        <v>1976</v>
      </c>
      <c r="C947" s="3" t="s">
        <v>117</v>
      </c>
      <c r="D947" s="2">
        <v>23.277000000000001</v>
      </c>
      <c r="E947" s="2">
        <v>8.6639999999999997</v>
      </c>
    </row>
    <row r="948" spans="1:5" x14ac:dyDescent="0.25">
      <c r="A948" s="2">
        <v>947</v>
      </c>
      <c r="B948" s="2">
        <v>1976</v>
      </c>
      <c r="C948" s="3" t="s">
        <v>118</v>
      </c>
      <c r="D948" s="2">
        <v>97.463999999999999</v>
      </c>
      <c r="E948" s="2">
        <v>43.848999999999997</v>
      </c>
    </row>
    <row r="949" spans="1:5" x14ac:dyDescent="0.25">
      <c r="A949" s="2">
        <v>948</v>
      </c>
      <c r="B949" s="2">
        <v>1976</v>
      </c>
      <c r="C949" s="3" t="s">
        <v>119</v>
      </c>
      <c r="D949" s="2">
        <v>3.7250000000000001</v>
      </c>
      <c r="E949" s="2">
        <v>1.399</v>
      </c>
    </row>
    <row r="950" spans="1:5" ht="30" x14ac:dyDescent="0.25">
      <c r="A950" s="2">
        <v>949</v>
      </c>
      <c r="B950" s="2">
        <v>1976</v>
      </c>
      <c r="C950" s="3" t="s">
        <v>120</v>
      </c>
      <c r="D950" s="2">
        <v>49.100999999999999</v>
      </c>
      <c r="E950" s="2">
        <v>25.14</v>
      </c>
    </row>
    <row r="951" spans="1:5" x14ac:dyDescent="0.25">
      <c r="A951" s="2">
        <v>950</v>
      </c>
      <c r="B951" s="2">
        <v>1976</v>
      </c>
      <c r="C951" s="3" t="s">
        <v>121</v>
      </c>
      <c r="D951" s="2">
        <v>95.945999999999998</v>
      </c>
      <c r="E951" s="2">
        <v>46.514000000000003</v>
      </c>
    </row>
    <row r="952" spans="1:5" x14ac:dyDescent="0.25">
      <c r="A952" s="2">
        <v>951</v>
      </c>
      <c r="B952" s="2">
        <v>1976</v>
      </c>
      <c r="C952" s="3" t="s">
        <v>122</v>
      </c>
      <c r="D952" s="2">
        <v>39.317999999999998</v>
      </c>
      <c r="E952" s="2">
        <v>16.588999999999999</v>
      </c>
    </row>
    <row r="953" spans="1:5" x14ac:dyDescent="0.25">
      <c r="A953" s="2">
        <v>952</v>
      </c>
      <c r="B953" s="2">
        <v>1976</v>
      </c>
      <c r="C953" s="3" t="s">
        <v>123</v>
      </c>
      <c r="D953" s="2">
        <v>161.98099999999999</v>
      </c>
      <c r="E953" s="2">
        <v>76.353999999999999</v>
      </c>
    </row>
    <row r="954" spans="1:5" x14ac:dyDescent="0.25">
      <c r="A954" s="2">
        <v>953</v>
      </c>
      <c r="B954" s="2">
        <v>1977</v>
      </c>
      <c r="C954" s="3" t="s">
        <v>5</v>
      </c>
      <c r="D954" s="2">
        <v>154.07300000000001</v>
      </c>
      <c r="E954" s="2">
        <v>90.373999999999995</v>
      </c>
    </row>
    <row r="955" spans="1:5" x14ac:dyDescent="0.25">
      <c r="A955" s="2">
        <v>954</v>
      </c>
      <c r="B955" s="2">
        <v>1977</v>
      </c>
      <c r="C955" s="3" t="s">
        <v>6</v>
      </c>
      <c r="D955" s="2">
        <v>3.2349999999999999</v>
      </c>
      <c r="E955" s="2">
        <v>1.3779999999999999</v>
      </c>
    </row>
    <row r="956" spans="1:5" x14ac:dyDescent="0.25">
      <c r="A956" s="2">
        <v>955</v>
      </c>
      <c r="B956" s="2">
        <v>1977</v>
      </c>
      <c r="C956" s="3" t="s">
        <v>7</v>
      </c>
      <c r="D956" s="2">
        <v>62.238</v>
      </c>
      <c r="E956" s="2">
        <v>30.658000000000001</v>
      </c>
    </row>
    <row r="957" spans="1:5" x14ac:dyDescent="0.25">
      <c r="A957" s="2">
        <v>956</v>
      </c>
      <c r="B957" s="2">
        <v>1977</v>
      </c>
      <c r="C957" s="3" t="s">
        <v>8</v>
      </c>
      <c r="D957" s="2">
        <v>6.8079999999999998</v>
      </c>
      <c r="E957" s="2">
        <v>2.4380000000000002</v>
      </c>
    </row>
    <row r="958" spans="1:5" x14ac:dyDescent="0.25">
      <c r="A958" s="2">
        <v>957</v>
      </c>
      <c r="B958" s="2">
        <v>1977</v>
      </c>
      <c r="C958" s="3" t="s">
        <v>9</v>
      </c>
      <c r="D958" s="2">
        <v>7.5640000000000001</v>
      </c>
      <c r="E958" s="2">
        <v>3.2109999999999999</v>
      </c>
    </row>
    <row r="959" spans="1:5" x14ac:dyDescent="0.25">
      <c r="A959" s="2">
        <v>958</v>
      </c>
      <c r="B959" s="2">
        <v>1977</v>
      </c>
      <c r="C959" s="3" t="s">
        <v>10</v>
      </c>
      <c r="D959" s="2">
        <v>34.317999999999998</v>
      </c>
      <c r="E959" s="2">
        <v>15.298999999999999</v>
      </c>
    </row>
    <row r="960" spans="1:5" x14ac:dyDescent="0.25">
      <c r="A960" s="2">
        <v>959</v>
      </c>
      <c r="B960" s="2">
        <v>1977</v>
      </c>
      <c r="C960" s="3" t="s">
        <v>11</v>
      </c>
      <c r="D960" s="2">
        <v>9.3680000000000003</v>
      </c>
      <c r="E960" s="2">
        <v>5.8869999999999996</v>
      </c>
    </row>
    <row r="961" spans="1:5" x14ac:dyDescent="0.25">
      <c r="A961" s="2">
        <v>960</v>
      </c>
      <c r="B961" s="2">
        <v>1977</v>
      </c>
      <c r="C961" s="3" t="s">
        <v>12</v>
      </c>
      <c r="D961" s="2">
        <v>2.3380000000000001</v>
      </c>
      <c r="E961" s="2">
        <v>1.3779999999999999</v>
      </c>
    </row>
    <row r="962" spans="1:5" x14ac:dyDescent="0.25">
      <c r="A962" s="2">
        <v>961</v>
      </c>
      <c r="B962" s="2">
        <v>1977</v>
      </c>
      <c r="C962" s="3" t="s">
        <v>13</v>
      </c>
      <c r="D962" s="2">
        <v>21.164000000000001</v>
      </c>
      <c r="E962" s="2">
        <v>7.766</v>
      </c>
    </row>
    <row r="963" spans="1:5" x14ac:dyDescent="0.25">
      <c r="A963" s="2">
        <v>962</v>
      </c>
      <c r="B963" s="2">
        <v>1977</v>
      </c>
      <c r="C963" s="3" t="s">
        <v>14</v>
      </c>
      <c r="D963" s="2">
        <v>62.411999999999999</v>
      </c>
      <c r="E963" s="2">
        <v>31.068000000000001</v>
      </c>
    </row>
    <row r="964" spans="1:5" x14ac:dyDescent="0.25">
      <c r="A964" s="2">
        <v>963</v>
      </c>
      <c r="B964" s="2">
        <v>1977</v>
      </c>
      <c r="C964" s="3" t="s">
        <v>15</v>
      </c>
      <c r="D964" s="2">
        <v>6.6609999999999996</v>
      </c>
      <c r="E964" s="2">
        <v>2.9529999999999998</v>
      </c>
    </row>
    <row r="965" spans="1:5" x14ac:dyDescent="0.25">
      <c r="A965" s="2">
        <v>964</v>
      </c>
      <c r="B965" s="2">
        <v>1977</v>
      </c>
      <c r="C965" s="3" t="s">
        <v>16</v>
      </c>
      <c r="D965" s="2">
        <v>3.137</v>
      </c>
      <c r="E965" s="2">
        <v>6.4429999999999996</v>
      </c>
    </row>
    <row r="966" spans="1:5" x14ac:dyDescent="0.25">
      <c r="A966" s="2">
        <v>965</v>
      </c>
      <c r="B966" s="2">
        <v>1977</v>
      </c>
      <c r="C966" s="3" t="s">
        <v>17</v>
      </c>
      <c r="D966" s="2">
        <v>0.71699999999999997</v>
      </c>
      <c r="E966" s="2">
        <v>0.49</v>
      </c>
    </row>
    <row r="967" spans="1:5" x14ac:dyDescent="0.25">
      <c r="A967" s="2">
        <v>966</v>
      </c>
      <c r="B967" s="2">
        <v>1977</v>
      </c>
      <c r="C967" s="3" t="s">
        <v>18</v>
      </c>
      <c r="D967" s="2">
        <v>79.724999999999994</v>
      </c>
      <c r="E967" s="2">
        <v>36.886000000000003</v>
      </c>
    </row>
    <row r="968" spans="1:5" x14ac:dyDescent="0.25">
      <c r="A968" s="2">
        <v>967</v>
      </c>
      <c r="B968" s="2">
        <v>1977</v>
      </c>
      <c r="C968" s="3" t="s">
        <v>19</v>
      </c>
      <c r="D968" s="2">
        <v>8.3529999999999998</v>
      </c>
      <c r="E968" s="2">
        <v>4.202</v>
      </c>
    </row>
    <row r="969" spans="1:5" x14ac:dyDescent="0.25">
      <c r="A969" s="2">
        <v>968</v>
      </c>
      <c r="B969" s="2">
        <v>1977</v>
      </c>
      <c r="C969" s="3" t="s">
        <v>20</v>
      </c>
      <c r="D969" s="2">
        <v>19.198</v>
      </c>
      <c r="E969" s="2">
        <v>10.124000000000001</v>
      </c>
    </row>
    <row r="970" spans="1:5" x14ac:dyDescent="0.25">
      <c r="A970" s="2">
        <v>969</v>
      </c>
      <c r="B970" s="2">
        <v>1977</v>
      </c>
      <c r="C970" s="3" t="s">
        <v>21</v>
      </c>
      <c r="D970" s="2">
        <v>0.872</v>
      </c>
      <c r="E970" s="2">
        <v>0.52800000000000002</v>
      </c>
    </row>
    <row r="971" spans="1:5" x14ac:dyDescent="0.25">
      <c r="A971" s="2">
        <v>970</v>
      </c>
      <c r="B971" s="2">
        <v>1977</v>
      </c>
      <c r="C971" s="3" t="s">
        <v>22</v>
      </c>
      <c r="D971" s="2">
        <v>10.236000000000001</v>
      </c>
      <c r="E971" s="2">
        <v>4.3600000000000003</v>
      </c>
    </row>
    <row r="972" spans="1:5" x14ac:dyDescent="0.25">
      <c r="A972" s="2">
        <v>971</v>
      </c>
      <c r="B972" s="2">
        <v>1977</v>
      </c>
      <c r="C972" s="3" t="s">
        <v>23</v>
      </c>
      <c r="D972" s="2">
        <v>3.1859999999999999</v>
      </c>
      <c r="E972" s="2">
        <v>1.47</v>
      </c>
    </row>
    <row r="973" spans="1:5" x14ac:dyDescent="0.25">
      <c r="A973" s="2">
        <v>972</v>
      </c>
      <c r="B973" s="2">
        <v>1977</v>
      </c>
      <c r="C973" s="3" t="s">
        <v>24</v>
      </c>
      <c r="D973" s="2">
        <v>21.396000000000001</v>
      </c>
      <c r="E973" s="2">
        <v>10.416</v>
      </c>
    </row>
    <row r="974" spans="1:5" x14ac:dyDescent="0.25">
      <c r="A974" s="2">
        <v>973</v>
      </c>
      <c r="B974" s="2">
        <v>1977</v>
      </c>
      <c r="C974" s="3" t="s">
        <v>25</v>
      </c>
      <c r="D974" s="2">
        <v>8.4209999999999994</v>
      </c>
      <c r="E974" s="2">
        <v>3.282</v>
      </c>
    </row>
    <row r="975" spans="1:5" ht="60" x14ac:dyDescent="0.25">
      <c r="A975" s="2">
        <v>974</v>
      </c>
      <c r="B975" s="2">
        <v>1977</v>
      </c>
      <c r="C975" s="3" t="s">
        <v>26</v>
      </c>
      <c r="D975" s="2">
        <v>10.555</v>
      </c>
      <c r="E975" s="2">
        <v>4.3</v>
      </c>
    </row>
    <row r="976" spans="1:5" x14ac:dyDescent="0.25">
      <c r="A976" s="2">
        <v>975</v>
      </c>
      <c r="B976" s="2">
        <v>1977</v>
      </c>
      <c r="C976" s="3" t="s">
        <v>27</v>
      </c>
      <c r="D976" s="2">
        <v>11.036</v>
      </c>
      <c r="E976" s="2">
        <v>4.2969999999999997</v>
      </c>
    </row>
    <row r="977" spans="1:5" x14ac:dyDescent="0.25">
      <c r="A977" s="2">
        <v>976</v>
      </c>
      <c r="B977" s="2">
        <v>1977</v>
      </c>
      <c r="C977" s="3" t="s">
        <v>28</v>
      </c>
      <c r="D977" s="2">
        <v>11.561</v>
      </c>
      <c r="E977" s="2">
        <v>4.78</v>
      </c>
    </row>
    <row r="978" spans="1:5" x14ac:dyDescent="0.25">
      <c r="A978" s="2">
        <v>977</v>
      </c>
      <c r="B978" s="2">
        <v>1977</v>
      </c>
      <c r="C978" s="3" t="s">
        <v>29</v>
      </c>
      <c r="D978" s="2">
        <v>13.516</v>
      </c>
      <c r="E978" s="2">
        <v>5.6929999999999996</v>
      </c>
    </row>
    <row r="979" spans="1:5" x14ac:dyDescent="0.25">
      <c r="A979" s="2">
        <v>978</v>
      </c>
      <c r="B979" s="2">
        <v>1977</v>
      </c>
      <c r="C979" s="3" t="s">
        <v>30</v>
      </c>
      <c r="D979" s="2">
        <v>14.05</v>
      </c>
      <c r="E979" s="2">
        <v>5.7210000000000001</v>
      </c>
    </row>
    <row r="980" spans="1:5" x14ac:dyDescent="0.25">
      <c r="A980" s="2">
        <v>979</v>
      </c>
      <c r="B980" s="2">
        <v>1977</v>
      </c>
      <c r="C980" s="3" t="s">
        <v>31</v>
      </c>
      <c r="D980" s="2">
        <v>13.962</v>
      </c>
      <c r="E980" s="2">
        <v>6.21</v>
      </c>
    </row>
    <row r="981" spans="1:5" x14ac:dyDescent="0.25">
      <c r="A981" s="2">
        <v>980</v>
      </c>
      <c r="B981" s="2">
        <v>1977</v>
      </c>
      <c r="C981" s="3" t="s">
        <v>32</v>
      </c>
      <c r="D981" s="2">
        <v>51.277999999999999</v>
      </c>
      <c r="E981" s="2">
        <v>20.978999999999999</v>
      </c>
    </row>
    <row r="982" spans="1:5" x14ac:dyDescent="0.25">
      <c r="A982" s="2">
        <v>981</v>
      </c>
      <c r="B982" s="2">
        <v>1977</v>
      </c>
      <c r="C982" s="3" t="s">
        <v>33</v>
      </c>
      <c r="D982" s="2">
        <v>27.818999999999999</v>
      </c>
      <c r="E982" s="2">
        <v>12.760999999999999</v>
      </c>
    </row>
    <row r="983" spans="1:5" x14ac:dyDescent="0.25">
      <c r="A983" s="2">
        <v>982</v>
      </c>
      <c r="B983" s="2">
        <v>1977</v>
      </c>
      <c r="C983" s="3" t="s">
        <v>34</v>
      </c>
      <c r="D983" s="2">
        <v>6.7519999999999998</v>
      </c>
      <c r="E983" s="2">
        <v>3.01</v>
      </c>
    </row>
    <row r="984" spans="1:5" x14ac:dyDescent="0.25">
      <c r="A984" s="2">
        <v>983</v>
      </c>
      <c r="B984" s="2">
        <v>1977</v>
      </c>
      <c r="C984" s="3" t="s">
        <v>35</v>
      </c>
      <c r="D984" s="2">
        <v>4.2329999999999997</v>
      </c>
      <c r="E984" s="2">
        <v>1.9850000000000001</v>
      </c>
    </row>
    <row r="985" spans="1:5" x14ac:dyDescent="0.25">
      <c r="A985" s="2">
        <v>984</v>
      </c>
      <c r="B985" s="2">
        <v>1977</v>
      </c>
      <c r="C985" s="3" t="s">
        <v>36</v>
      </c>
      <c r="D985" s="2">
        <v>3.4510000000000001</v>
      </c>
      <c r="E985" s="2">
        <v>1.597</v>
      </c>
    </row>
    <row r="986" spans="1:5" x14ac:dyDescent="0.25">
      <c r="A986" s="2">
        <v>985</v>
      </c>
      <c r="B986" s="2">
        <v>1977</v>
      </c>
      <c r="C986" s="3" t="s">
        <v>37</v>
      </c>
      <c r="D986" s="2">
        <v>17.920999999999999</v>
      </c>
      <c r="E986" s="2">
        <v>7.3860000000000001</v>
      </c>
    </row>
    <row r="987" spans="1:5" x14ac:dyDescent="0.25">
      <c r="A987" s="2">
        <v>986</v>
      </c>
      <c r="B987" s="2">
        <v>1977</v>
      </c>
      <c r="C987" s="3" t="s">
        <v>38</v>
      </c>
      <c r="D987" s="2">
        <v>19.55</v>
      </c>
      <c r="E987" s="2">
        <v>8.9179999999999993</v>
      </c>
    </row>
    <row r="988" spans="1:5" x14ac:dyDescent="0.25">
      <c r="A988" s="2">
        <v>987</v>
      </c>
      <c r="B988" s="2">
        <v>1977</v>
      </c>
      <c r="C988" s="3" t="s">
        <v>39</v>
      </c>
      <c r="D988" s="2">
        <v>31.972000000000001</v>
      </c>
      <c r="E988" s="2">
        <v>18.765999999999998</v>
      </c>
    </row>
    <row r="989" spans="1:5" x14ac:dyDescent="0.25">
      <c r="A989" s="2">
        <v>988</v>
      </c>
      <c r="B989" s="2">
        <v>1977</v>
      </c>
      <c r="C989" s="3" t="s">
        <v>40</v>
      </c>
      <c r="D989" s="2">
        <v>3.3290000000000002</v>
      </c>
      <c r="E989" s="2">
        <v>1.3640000000000001</v>
      </c>
    </row>
    <row r="990" spans="1:5" x14ac:dyDescent="0.25">
      <c r="A990" s="2">
        <v>989</v>
      </c>
      <c r="B990" s="2">
        <v>1977</v>
      </c>
      <c r="C990" s="3" t="s">
        <v>41</v>
      </c>
      <c r="D990" s="2">
        <v>8.157</v>
      </c>
      <c r="E990" s="2">
        <v>3.3929999999999998</v>
      </c>
    </row>
    <row r="991" spans="1:5" x14ac:dyDescent="0.25">
      <c r="A991" s="2">
        <v>990</v>
      </c>
      <c r="B991" s="2">
        <v>1977</v>
      </c>
      <c r="C991" s="3" t="s">
        <v>42</v>
      </c>
      <c r="D991" s="2">
        <v>15.221</v>
      </c>
      <c r="E991" s="2">
        <v>5.4480000000000004</v>
      </c>
    </row>
    <row r="992" spans="1:5" x14ac:dyDescent="0.25">
      <c r="A992" s="2">
        <v>991</v>
      </c>
      <c r="B992" s="2">
        <v>1977</v>
      </c>
      <c r="C992" s="3" t="s">
        <v>43</v>
      </c>
      <c r="D992" s="2">
        <v>6.4329999999999998</v>
      </c>
      <c r="E992" s="2">
        <v>5.26</v>
      </c>
    </row>
    <row r="993" spans="1:5" x14ac:dyDescent="0.25">
      <c r="A993" s="2">
        <v>992</v>
      </c>
      <c r="B993" s="2">
        <v>1977</v>
      </c>
      <c r="C993" s="3" t="s">
        <v>44</v>
      </c>
      <c r="D993" s="2">
        <v>19.408000000000001</v>
      </c>
      <c r="E993" s="2">
        <v>8.1219999999999999</v>
      </c>
    </row>
    <row r="994" spans="1:5" x14ac:dyDescent="0.25">
      <c r="A994" s="2">
        <v>993</v>
      </c>
      <c r="B994" s="2">
        <v>1977</v>
      </c>
      <c r="C994" s="3" t="s">
        <v>45</v>
      </c>
      <c r="D994" s="2">
        <v>2.6779999999999999</v>
      </c>
      <c r="E994" s="2">
        <v>1.234</v>
      </c>
    </row>
    <row r="995" spans="1:5" x14ac:dyDescent="0.25">
      <c r="A995" s="2">
        <v>994</v>
      </c>
      <c r="B995" s="2">
        <v>1977</v>
      </c>
      <c r="C995" s="3" t="s">
        <v>46</v>
      </c>
      <c r="D995" s="2">
        <v>64.105000000000004</v>
      </c>
      <c r="E995" s="2">
        <v>32.777000000000001</v>
      </c>
    </row>
    <row r="996" spans="1:5" x14ac:dyDescent="0.25">
      <c r="A996" s="2">
        <v>995</v>
      </c>
      <c r="B996" s="2">
        <v>1977</v>
      </c>
      <c r="C996" s="3" t="s">
        <v>47</v>
      </c>
      <c r="D996" s="2">
        <v>4.9189999999999996</v>
      </c>
      <c r="E996" s="2">
        <v>2.5350000000000001</v>
      </c>
    </row>
    <row r="997" spans="1:5" x14ac:dyDescent="0.25">
      <c r="A997" s="2">
        <v>996</v>
      </c>
      <c r="B997" s="2">
        <v>1977</v>
      </c>
      <c r="C997" s="3" t="s">
        <v>48</v>
      </c>
      <c r="D997" s="2">
        <v>8.8719999999999999</v>
      </c>
      <c r="E997" s="2">
        <v>3.9790000000000001</v>
      </c>
    </row>
    <row r="998" spans="1:5" x14ac:dyDescent="0.25">
      <c r="A998" s="2">
        <v>997</v>
      </c>
      <c r="B998" s="2">
        <v>1977</v>
      </c>
      <c r="C998" s="3" t="s">
        <v>49</v>
      </c>
      <c r="D998" s="2">
        <v>15.798999999999999</v>
      </c>
      <c r="E998" s="2">
        <v>6.8970000000000002</v>
      </c>
    </row>
    <row r="999" spans="1:5" x14ac:dyDescent="0.25">
      <c r="A999" s="2">
        <v>998</v>
      </c>
      <c r="B999" s="2">
        <v>1977</v>
      </c>
      <c r="C999" s="3" t="s">
        <v>50</v>
      </c>
      <c r="D999" s="2">
        <v>65.498000000000005</v>
      </c>
      <c r="E999" s="2">
        <v>26.423999999999999</v>
      </c>
    </row>
    <row r="1000" spans="1:5" x14ac:dyDescent="0.25">
      <c r="A1000" s="2">
        <v>999</v>
      </c>
      <c r="B1000" s="2">
        <v>1977</v>
      </c>
      <c r="C1000" s="3" t="s">
        <v>51</v>
      </c>
      <c r="D1000" s="2">
        <v>218.239</v>
      </c>
      <c r="E1000" s="2">
        <v>71.299000000000007</v>
      </c>
    </row>
    <row r="1001" spans="1:5" x14ac:dyDescent="0.25">
      <c r="A1001" s="2">
        <v>1000</v>
      </c>
      <c r="B1001" s="2">
        <v>1977</v>
      </c>
      <c r="C1001" s="3" t="s">
        <v>52</v>
      </c>
      <c r="D1001" s="2">
        <v>30.577000000000002</v>
      </c>
      <c r="E1001" s="2">
        <v>14.852</v>
      </c>
    </row>
    <row r="1002" spans="1:5" x14ac:dyDescent="0.25">
      <c r="A1002" s="2">
        <v>1001</v>
      </c>
      <c r="B1002" s="2">
        <v>1977</v>
      </c>
      <c r="C1002" s="3" t="s">
        <v>53</v>
      </c>
      <c r="D1002" s="2">
        <v>33.79</v>
      </c>
      <c r="E1002" s="2">
        <v>10.654</v>
      </c>
    </row>
    <row r="1003" spans="1:5" x14ac:dyDescent="0.25">
      <c r="A1003" s="2">
        <v>1002</v>
      </c>
      <c r="B1003" s="2">
        <v>1977</v>
      </c>
      <c r="C1003" s="3" t="s">
        <v>54</v>
      </c>
      <c r="D1003" s="2">
        <v>60.774999999999999</v>
      </c>
      <c r="E1003" s="2">
        <v>27.145</v>
      </c>
    </row>
    <row r="1004" spans="1:5" x14ac:dyDescent="0.25">
      <c r="A1004" s="2">
        <v>1003</v>
      </c>
      <c r="B1004" s="2">
        <v>1977</v>
      </c>
      <c r="C1004" s="3" t="s">
        <v>55</v>
      </c>
      <c r="D1004" s="2">
        <v>11.904999999999999</v>
      </c>
      <c r="E1004" s="2">
        <v>6.0540000000000003</v>
      </c>
    </row>
    <row r="1005" spans="1:5" x14ac:dyDescent="0.25">
      <c r="A1005" s="2">
        <v>1004</v>
      </c>
      <c r="B1005" s="2">
        <v>1977</v>
      </c>
      <c r="C1005" s="3" t="s">
        <v>56</v>
      </c>
      <c r="D1005" s="2">
        <v>15.198</v>
      </c>
      <c r="E1005" s="2">
        <v>6.5640000000000001</v>
      </c>
    </row>
    <row r="1006" spans="1:5" x14ac:dyDescent="0.25">
      <c r="A1006" s="2">
        <v>1005</v>
      </c>
      <c r="B1006" s="2">
        <v>1977</v>
      </c>
      <c r="C1006" s="3" t="s">
        <v>57</v>
      </c>
      <c r="D1006" s="2">
        <v>47.406999999999996</v>
      </c>
      <c r="E1006" s="2">
        <v>24.863</v>
      </c>
    </row>
    <row r="1007" spans="1:5" x14ac:dyDescent="0.25">
      <c r="A1007" s="2">
        <v>1006</v>
      </c>
      <c r="B1007" s="2">
        <v>1977</v>
      </c>
      <c r="C1007" s="3" t="s">
        <v>58</v>
      </c>
      <c r="D1007" s="2">
        <v>87.644999999999996</v>
      </c>
      <c r="E1007" s="2">
        <v>38.963999999999999</v>
      </c>
    </row>
    <row r="1008" spans="1:5" x14ac:dyDescent="0.25">
      <c r="A1008" s="2">
        <v>1007</v>
      </c>
      <c r="B1008" s="2">
        <v>1977</v>
      </c>
      <c r="C1008" s="3" t="s">
        <v>59</v>
      </c>
      <c r="D1008" s="2">
        <v>2.1720000000000002</v>
      </c>
      <c r="E1008" s="2">
        <v>1.1990000000000001</v>
      </c>
    </row>
    <row r="1009" spans="1:5" x14ac:dyDescent="0.25">
      <c r="A1009" s="2">
        <v>1008</v>
      </c>
      <c r="B1009" s="2">
        <v>1977</v>
      </c>
      <c r="C1009" s="3" t="s">
        <v>60</v>
      </c>
      <c r="D1009" s="2">
        <v>7.7110000000000003</v>
      </c>
      <c r="E1009" s="2">
        <v>3.6179999999999999</v>
      </c>
    </row>
    <row r="1010" spans="1:5" x14ac:dyDescent="0.25">
      <c r="A1010" s="2">
        <v>1009</v>
      </c>
      <c r="B1010" s="2">
        <v>1977</v>
      </c>
      <c r="C1010" s="3" t="s">
        <v>61</v>
      </c>
      <c r="D1010" s="2">
        <v>7.79</v>
      </c>
      <c r="E1010" s="2">
        <v>4.1630000000000003</v>
      </c>
    </row>
    <row r="1011" spans="1:5" x14ac:dyDescent="0.25">
      <c r="A1011" s="2">
        <v>1010</v>
      </c>
      <c r="B1011" s="2">
        <v>1977</v>
      </c>
      <c r="C1011" s="3" t="s">
        <v>62</v>
      </c>
      <c r="D1011" s="2">
        <v>15.464</v>
      </c>
      <c r="E1011" s="2">
        <v>8.64</v>
      </c>
    </row>
    <row r="1012" spans="1:5" x14ac:dyDescent="0.25">
      <c r="A1012" s="2">
        <v>1011</v>
      </c>
      <c r="B1012" s="2">
        <v>1977</v>
      </c>
      <c r="C1012" s="3" t="s">
        <v>63</v>
      </c>
      <c r="D1012" s="2">
        <v>122.018</v>
      </c>
      <c r="E1012" s="2">
        <v>52.54</v>
      </c>
    </row>
    <row r="1013" spans="1:5" x14ac:dyDescent="0.25">
      <c r="A1013" s="2">
        <v>1012</v>
      </c>
      <c r="B1013" s="2">
        <v>1977</v>
      </c>
      <c r="C1013" s="3" t="s">
        <v>64</v>
      </c>
      <c r="D1013" s="2">
        <v>10.721</v>
      </c>
      <c r="E1013" s="2">
        <v>5.5149999999999997</v>
      </c>
    </row>
    <row r="1014" spans="1:5" x14ac:dyDescent="0.25">
      <c r="A1014" s="2">
        <v>1013</v>
      </c>
      <c r="B1014" s="2">
        <v>1977</v>
      </c>
      <c r="C1014" s="3" t="s">
        <v>65</v>
      </c>
      <c r="D1014" s="2">
        <v>52.247999999999998</v>
      </c>
      <c r="E1014" s="2">
        <v>19.686</v>
      </c>
    </row>
    <row r="1015" spans="1:5" x14ac:dyDescent="0.25">
      <c r="A1015" s="2">
        <v>1014</v>
      </c>
      <c r="B1015" s="2">
        <v>1977</v>
      </c>
      <c r="C1015" s="3" t="s">
        <v>66</v>
      </c>
      <c r="D1015" s="2">
        <v>56.424999999999997</v>
      </c>
      <c r="E1015" s="2">
        <v>26.260999999999999</v>
      </c>
    </row>
    <row r="1016" spans="1:5" x14ac:dyDescent="0.25">
      <c r="A1016" s="2">
        <v>1015</v>
      </c>
      <c r="B1016" s="2">
        <v>1977</v>
      </c>
      <c r="C1016" s="3" t="s">
        <v>67</v>
      </c>
      <c r="D1016" s="2">
        <v>6.835</v>
      </c>
      <c r="E1016" s="2">
        <v>3.4769999999999999</v>
      </c>
    </row>
    <row r="1017" spans="1:5" x14ac:dyDescent="0.25">
      <c r="A1017" s="2">
        <v>1016</v>
      </c>
      <c r="B1017" s="2">
        <v>1977</v>
      </c>
      <c r="C1017" s="3" t="s">
        <v>68</v>
      </c>
      <c r="D1017" s="2">
        <v>250.96</v>
      </c>
      <c r="E1017" s="2">
        <v>124.515</v>
      </c>
    </row>
    <row r="1018" spans="1:5" x14ac:dyDescent="0.25">
      <c r="A1018" s="2">
        <v>1017</v>
      </c>
      <c r="B1018" s="2">
        <v>1977</v>
      </c>
      <c r="C1018" s="3" t="s">
        <v>69</v>
      </c>
      <c r="D1018" s="2">
        <v>30.667000000000002</v>
      </c>
      <c r="E1018" s="2">
        <v>14.964</v>
      </c>
    </row>
    <row r="1019" spans="1:5" x14ac:dyDescent="0.25">
      <c r="A1019" s="2">
        <v>1018</v>
      </c>
      <c r="B1019" s="2">
        <v>1977</v>
      </c>
      <c r="C1019" s="3" t="s">
        <v>70</v>
      </c>
      <c r="D1019" s="2">
        <v>84.531000000000006</v>
      </c>
      <c r="E1019" s="2">
        <v>41.087000000000003</v>
      </c>
    </row>
    <row r="1020" spans="1:5" x14ac:dyDescent="0.25">
      <c r="A1020" s="2">
        <v>1019</v>
      </c>
      <c r="B1020" s="2">
        <v>1977</v>
      </c>
      <c r="C1020" s="3" t="s">
        <v>71</v>
      </c>
      <c r="D1020" s="2">
        <v>25.431000000000001</v>
      </c>
      <c r="E1020" s="2">
        <v>15.212999999999999</v>
      </c>
    </row>
    <row r="1021" spans="1:5" x14ac:dyDescent="0.25">
      <c r="A1021" s="2">
        <v>1020</v>
      </c>
      <c r="B1021" s="2">
        <v>1977</v>
      </c>
      <c r="C1021" s="3" t="s">
        <v>72</v>
      </c>
      <c r="D1021" s="2">
        <v>183.744</v>
      </c>
      <c r="E1021" s="2">
        <v>93.751000000000005</v>
      </c>
    </row>
    <row r="1022" spans="1:5" x14ac:dyDescent="0.25">
      <c r="A1022" s="2">
        <v>1021</v>
      </c>
      <c r="B1022" s="2">
        <v>1977</v>
      </c>
      <c r="C1022" s="3" t="s">
        <v>73</v>
      </c>
      <c r="D1022" s="2">
        <v>5.9119999999999999</v>
      </c>
      <c r="E1022" s="2">
        <v>4.8840000000000003</v>
      </c>
    </row>
    <row r="1023" spans="1:5" x14ac:dyDescent="0.25">
      <c r="A1023" s="2">
        <v>1022</v>
      </c>
      <c r="B1023" s="2">
        <v>1977</v>
      </c>
      <c r="C1023" s="3" t="s">
        <v>74</v>
      </c>
      <c r="D1023" s="2">
        <v>552.9</v>
      </c>
      <c r="E1023" s="2">
        <v>371.59399999999999</v>
      </c>
    </row>
    <row r="1024" spans="1:5" x14ac:dyDescent="0.25">
      <c r="A1024" s="2">
        <v>1023</v>
      </c>
      <c r="B1024" s="2">
        <v>1977</v>
      </c>
      <c r="C1024" s="3" t="s">
        <v>75</v>
      </c>
      <c r="D1024" s="2">
        <v>43.951999999999998</v>
      </c>
      <c r="E1024" s="2">
        <v>14.053000000000001</v>
      </c>
    </row>
    <row r="1025" spans="1:5" x14ac:dyDescent="0.25">
      <c r="A1025" s="2">
        <v>1024</v>
      </c>
      <c r="B1025" s="2">
        <v>1977</v>
      </c>
      <c r="C1025" s="3" t="s">
        <v>76</v>
      </c>
      <c r="D1025" s="2">
        <v>2.0430000000000001</v>
      </c>
      <c r="E1025" s="2">
        <v>1.5129999999999999</v>
      </c>
    </row>
    <row r="1026" spans="1:5" x14ac:dyDescent="0.25">
      <c r="A1026" s="2">
        <v>1025</v>
      </c>
      <c r="B1026" s="2">
        <v>1977</v>
      </c>
      <c r="C1026" s="3" t="s">
        <v>77</v>
      </c>
      <c r="D1026" s="2">
        <v>19.196000000000002</v>
      </c>
      <c r="E1026" s="2">
        <v>8.6039999999999992</v>
      </c>
    </row>
    <row r="1027" spans="1:5" x14ac:dyDescent="0.25">
      <c r="A1027" s="2">
        <v>1026</v>
      </c>
      <c r="B1027" s="2">
        <v>1977</v>
      </c>
      <c r="C1027" s="3" t="s">
        <v>78</v>
      </c>
      <c r="D1027" s="2">
        <v>53.335999999999999</v>
      </c>
      <c r="E1027" s="2">
        <v>26.542000000000002</v>
      </c>
    </row>
    <row r="1028" spans="1:5" x14ac:dyDescent="0.25">
      <c r="A1028" s="2">
        <v>1027</v>
      </c>
      <c r="B1028" s="2">
        <v>1977</v>
      </c>
      <c r="C1028" s="3" t="s">
        <v>79</v>
      </c>
      <c r="D1028" s="2">
        <v>22.454000000000001</v>
      </c>
      <c r="E1028" s="2">
        <v>11.178000000000001</v>
      </c>
    </row>
    <row r="1029" spans="1:5" x14ac:dyDescent="0.25">
      <c r="A1029" s="2">
        <v>1028</v>
      </c>
      <c r="B1029" s="2">
        <v>1977</v>
      </c>
      <c r="C1029" s="3" t="s">
        <v>80</v>
      </c>
      <c r="D1029" s="2">
        <v>6.6980000000000004</v>
      </c>
      <c r="E1029" s="2">
        <v>3.238</v>
      </c>
    </row>
    <row r="1030" spans="1:5" x14ac:dyDescent="0.25">
      <c r="A1030" s="2">
        <v>1029</v>
      </c>
      <c r="B1030" s="2">
        <v>1977</v>
      </c>
      <c r="C1030" s="3" t="s">
        <v>81</v>
      </c>
      <c r="D1030" s="2">
        <v>20.73</v>
      </c>
      <c r="E1030" s="2">
        <v>9.5609999999999999</v>
      </c>
    </row>
    <row r="1031" spans="1:5" ht="30" x14ac:dyDescent="0.25">
      <c r="A1031" s="2">
        <v>1030</v>
      </c>
      <c r="B1031" s="2">
        <v>1977</v>
      </c>
      <c r="C1031" s="3" t="s">
        <v>82</v>
      </c>
      <c r="D1031" s="2">
        <v>211.95599999999999</v>
      </c>
      <c r="E1031" s="2">
        <v>99.584000000000003</v>
      </c>
    </row>
    <row r="1032" spans="1:5" x14ac:dyDescent="0.25">
      <c r="A1032" s="2">
        <v>1031</v>
      </c>
      <c r="B1032" s="2">
        <v>1977</v>
      </c>
      <c r="C1032" s="3" t="s">
        <v>83</v>
      </c>
      <c r="D1032" s="2">
        <v>1.827</v>
      </c>
      <c r="E1032" s="2">
        <v>0.86099999999999999</v>
      </c>
    </row>
    <row r="1033" spans="1:5" x14ac:dyDescent="0.25">
      <c r="A1033" s="2">
        <v>1032</v>
      </c>
      <c r="B1033" s="2">
        <v>1977</v>
      </c>
      <c r="C1033" s="3" t="s">
        <v>84</v>
      </c>
      <c r="D1033" s="2">
        <v>49.179000000000002</v>
      </c>
      <c r="E1033" s="2">
        <v>22.335999999999999</v>
      </c>
    </row>
    <row r="1034" spans="1:5" x14ac:dyDescent="0.25">
      <c r="A1034" s="2">
        <v>1033</v>
      </c>
      <c r="B1034" s="2">
        <v>1977</v>
      </c>
      <c r="C1034" s="3" t="s">
        <v>85</v>
      </c>
      <c r="D1034" s="2">
        <v>13.609</v>
      </c>
      <c r="E1034" s="2">
        <v>7.8550000000000004</v>
      </c>
    </row>
    <row r="1035" spans="1:5" x14ac:dyDescent="0.25">
      <c r="A1035" s="2">
        <v>1034</v>
      </c>
      <c r="B1035" s="2">
        <v>1977</v>
      </c>
      <c r="C1035" s="3" t="s">
        <v>86</v>
      </c>
      <c r="D1035" s="2">
        <v>15.821</v>
      </c>
      <c r="E1035" s="2">
        <v>4.0949999999999998</v>
      </c>
    </row>
    <row r="1036" spans="1:5" x14ac:dyDescent="0.25">
      <c r="A1036" s="2">
        <v>1035</v>
      </c>
      <c r="B1036" s="2">
        <v>1977</v>
      </c>
      <c r="C1036" s="3" t="s">
        <v>87</v>
      </c>
      <c r="D1036" s="2">
        <v>88.272000000000006</v>
      </c>
      <c r="E1036" s="2">
        <v>47.198</v>
      </c>
    </row>
    <row r="1037" spans="1:5" x14ac:dyDescent="0.25">
      <c r="A1037" s="2">
        <v>1036</v>
      </c>
      <c r="B1037" s="2">
        <v>1977</v>
      </c>
      <c r="C1037" s="3" t="s">
        <v>88</v>
      </c>
      <c r="D1037" s="2">
        <v>42.981999999999999</v>
      </c>
      <c r="E1037" s="2">
        <v>27.646999999999998</v>
      </c>
    </row>
    <row r="1038" spans="1:5" x14ac:dyDescent="0.25">
      <c r="A1038" s="2">
        <v>1037</v>
      </c>
      <c r="B1038" s="2">
        <v>1977</v>
      </c>
      <c r="C1038" s="3" t="s">
        <v>89</v>
      </c>
      <c r="D1038" s="2">
        <v>44.816000000000003</v>
      </c>
      <c r="E1038" s="2">
        <v>19.327999999999999</v>
      </c>
    </row>
    <row r="1039" spans="1:5" x14ac:dyDescent="0.25">
      <c r="A1039" s="2">
        <v>1038</v>
      </c>
      <c r="B1039" s="2">
        <v>1977</v>
      </c>
      <c r="C1039" s="3" t="s">
        <v>90</v>
      </c>
      <c r="D1039" s="2">
        <v>167.96899999999999</v>
      </c>
      <c r="E1039" s="2">
        <v>60.866</v>
      </c>
    </row>
    <row r="1040" spans="1:5" x14ac:dyDescent="0.25">
      <c r="A1040" s="2">
        <v>1039</v>
      </c>
      <c r="B1040" s="2">
        <v>1977</v>
      </c>
      <c r="C1040" s="3" t="s">
        <v>91</v>
      </c>
      <c r="D1040" s="2">
        <v>4.2190000000000003</v>
      </c>
      <c r="E1040" s="2">
        <v>2.3809999999999998</v>
      </c>
    </row>
    <row r="1041" spans="1:5" x14ac:dyDescent="0.25">
      <c r="A1041" s="2">
        <v>1040</v>
      </c>
      <c r="B1041" s="2">
        <v>1977</v>
      </c>
      <c r="C1041" s="3" t="s">
        <v>92</v>
      </c>
      <c r="D1041" s="2">
        <v>74.504000000000005</v>
      </c>
      <c r="E1041" s="2">
        <v>35.968000000000004</v>
      </c>
    </row>
    <row r="1042" spans="1:5" x14ac:dyDescent="0.25">
      <c r="A1042" s="2">
        <v>1041</v>
      </c>
      <c r="B1042" s="2">
        <v>1977</v>
      </c>
      <c r="C1042" s="3" t="s">
        <v>93</v>
      </c>
      <c r="D1042" s="2">
        <v>21.38</v>
      </c>
      <c r="E1042" s="2">
        <v>8.4760000000000009</v>
      </c>
    </row>
    <row r="1043" spans="1:5" x14ac:dyDescent="0.25">
      <c r="A1043" s="2">
        <v>1042</v>
      </c>
      <c r="B1043" s="2">
        <v>1977</v>
      </c>
      <c r="C1043" s="3" t="s">
        <v>94</v>
      </c>
      <c r="D1043" s="2">
        <v>5.165</v>
      </c>
      <c r="E1043" s="2">
        <v>1.677</v>
      </c>
    </row>
    <row r="1044" spans="1:5" x14ac:dyDescent="0.25">
      <c r="A1044" s="2">
        <v>1043</v>
      </c>
      <c r="B1044" s="2">
        <v>1977</v>
      </c>
      <c r="C1044" s="3" t="s">
        <v>95</v>
      </c>
      <c r="D1044" s="2">
        <v>30.637</v>
      </c>
      <c r="E1044" s="2">
        <v>17.114999999999998</v>
      </c>
    </row>
    <row r="1045" spans="1:5" x14ac:dyDescent="0.25">
      <c r="A1045" s="2">
        <v>1044</v>
      </c>
      <c r="B1045" s="2">
        <v>1977</v>
      </c>
      <c r="C1045" s="3" t="s">
        <v>96</v>
      </c>
      <c r="D1045" s="2">
        <v>2.931</v>
      </c>
      <c r="E1045" s="2">
        <v>1.581</v>
      </c>
    </row>
    <row r="1046" spans="1:5" x14ac:dyDescent="0.25">
      <c r="A1046" s="2">
        <v>1045</v>
      </c>
      <c r="B1046" s="2">
        <v>1977</v>
      </c>
      <c r="C1046" s="3" t="s">
        <v>97</v>
      </c>
      <c r="D1046" s="2">
        <v>47.396000000000001</v>
      </c>
      <c r="E1046" s="2">
        <v>23.765999999999998</v>
      </c>
    </row>
    <row r="1047" spans="1:5" ht="30" x14ac:dyDescent="0.25">
      <c r="A1047" s="2">
        <v>1046</v>
      </c>
      <c r="B1047" s="2">
        <v>1977</v>
      </c>
      <c r="C1047" s="3" t="s">
        <v>98</v>
      </c>
      <c r="D1047" s="2">
        <v>63.290999999999997</v>
      </c>
      <c r="E1047" s="2">
        <v>28.765999999999998</v>
      </c>
    </row>
    <row r="1048" spans="1:5" x14ac:dyDescent="0.25">
      <c r="A1048" s="2">
        <v>1047</v>
      </c>
      <c r="B1048" s="2">
        <v>1977</v>
      </c>
      <c r="C1048" s="3" t="s">
        <v>99</v>
      </c>
      <c r="D1048" s="2">
        <v>38.783999999999999</v>
      </c>
      <c r="E1048" s="2">
        <v>15.176</v>
      </c>
    </row>
    <row r="1049" spans="1:5" x14ac:dyDescent="0.25">
      <c r="A1049" s="2">
        <v>1048</v>
      </c>
      <c r="B1049" s="2">
        <v>1977</v>
      </c>
      <c r="C1049" s="3" t="s">
        <v>100</v>
      </c>
      <c r="D1049" s="2">
        <v>13.404999999999999</v>
      </c>
      <c r="E1049" s="2">
        <v>5.3869999999999996</v>
      </c>
    </row>
    <row r="1050" spans="1:5" x14ac:dyDescent="0.25">
      <c r="A1050" s="2">
        <v>1049</v>
      </c>
      <c r="B1050" s="2">
        <v>1977</v>
      </c>
      <c r="C1050" s="3" t="s">
        <v>101</v>
      </c>
      <c r="D1050" s="2">
        <v>1182.79</v>
      </c>
      <c r="E1050" s="2">
        <v>670.56500000000005</v>
      </c>
    </row>
    <row r="1051" spans="1:5" x14ac:dyDescent="0.25">
      <c r="A1051" s="2">
        <v>1050</v>
      </c>
      <c r="B1051" s="2">
        <v>1977</v>
      </c>
      <c r="C1051" s="3" t="s">
        <v>102</v>
      </c>
      <c r="D1051" s="2">
        <v>126.35599999999999</v>
      </c>
      <c r="E1051" s="2">
        <v>58.837000000000003</v>
      </c>
    </row>
    <row r="1052" spans="1:5" x14ac:dyDescent="0.25">
      <c r="A1052" s="2">
        <v>1051</v>
      </c>
      <c r="B1052" s="2">
        <v>1977</v>
      </c>
      <c r="C1052" s="3" t="s">
        <v>103</v>
      </c>
      <c r="D1052" s="2">
        <v>24.442</v>
      </c>
      <c r="E1052" s="2">
        <v>10.864000000000001</v>
      </c>
    </row>
    <row r="1053" spans="1:5" x14ac:dyDescent="0.25">
      <c r="A1053" s="2">
        <v>1052</v>
      </c>
      <c r="B1053" s="2">
        <v>1977</v>
      </c>
      <c r="C1053" s="3" t="s">
        <v>104</v>
      </c>
      <c r="D1053" s="2">
        <v>14.009</v>
      </c>
      <c r="E1053" s="2">
        <v>6.1070000000000002</v>
      </c>
    </row>
    <row r="1054" spans="1:5" x14ac:dyDescent="0.25">
      <c r="A1054" s="2">
        <v>1053</v>
      </c>
      <c r="B1054" s="2">
        <v>1977</v>
      </c>
      <c r="C1054" s="3" t="s">
        <v>105</v>
      </c>
      <c r="D1054" s="2">
        <v>51.689</v>
      </c>
      <c r="E1054" s="2">
        <v>23.814</v>
      </c>
    </row>
    <row r="1055" spans="1:5" x14ac:dyDescent="0.25">
      <c r="A1055" s="2">
        <v>1054</v>
      </c>
      <c r="B1055" s="2">
        <v>1977</v>
      </c>
      <c r="C1055" s="3" t="s">
        <v>106</v>
      </c>
      <c r="D1055" s="2">
        <v>9.3550000000000004</v>
      </c>
      <c r="E1055" s="2">
        <v>4.7190000000000003</v>
      </c>
    </row>
    <row r="1056" spans="1:5" x14ac:dyDescent="0.25">
      <c r="A1056" s="2">
        <v>1055</v>
      </c>
      <c r="B1056" s="2">
        <v>1977</v>
      </c>
      <c r="C1056" s="3" t="s">
        <v>107</v>
      </c>
      <c r="D1056" s="2">
        <v>26.905999999999999</v>
      </c>
      <c r="E1056" s="2">
        <v>9.0749999999999993</v>
      </c>
    </row>
    <row r="1057" spans="1:5" x14ac:dyDescent="0.25">
      <c r="A1057" s="2">
        <v>1056</v>
      </c>
      <c r="B1057" s="2">
        <v>1977</v>
      </c>
      <c r="C1057" s="3" t="s">
        <v>108</v>
      </c>
      <c r="D1057" s="2">
        <v>28.931000000000001</v>
      </c>
      <c r="E1057" s="2">
        <v>15.16</v>
      </c>
    </row>
    <row r="1058" spans="1:5" x14ac:dyDescent="0.25">
      <c r="A1058" s="2">
        <v>1057</v>
      </c>
      <c r="B1058" s="2">
        <v>1977</v>
      </c>
      <c r="C1058" s="3" t="s">
        <v>109</v>
      </c>
      <c r="D1058" s="2">
        <v>16.782</v>
      </c>
      <c r="E1058" s="2">
        <v>7.41</v>
      </c>
    </row>
    <row r="1059" spans="1:5" ht="30" x14ac:dyDescent="0.25">
      <c r="A1059" s="2">
        <v>1058</v>
      </c>
      <c r="B1059" s="2">
        <v>1977</v>
      </c>
      <c r="C1059" s="3" t="s">
        <v>110</v>
      </c>
      <c r="D1059" s="2">
        <v>7.8840000000000003</v>
      </c>
      <c r="E1059" s="2">
        <v>2.5880000000000001</v>
      </c>
    </row>
    <row r="1060" spans="1:5" x14ac:dyDescent="0.25">
      <c r="A1060" s="2">
        <v>1059</v>
      </c>
      <c r="B1060" s="2">
        <v>1977</v>
      </c>
      <c r="C1060" s="3" t="s">
        <v>111</v>
      </c>
      <c r="D1060" s="2">
        <v>447.03699999999998</v>
      </c>
      <c r="E1060" s="2">
        <v>194.00899999999999</v>
      </c>
    </row>
    <row r="1061" spans="1:5" x14ac:dyDescent="0.25">
      <c r="A1061" s="2">
        <v>1060</v>
      </c>
      <c r="B1061" s="2">
        <v>1977</v>
      </c>
      <c r="C1061" s="3" t="s">
        <v>112</v>
      </c>
      <c r="D1061" s="2">
        <v>6.2469999999999999</v>
      </c>
      <c r="E1061" s="2">
        <v>3.21</v>
      </c>
    </row>
    <row r="1062" spans="1:5" x14ac:dyDescent="0.25">
      <c r="A1062" s="2">
        <v>1061</v>
      </c>
      <c r="B1062" s="2">
        <v>1977</v>
      </c>
      <c r="C1062" s="3" t="s">
        <v>113</v>
      </c>
      <c r="D1062" s="2">
        <v>57.57</v>
      </c>
      <c r="E1062" s="2">
        <v>26.885000000000002</v>
      </c>
    </row>
    <row r="1063" spans="1:5" x14ac:dyDescent="0.25">
      <c r="A1063" s="2">
        <v>1062</v>
      </c>
      <c r="B1063" s="2">
        <v>1977</v>
      </c>
      <c r="C1063" s="3" t="s">
        <v>114</v>
      </c>
      <c r="D1063" s="2">
        <v>6.6349999999999998</v>
      </c>
      <c r="E1063" s="2">
        <v>2.488</v>
      </c>
    </row>
    <row r="1064" spans="1:5" x14ac:dyDescent="0.25">
      <c r="A1064" s="2">
        <v>1063</v>
      </c>
      <c r="B1064" s="2">
        <v>1977</v>
      </c>
      <c r="C1064" s="3" t="s">
        <v>115</v>
      </c>
      <c r="D1064" s="2">
        <v>287.07299999999998</v>
      </c>
      <c r="E1064" s="2">
        <v>105.358</v>
      </c>
    </row>
    <row r="1065" spans="1:5" x14ac:dyDescent="0.25">
      <c r="A1065" s="2">
        <v>1064</v>
      </c>
      <c r="B1065" s="2">
        <v>1977</v>
      </c>
      <c r="C1065" s="3" t="s">
        <v>116</v>
      </c>
      <c r="D1065" s="2">
        <v>320.84100000000001</v>
      </c>
      <c r="E1065" s="2">
        <v>150.80199999999999</v>
      </c>
    </row>
    <row r="1066" spans="1:5" x14ac:dyDescent="0.25">
      <c r="A1066" s="2">
        <v>1065</v>
      </c>
      <c r="B1066" s="2">
        <v>1977</v>
      </c>
      <c r="C1066" s="3" t="s">
        <v>117</v>
      </c>
      <c r="D1066" s="2">
        <v>23.481000000000002</v>
      </c>
      <c r="E1066" s="2">
        <v>9.25</v>
      </c>
    </row>
    <row r="1067" spans="1:5" x14ac:dyDescent="0.25">
      <c r="A1067" s="2">
        <v>1066</v>
      </c>
      <c r="B1067" s="2">
        <v>1977</v>
      </c>
      <c r="C1067" s="3" t="s">
        <v>118</v>
      </c>
      <c r="D1067" s="2">
        <v>106.13200000000001</v>
      </c>
      <c r="E1067" s="2">
        <v>45.698</v>
      </c>
    </row>
    <row r="1068" spans="1:5" x14ac:dyDescent="0.25">
      <c r="A1068" s="2">
        <v>1067</v>
      </c>
      <c r="B1068" s="2">
        <v>1977</v>
      </c>
      <c r="C1068" s="3" t="s">
        <v>119</v>
      </c>
      <c r="D1068" s="2">
        <v>3.7850000000000001</v>
      </c>
      <c r="E1068" s="2">
        <v>1.476</v>
      </c>
    </row>
    <row r="1069" spans="1:5" ht="30" x14ac:dyDescent="0.25">
      <c r="A1069" s="2">
        <v>1068</v>
      </c>
      <c r="B1069" s="2">
        <v>1977</v>
      </c>
      <c r="C1069" s="3" t="s">
        <v>120</v>
      </c>
      <c r="D1069" s="2">
        <v>49.286000000000001</v>
      </c>
      <c r="E1069" s="2">
        <v>26.004000000000001</v>
      </c>
    </row>
    <row r="1070" spans="1:5" x14ac:dyDescent="0.25">
      <c r="A1070" s="2">
        <v>1069</v>
      </c>
      <c r="B1070" s="2">
        <v>1977</v>
      </c>
      <c r="C1070" s="3" t="s">
        <v>121</v>
      </c>
      <c r="D1070" s="2">
        <v>98.305000000000007</v>
      </c>
      <c r="E1070" s="2">
        <v>48.881</v>
      </c>
    </row>
    <row r="1071" spans="1:5" x14ac:dyDescent="0.25">
      <c r="A1071" s="2">
        <v>1070</v>
      </c>
      <c r="B1071" s="2">
        <v>1977</v>
      </c>
      <c r="C1071" s="3" t="s">
        <v>122</v>
      </c>
      <c r="D1071" s="2">
        <v>38.944000000000003</v>
      </c>
      <c r="E1071" s="2">
        <v>16.498000000000001</v>
      </c>
    </row>
    <row r="1072" spans="1:5" x14ac:dyDescent="0.25">
      <c r="A1072" s="2">
        <v>1071</v>
      </c>
      <c r="B1072" s="2">
        <v>1977</v>
      </c>
      <c r="C1072" s="3" t="s">
        <v>123</v>
      </c>
      <c r="D1072" s="2">
        <v>164.08699999999999</v>
      </c>
      <c r="E1072" s="2">
        <v>79.085999999999999</v>
      </c>
    </row>
    <row r="1073" spans="1:5" x14ac:dyDescent="0.25">
      <c r="A1073" s="2">
        <v>1072</v>
      </c>
      <c r="B1073" s="2">
        <v>1978</v>
      </c>
      <c r="C1073" s="3" t="s">
        <v>5</v>
      </c>
      <c r="D1073" s="2">
        <v>161.77799999999999</v>
      </c>
      <c r="E1073" s="2">
        <v>98.899000000000001</v>
      </c>
    </row>
    <row r="1074" spans="1:5" x14ac:dyDescent="0.25">
      <c r="A1074" s="2">
        <v>1073</v>
      </c>
      <c r="B1074" s="2">
        <v>1978</v>
      </c>
      <c r="C1074" s="3" t="s">
        <v>6</v>
      </c>
      <c r="D1074" s="2">
        <v>3.3250000000000002</v>
      </c>
      <c r="E1074" s="2">
        <v>1.43</v>
      </c>
    </row>
    <row r="1075" spans="1:5" x14ac:dyDescent="0.25">
      <c r="A1075" s="2">
        <v>1074</v>
      </c>
      <c r="B1075" s="2">
        <v>1978</v>
      </c>
      <c r="C1075" s="3" t="s">
        <v>7</v>
      </c>
      <c r="D1075" s="2">
        <v>63.655000000000001</v>
      </c>
      <c r="E1075" s="2">
        <v>32.000999999999998</v>
      </c>
    </row>
    <row r="1076" spans="1:5" x14ac:dyDescent="0.25">
      <c r="A1076" s="2">
        <v>1075</v>
      </c>
      <c r="B1076" s="2">
        <v>1978</v>
      </c>
      <c r="C1076" s="3" t="s">
        <v>8</v>
      </c>
      <c r="D1076" s="2">
        <v>6.7889999999999997</v>
      </c>
      <c r="E1076" s="2">
        <v>2.5099999999999998</v>
      </c>
    </row>
    <row r="1077" spans="1:5" x14ac:dyDescent="0.25">
      <c r="A1077" s="2">
        <v>1076</v>
      </c>
      <c r="B1077" s="2">
        <v>1978</v>
      </c>
      <c r="C1077" s="3" t="s">
        <v>9</v>
      </c>
      <c r="D1077" s="2">
        <v>7.694</v>
      </c>
      <c r="E1077" s="2">
        <v>3.3290000000000002</v>
      </c>
    </row>
    <row r="1078" spans="1:5" x14ac:dyDescent="0.25">
      <c r="A1078" s="2">
        <v>1077</v>
      </c>
      <c r="B1078" s="2">
        <v>1978</v>
      </c>
      <c r="C1078" s="3" t="s">
        <v>10</v>
      </c>
      <c r="D1078" s="2">
        <v>35.802</v>
      </c>
      <c r="E1078" s="2">
        <v>16.045000000000002</v>
      </c>
    </row>
    <row r="1079" spans="1:5" x14ac:dyDescent="0.25">
      <c r="A1079" s="2">
        <v>1078</v>
      </c>
      <c r="B1079" s="2">
        <v>1978</v>
      </c>
      <c r="C1079" s="3" t="s">
        <v>11</v>
      </c>
      <c r="D1079" s="2">
        <v>8.7590000000000003</v>
      </c>
      <c r="E1079" s="2">
        <v>6.7969999999999997</v>
      </c>
    </row>
    <row r="1080" spans="1:5" x14ac:dyDescent="0.25">
      <c r="A1080" s="2">
        <v>1079</v>
      </c>
      <c r="B1080" s="2">
        <v>1978</v>
      </c>
      <c r="C1080" s="3" t="s">
        <v>12</v>
      </c>
      <c r="D1080" s="2">
        <v>2.6280000000000001</v>
      </c>
      <c r="E1080" s="2">
        <v>1.5109999999999999</v>
      </c>
    </row>
    <row r="1081" spans="1:5" x14ac:dyDescent="0.25">
      <c r="A1081" s="2">
        <v>1080</v>
      </c>
      <c r="B1081" s="2">
        <v>1978</v>
      </c>
      <c r="C1081" s="3" t="s">
        <v>13</v>
      </c>
      <c r="D1081" s="2">
        <v>22.501999999999999</v>
      </c>
      <c r="E1081" s="2">
        <v>8.6259999999999994</v>
      </c>
    </row>
    <row r="1082" spans="1:5" x14ac:dyDescent="0.25">
      <c r="A1082" s="2">
        <v>1081</v>
      </c>
      <c r="B1082" s="2">
        <v>1978</v>
      </c>
      <c r="C1082" s="3" t="s">
        <v>14</v>
      </c>
      <c r="D1082" s="2">
        <v>64.706999999999994</v>
      </c>
      <c r="E1082" s="2">
        <v>32.542999999999999</v>
      </c>
    </row>
    <row r="1083" spans="1:5" x14ac:dyDescent="0.25">
      <c r="A1083" s="2">
        <v>1082</v>
      </c>
      <c r="B1083" s="2">
        <v>1978</v>
      </c>
      <c r="C1083" s="3" t="s">
        <v>15</v>
      </c>
      <c r="D1083" s="2">
        <v>6.9420000000000002</v>
      </c>
      <c r="E1083" s="2">
        <v>3.0640000000000001</v>
      </c>
    </row>
    <row r="1084" spans="1:5" x14ac:dyDescent="0.25">
      <c r="A1084" s="2">
        <v>1083</v>
      </c>
      <c r="B1084" s="2">
        <v>1978</v>
      </c>
      <c r="C1084" s="3" t="s">
        <v>16</v>
      </c>
      <c r="D1084" s="2">
        <v>3.2469999999999999</v>
      </c>
      <c r="E1084" s="2">
        <v>7.0730000000000004</v>
      </c>
    </row>
    <row r="1085" spans="1:5" x14ac:dyDescent="0.25">
      <c r="A1085" s="2">
        <v>1084</v>
      </c>
      <c r="B1085" s="2">
        <v>1978</v>
      </c>
      <c r="C1085" s="3" t="s">
        <v>17</v>
      </c>
      <c r="D1085" s="2">
        <v>0.71</v>
      </c>
      <c r="E1085" s="2">
        <v>0.48499999999999999</v>
      </c>
    </row>
    <row r="1086" spans="1:5" x14ac:dyDescent="0.25">
      <c r="A1086" s="2">
        <v>1085</v>
      </c>
      <c r="B1086" s="2">
        <v>1978</v>
      </c>
      <c r="C1086" s="3" t="s">
        <v>18</v>
      </c>
      <c r="D1086" s="2">
        <v>82.421000000000006</v>
      </c>
      <c r="E1086" s="2">
        <v>38.302</v>
      </c>
    </row>
    <row r="1087" spans="1:5" x14ac:dyDescent="0.25">
      <c r="A1087" s="2">
        <v>1086</v>
      </c>
      <c r="B1087" s="2">
        <v>1978</v>
      </c>
      <c r="C1087" s="3" t="s">
        <v>19</v>
      </c>
      <c r="D1087" s="2">
        <v>8.4939999999999998</v>
      </c>
      <c r="E1087" s="2">
        <v>4.3869999999999996</v>
      </c>
    </row>
    <row r="1088" spans="1:5" x14ac:dyDescent="0.25">
      <c r="A1088" s="2">
        <v>1087</v>
      </c>
      <c r="B1088" s="2">
        <v>1978</v>
      </c>
      <c r="C1088" s="3" t="s">
        <v>20</v>
      </c>
      <c r="D1088" s="2">
        <v>19.196999999999999</v>
      </c>
      <c r="E1088" s="2">
        <v>10.26</v>
      </c>
    </row>
    <row r="1089" spans="1:5" x14ac:dyDescent="0.25">
      <c r="A1089" s="2">
        <v>1088</v>
      </c>
      <c r="B1089" s="2">
        <v>1978</v>
      </c>
      <c r="C1089" s="3" t="s">
        <v>21</v>
      </c>
      <c r="D1089" s="2">
        <v>0.79600000000000004</v>
      </c>
      <c r="E1089" s="2">
        <v>0.52500000000000002</v>
      </c>
    </row>
    <row r="1090" spans="1:5" x14ac:dyDescent="0.25">
      <c r="A1090" s="2">
        <v>1089</v>
      </c>
      <c r="B1090" s="2">
        <v>1978</v>
      </c>
      <c r="C1090" s="3" t="s">
        <v>22</v>
      </c>
      <c r="D1090" s="2">
        <v>10.244999999999999</v>
      </c>
      <c r="E1090" s="2">
        <v>4.6289999999999996</v>
      </c>
    </row>
    <row r="1091" spans="1:5" x14ac:dyDescent="0.25">
      <c r="A1091" s="2">
        <v>1090</v>
      </c>
      <c r="B1091" s="2">
        <v>1978</v>
      </c>
      <c r="C1091" s="3" t="s">
        <v>23</v>
      </c>
      <c r="D1091" s="2">
        <v>3.2719999999999998</v>
      </c>
      <c r="E1091" s="2">
        <v>1.526</v>
      </c>
    </row>
    <row r="1092" spans="1:5" x14ac:dyDescent="0.25">
      <c r="A1092" s="2">
        <v>1091</v>
      </c>
      <c r="B1092" s="2">
        <v>1978</v>
      </c>
      <c r="C1092" s="3" t="s">
        <v>24</v>
      </c>
      <c r="D1092" s="2">
        <v>22.346</v>
      </c>
      <c r="E1092" s="2">
        <v>10.96</v>
      </c>
    </row>
    <row r="1093" spans="1:5" x14ac:dyDescent="0.25">
      <c r="A1093" s="2">
        <v>1092</v>
      </c>
      <c r="B1093" s="2">
        <v>1978</v>
      </c>
      <c r="C1093" s="3" t="s">
        <v>25</v>
      </c>
      <c r="D1093" s="2">
        <v>8.641</v>
      </c>
      <c r="E1093" s="2">
        <v>3.411</v>
      </c>
    </row>
    <row r="1094" spans="1:5" ht="60" x14ac:dyDescent="0.25">
      <c r="A1094" s="2">
        <v>1093</v>
      </c>
      <c r="B1094" s="2">
        <v>1978</v>
      </c>
      <c r="C1094" s="3" t="s">
        <v>26</v>
      </c>
      <c r="D1094" s="2">
        <v>10.925000000000001</v>
      </c>
      <c r="E1094" s="2">
        <v>4.556</v>
      </c>
    </row>
    <row r="1095" spans="1:5" x14ac:dyDescent="0.25">
      <c r="A1095" s="2">
        <v>1094</v>
      </c>
      <c r="B1095" s="2">
        <v>1978</v>
      </c>
      <c r="C1095" s="3" t="s">
        <v>27</v>
      </c>
      <c r="D1095" s="2">
        <v>11.196999999999999</v>
      </c>
      <c r="E1095" s="2">
        <v>4.681</v>
      </c>
    </row>
    <row r="1096" spans="1:5" x14ac:dyDescent="0.25">
      <c r="A1096" s="2">
        <v>1095</v>
      </c>
      <c r="B1096" s="2">
        <v>1978</v>
      </c>
      <c r="C1096" s="3" t="s">
        <v>28</v>
      </c>
      <c r="D1096" s="2">
        <v>11.601000000000001</v>
      </c>
      <c r="E1096" s="2">
        <v>4.9980000000000002</v>
      </c>
    </row>
    <row r="1097" spans="1:5" x14ac:dyDescent="0.25">
      <c r="A1097" s="2">
        <v>1096</v>
      </c>
      <c r="B1097" s="2">
        <v>1978</v>
      </c>
      <c r="C1097" s="3" t="s">
        <v>29</v>
      </c>
      <c r="D1097" s="2">
        <v>13.991</v>
      </c>
      <c r="E1097" s="2">
        <v>5.7460000000000004</v>
      </c>
    </row>
    <row r="1098" spans="1:5" x14ac:dyDescent="0.25">
      <c r="A1098" s="2">
        <v>1097</v>
      </c>
      <c r="B1098" s="2">
        <v>1978</v>
      </c>
      <c r="C1098" s="3" t="s">
        <v>30</v>
      </c>
      <c r="D1098" s="2">
        <v>14.773999999999999</v>
      </c>
      <c r="E1098" s="2">
        <v>5.9240000000000004</v>
      </c>
    </row>
    <row r="1099" spans="1:5" x14ac:dyDescent="0.25">
      <c r="A1099" s="2">
        <v>1098</v>
      </c>
      <c r="B1099" s="2">
        <v>1978</v>
      </c>
      <c r="C1099" s="3" t="s">
        <v>31</v>
      </c>
      <c r="D1099" s="2">
        <v>14.167</v>
      </c>
      <c r="E1099" s="2">
        <v>6.4820000000000002</v>
      </c>
    </row>
    <row r="1100" spans="1:5" x14ac:dyDescent="0.25">
      <c r="A1100" s="2">
        <v>1099</v>
      </c>
      <c r="B1100" s="2">
        <v>1978</v>
      </c>
      <c r="C1100" s="3" t="s">
        <v>32</v>
      </c>
      <c r="D1100" s="2">
        <v>55.052999999999997</v>
      </c>
      <c r="E1100" s="2">
        <v>22.908000000000001</v>
      </c>
    </row>
    <row r="1101" spans="1:5" x14ac:dyDescent="0.25">
      <c r="A1101" s="2">
        <v>1100</v>
      </c>
      <c r="B1101" s="2">
        <v>1978</v>
      </c>
      <c r="C1101" s="3" t="s">
        <v>33</v>
      </c>
      <c r="D1101" s="2">
        <v>28.120999999999999</v>
      </c>
      <c r="E1101" s="2">
        <v>13.175000000000001</v>
      </c>
    </row>
    <row r="1102" spans="1:5" x14ac:dyDescent="0.25">
      <c r="A1102" s="2">
        <v>1101</v>
      </c>
      <c r="B1102" s="2">
        <v>1978</v>
      </c>
      <c r="C1102" s="3" t="s">
        <v>34</v>
      </c>
      <c r="D1102" s="2">
        <v>7.0439999999999996</v>
      </c>
      <c r="E1102" s="2">
        <v>3.1829999999999998</v>
      </c>
    </row>
    <row r="1103" spans="1:5" x14ac:dyDescent="0.25">
      <c r="A1103" s="2">
        <v>1102</v>
      </c>
      <c r="B1103" s="2">
        <v>1978</v>
      </c>
      <c r="C1103" s="3" t="s">
        <v>35</v>
      </c>
      <c r="D1103" s="2">
        <v>4.4109999999999996</v>
      </c>
      <c r="E1103" s="2">
        <v>1.994</v>
      </c>
    </row>
    <row r="1104" spans="1:5" x14ac:dyDescent="0.25">
      <c r="A1104" s="2">
        <v>1103</v>
      </c>
      <c r="B1104" s="2">
        <v>1978</v>
      </c>
      <c r="C1104" s="3" t="s">
        <v>36</v>
      </c>
      <c r="D1104" s="2">
        <v>3.472</v>
      </c>
      <c r="E1104" s="2">
        <v>1.623</v>
      </c>
    </row>
    <row r="1105" spans="1:5" x14ac:dyDescent="0.25">
      <c r="A1105" s="2">
        <v>1104</v>
      </c>
      <c r="B1105" s="2">
        <v>1978</v>
      </c>
      <c r="C1105" s="3" t="s">
        <v>37</v>
      </c>
      <c r="D1105" s="2">
        <v>18.661000000000001</v>
      </c>
      <c r="E1105" s="2">
        <v>7.8339999999999996</v>
      </c>
    </row>
    <row r="1106" spans="1:5" x14ac:dyDescent="0.25">
      <c r="A1106" s="2">
        <v>1105</v>
      </c>
      <c r="B1106" s="2">
        <v>1978</v>
      </c>
      <c r="C1106" s="3" t="s">
        <v>38</v>
      </c>
      <c r="D1106" s="2">
        <v>20.097999999999999</v>
      </c>
      <c r="E1106" s="2">
        <v>8.9169999999999998</v>
      </c>
    </row>
    <row r="1107" spans="1:5" x14ac:dyDescent="0.25">
      <c r="A1107" s="2">
        <v>1106</v>
      </c>
      <c r="B1107" s="2">
        <v>1978</v>
      </c>
      <c r="C1107" s="3" t="s">
        <v>39</v>
      </c>
      <c r="D1107" s="2">
        <v>32.313000000000002</v>
      </c>
      <c r="E1107" s="2">
        <v>19.664000000000001</v>
      </c>
    </row>
    <row r="1108" spans="1:5" x14ac:dyDescent="0.25">
      <c r="A1108" s="2">
        <v>1107</v>
      </c>
      <c r="B1108" s="2">
        <v>1978</v>
      </c>
      <c r="C1108" s="3" t="s">
        <v>40</v>
      </c>
      <c r="D1108" s="2">
        <v>3.3650000000000002</v>
      </c>
      <c r="E1108" s="2">
        <v>1.32</v>
      </c>
    </row>
    <row r="1109" spans="1:5" x14ac:dyDescent="0.25">
      <c r="A1109" s="2">
        <v>1108</v>
      </c>
      <c r="B1109" s="2">
        <v>1978</v>
      </c>
      <c r="C1109" s="3" t="s">
        <v>41</v>
      </c>
      <c r="D1109" s="2">
        <v>8.3780000000000001</v>
      </c>
      <c r="E1109" s="2">
        <v>3.5619999999999998</v>
      </c>
    </row>
    <row r="1110" spans="1:5" x14ac:dyDescent="0.25">
      <c r="A1110" s="2">
        <v>1109</v>
      </c>
      <c r="B1110" s="2">
        <v>1978</v>
      </c>
      <c r="C1110" s="3" t="s">
        <v>42</v>
      </c>
      <c r="D1110" s="2">
        <v>15.39</v>
      </c>
      <c r="E1110" s="2">
        <v>5.532</v>
      </c>
    </row>
    <row r="1111" spans="1:5" x14ac:dyDescent="0.25">
      <c r="A1111" s="2">
        <v>1110</v>
      </c>
      <c r="B1111" s="2">
        <v>1978</v>
      </c>
      <c r="C1111" s="3" t="s">
        <v>43</v>
      </c>
      <c r="D1111" s="2">
        <v>6.6980000000000004</v>
      </c>
      <c r="E1111" s="2">
        <v>4.9850000000000003</v>
      </c>
    </row>
    <row r="1112" spans="1:5" x14ac:dyDescent="0.25">
      <c r="A1112" s="2">
        <v>1111</v>
      </c>
      <c r="B1112" s="2">
        <v>1978</v>
      </c>
      <c r="C1112" s="3" t="s">
        <v>44</v>
      </c>
      <c r="D1112" s="2">
        <v>18.817</v>
      </c>
      <c r="E1112" s="2">
        <v>8.6850000000000005</v>
      </c>
    </row>
    <row r="1113" spans="1:5" x14ac:dyDescent="0.25">
      <c r="A1113" s="2">
        <v>1112</v>
      </c>
      <c r="B1113" s="2">
        <v>1978</v>
      </c>
      <c r="C1113" s="3" t="s">
        <v>45</v>
      </c>
      <c r="D1113" s="2">
        <v>2.7490000000000001</v>
      </c>
      <c r="E1113" s="2">
        <v>1.3520000000000001</v>
      </c>
    </row>
    <row r="1114" spans="1:5" x14ac:dyDescent="0.25">
      <c r="A1114" s="2">
        <v>1113</v>
      </c>
      <c r="B1114" s="2">
        <v>1978</v>
      </c>
      <c r="C1114" s="3" t="s">
        <v>46</v>
      </c>
      <c r="D1114" s="2">
        <v>64.516999999999996</v>
      </c>
      <c r="E1114" s="2">
        <v>34.39</v>
      </c>
    </row>
    <row r="1115" spans="1:5" x14ac:dyDescent="0.25">
      <c r="A1115" s="2">
        <v>1114</v>
      </c>
      <c r="B1115" s="2">
        <v>1978</v>
      </c>
      <c r="C1115" s="3" t="s">
        <v>47</v>
      </c>
      <c r="D1115" s="2">
        <v>5.0549999999999997</v>
      </c>
      <c r="E1115" s="2">
        <v>2.7970000000000002</v>
      </c>
    </row>
    <row r="1116" spans="1:5" x14ac:dyDescent="0.25">
      <c r="A1116" s="2">
        <v>1115</v>
      </c>
      <c r="B1116" s="2">
        <v>1978</v>
      </c>
      <c r="C1116" s="3" t="s">
        <v>48</v>
      </c>
      <c r="D1116" s="2">
        <v>8.9589999999999996</v>
      </c>
      <c r="E1116" s="2">
        <v>4.0119999999999996</v>
      </c>
    </row>
    <row r="1117" spans="1:5" x14ac:dyDescent="0.25">
      <c r="A1117" s="2">
        <v>1116</v>
      </c>
      <c r="B1117" s="2">
        <v>1978</v>
      </c>
      <c r="C1117" s="3" t="s">
        <v>49</v>
      </c>
      <c r="D1117" s="2">
        <v>15.702999999999999</v>
      </c>
      <c r="E1117" s="2">
        <v>7.2960000000000003</v>
      </c>
    </row>
    <row r="1118" spans="1:5" x14ac:dyDescent="0.25">
      <c r="A1118" s="2">
        <v>1117</v>
      </c>
      <c r="B1118" s="2">
        <v>1978</v>
      </c>
      <c r="C1118" s="3" t="s">
        <v>50</v>
      </c>
      <c r="D1118" s="2">
        <v>66.873999999999995</v>
      </c>
      <c r="E1118" s="2">
        <v>28.72</v>
      </c>
    </row>
    <row r="1119" spans="1:5" x14ac:dyDescent="0.25">
      <c r="A1119" s="2">
        <v>1118</v>
      </c>
      <c r="B1119" s="2">
        <v>1978</v>
      </c>
      <c r="C1119" s="3" t="s">
        <v>51</v>
      </c>
      <c r="D1119" s="2">
        <v>228.73500000000001</v>
      </c>
      <c r="E1119" s="2">
        <v>76.674000000000007</v>
      </c>
    </row>
    <row r="1120" spans="1:5" x14ac:dyDescent="0.25">
      <c r="A1120" s="2">
        <v>1119</v>
      </c>
      <c r="B1120" s="2">
        <v>1978</v>
      </c>
      <c r="C1120" s="3" t="s">
        <v>52</v>
      </c>
      <c r="D1120" s="2">
        <v>31.555</v>
      </c>
      <c r="E1120" s="2">
        <v>15.536</v>
      </c>
    </row>
    <row r="1121" spans="1:5" x14ac:dyDescent="0.25">
      <c r="A1121" s="2">
        <v>1120</v>
      </c>
      <c r="B1121" s="2">
        <v>1978</v>
      </c>
      <c r="C1121" s="3" t="s">
        <v>53</v>
      </c>
      <c r="D1121" s="2">
        <v>34.198999999999998</v>
      </c>
      <c r="E1121" s="2">
        <v>11.093</v>
      </c>
    </row>
    <row r="1122" spans="1:5" x14ac:dyDescent="0.25">
      <c r="A1122" s="2">
        <v>1121</v>
      </c>
      <c r="B1122" s="2">
        <v>1978</v>
      </c>
      <c r="C1122" s="3" t="s">
        <v>54</v>
      </c>
      <c r="D1122" s="2">
        <v>62.29</v>
      </c>
      <c r="E1122" s="2">
        <v>28.42</v>
      </c>
    </row>
    <row r="1123" spans="1:5" x14ac:dyDescent="0.25">
      <c r="A1123" s="2">
        <v>1122</v>
      </c>
      <c r="B1123" s="2">
        <v>1978</v>
      </c>
      <c r="C1123" s="3" t="s">
        <v>55</v>
      </c>
      <c r="D1123" s="2">
        <v>12.339</v>
      </c>
      <c r="E1123" s="2">
        <v>6.282</v>
      </c>
    </row>
    <row r="1124" spans="1:5" x14ac:dyDescent="0.25">
      <c r="A1124" s="2">
        <v>1123</v>
      </c>
      <c r="B1124" s="2">
        <v>1978</v>
      </c>
      <c r="C1124" s="3" t="s">
        <v>56</v>
      </c>
      <c r="D1124" s="2">
        <v>15.859</v>
      </c>
      <c r="E1124" s="2">
        <v>7.056</v>
      </c>
    </row>
    <row r="1125" spans="1:5" x14ac:dyDescent="0.25">
      <c r="A1125" s="2">
        <v>1124</v>
      </c>
      <c r="B1125" s="2">
        <v>1978</v>
      </c>
      <c r="C1125" s="3" t="s">
        <v>57</v>
      </c>
      <c r="D1125" s="2">
        <v>52.692999999999998</v>
      </c>
      <c r="E1125" s="2">
        <v>27.972999999999999</v>
      </c>
    </row>
    <row r="1126" spans="1:5" x14ac:dyDescent="0.25">
      <c r="A1126" s="2">
        <v>1125</v>
      </c>
      <c r="B1126" s="2">
        <v>1978</v>
      </c>
      <c r="C1126" s="3" t="s">
        <v>58</v>
      </c>
      <c r="D1126" s="2">
        <v>89.647999999999996</v>
      </c>
      <c r="E1126" s="2">
        <v>40.037999999999997</v>
      </c>
    </row>
    <row r="1127" spans="1:5" x14ac:dyDescent="0.25">
      <c r="A1127" s="2">
        <v>1126</v>
      </c>
      <c r="B1127" s="2">
        <v>1978</v>
      </c>
      <c r="C1127" s="3" t="s">
        <v>59</v>
      </c>
      <c r="D1127" s="2">
        <v>2.1040000000000001</v>
      </c>
      <c r="E1127" s="2">
        <v>1.149</v>
      </c>
    </row>
    <row r="1128" spans="1:5" x14ac:dyDescent="0.25">
      <c r="A1128" s="2">
        <v>1127</v>
      </c>
      <c r="B1128" s="2">
        <v>1978</v>
      </c>
      <c r="C1128" s="3" t="s">
        <v>60</v>
      </c>
      <c r="D1128" s="2">
        <v>7.8860000000000001</v>
      </c>
      <c r="E1128" s="2">
        <v>3.722</v>
      </c>
    </row>
    <row r="1129" spans="1:5" x14ac:dyDescent="0.25">
      <c r="A1129" s="2">
        <v>1128</v>
      </c>
      <c r="B1129" s="2">
        <v>1978</v>
      </c>
      <c r="C1129" s="3" t="s">
        <v>61</v>
      </c>
      <c r="D1129" s="2">
        <v>7.8</v>
      </c>
      <c r="E1129" s="2">
        <v>4.0640000000000001</v>
      </c>
    </row>
    <row r="1130" spans="1:5" x14ac:dyDescent="0.25">
      <c r="A1130" s="2">
        <v>1129</v>
      </c>
      <c r="B1130" s="2">
        <v>1978</v>
      </c>
      <c r="C1130" s="3" t="s">
        <v>62</v>
      </c>
      <c r="D1130" s="2">
        <v>15.82</v>
      </c>
      <c r="E1130" s="2">
        <v>8.7929999999999993</v>
      </c>
    </row>
    <row r="1131" spans="1:5" x14ac:dyDescent="0.25">
      <c r="A1131" s="2">
        <v>1130</v>
      </c>
      <c r="B1131" s="2">
        <v>1978</v>
      </c>
      <c r="C1131" s="3" t="s">
        <v>63</v>
      </c>
      <c r="D1131" s="2">
        <v>126.071</v>
      </c>
      <c r="E1131" s="2">
        <v>56.902000000000001</v>
      </c>
    </row>
    <row r="1132" spans="1:5" x14ac:dyDescent="0.25">
      <c r="A1132" s="2">
        <v>1131</v>
      </c>
      <c r="B1132" s="2">
        <v>1978</v>
      </c>
      <c r="C1132" s="3" t="s">
        <v>64</v>
      </c>
      <c r="D1132" s="2">
        <v>11.195</v>
      </c>
      <c r="E1132" s="2">
        <v>5.718</v>
      </c>
    </row>
    <row r="1133" spans="1:5" x14ac:dyDescent="0.25">
      <c r="A1133" s="2">
        <v>1132</v>
      </c>
      <c r="B1133" s="2">
        <v>1978</v>
      </c>
      <c r="C1133" s="3" t="s">
        <v>65</v>
      </c>
      <c r="D1133" s="2">
        <v>55.417000000000002</v>
      </c>
      <c r="E1133" s="2">
        <v>20.931000000000001</v>
      </c>
    </row>
    <row r="1134" spans="1:5" x14ac:dyDescent="0.25">
      <c r="A1134" s="2">
        <v>1133</v>
      </c>
      <c r="B1134" s="2">
        <v>1978</v>
      </c>
      <c r="C1134" s="3" t="s">
        <v>66</v>
      </c>
      <c r="D1134" s="2">
        <v>57.92</v>
      </c>
      <c r="E1134" s="2">
        <v>27.146999999999998</v>
      </c>
    </row>
    <row r="1135" spans="1:5" x14ac:dyDescent="0.25">
      <c r="A1135" s="2">
        <v>1134</v>
      </c>
      <c r="B1135" s="2">
        <v>1978</v>
      </c>
      <c r="C1135" s="3" t="s">
        <v>67</v>
      </c>
      <c r="D1135" s="2">
        <v>6.9710000000000001</v>
      </c>
      <c r="E1135" s="2">
        <v>3.6429999999999998</v>
      </c>
    </row>
    <row r="1136" spans="1:5" x14ac:dyDescent="0.25">
      <c r="A1136" s="2">
        <v>1135</v>
      </c>
      <c r="B1136" s="2">
        <v>1978</v>
      </c>
      <c r="C1136" s="3" t="s">
        <v>68</v>
      </c>
      <c r="D1136" s="2">
        <v>259.13499999999999</v>
      </c>
      <c r="E1136" s="2">
        <v>132.22900000000001</v>
      </c>
    </row>
    <row r="1137" spans="1:5" x14ac:dyDescent="0.25">
      <c r="A1137" s="2">
        <v>1136</v>
      </c>
      <c r="B1137" s="2">
        <v>1978</v>
      </c>
      <c r="C1137" s="3" t="s">
        <v>69</v>
      </c>
      <c r="D1137" s="2">
        <v>32.079000000000001</v>
      </c>
      <c r="E1137" s="2">
        <v>16.170999999999999</v>
      </c>
    </row>
    <row r="1138" spans="1:5" x14ac:dyDescent="0.25">
      <c r="A1138" s="2">
        <v>1137</v>
      </c>
      <c r="B1138" s="2">
        <v>1978</v>
      </c>
      <c r="C1138" s="3" t="s">
        <v>70</v>
      </c>
      <c r="D1138" s="2">
        <v>86.114000000000004</v>
      </c>
      <c r="E1138" s="2">
        <v>42.688000000000002</v>
      </c>
    </row>
    <row r="1139" spans="1:5" x14ac:dyDescent="0.25">
      <c r="A1139" s="2">
        <v>1138</v>
      </c>
      <c r="B1139" s="2">
        <v>1978</v>
      </c>
      <c r="C1139" s="3" t="s">
        <v>71</v>
      </c>
      <c r="D1139" s="2">
        <v>25.832999999999998</v>
      </c>
      <c r="E1139" s="2">
        <v>15.305</v>
      </c>
    </row>
    <row r="1140" spans="1:5" x14ac:dyDescent="0.25">
      <c r="A1140" s="2">
        <v>1139</v>
      </c>
      <c r="B1140" s="2">
        <v>1978</v>
      </c>
      <c r="C1140" s="3" t="s">
        <v>72</v>
      </c>
      <c r="D1140" s="2">
        <v>191.55500000000001</v>
      </c>
      <c r="E1140" s="2">
        <v>99.460999999999999</v>
      </c>
    </row>
    <row r="1141" spans="1:5" x14ac:dyDescent="0.25">
      <c r="A1141" s="2">
        <v>1140</v>
      </c>
      <c r="B1141" s="2">
        <v>1978</v>
      </c>
      <c r="C1141" s="3" t="s">
        <v>73</v>
      </c>
      <c r="D1141" s="2">
        <v>6.4210000000000003</v>
      </c>
      <c r="E1141" s="2">
        <v>4.9260000000000002</v>
      </c>
    </row>
    <row r="1142" spans="1:5" x14ac:dyDescent="0.25">
      <c r="A1142" s="2">
        <v>1141</v>
      </c>
      <c r="B1142" s="2">
        <v>1978</v>
      </c>
      <c r="C1142" s="3" t="s">
        <v>74</v>
      </c>
      <c r="D1142" s="2">
        <v>552.08799999999997</v>
      </c>
      <c r="E1142" s="2">
        <v>389.13200000000001</v>
      </c>
    </row>
    <row r="1143" spans="1:5" x14ac:dyDescent="0.25">
      <c r="A1143" s="2">
        <v>1142</v>
      </c>
      <c r="B1143" s="2">
        <v>1978</v>
      </c>
      <c r="C1143" s="3" t="s">
        <v>75</v>
      </c>
      <c r="D1143" s="2">
        <v>44.633000000000003</v>
      </c>
      <c r="E1143" s="2">
        <v>14.803000000000001</v>
      </c>
    </row>
    <row r="1144" spans="1:5" x14ac:dyDescent="0.25">
      <c r="A1144" s="2">
        <v>1143</v>
      </c>
      <c r="B1144" s="2">
        <v>1978</v>
      </c>
      <c r="C1144" s="3" t="s">
        <v>76</v>
      </c>
      <c r="D1144" s="2">
        <v>1.9690000000000001</v>
      </c>
      <c r="E1144" s="2">
        <v>1.4770000000000001</v>
      </c>
    </row>
    <row r="1145" spans="1:5" x14ac:dyDescent="0.25">
      <c r="A1145" s="2">
        <v>1144</v>
      </c>
      <c r="B1145" s="2">
        <v>1978</v>
      </c>
      <c r="C1145" s="3" t="s">
        <v>77</v>
      </c>
      <c r="D1145" s="2">
        <v>19.821999999999999</v>
      </c>
      <c r="E1145" s="2">
        <v>8.9760000000000009</v>
      </c>
    </row>
    <row r="1146" spans="1:5" x14ac:dyDescent="0.25">
      <c r="A1146" s="2">
        <v>1145</v>
      </c>
      <c r="B1146" s="2">
        <v>1978</v>
      </c>
      <c r="C1146" s="3" t="s">
        <v>78</v>
      </c>
      <c r="D1146" s="2">
        <v>55.256</v>
      </c>
      <c r="E1146" s="2">
        <v>27.594999999999999</v>
      </c>
    </row>
    <row r="1147" spans="1:5" x14ac:dyDescent="0.25">
      <c r="A1147" s="2">
        <v>1146</v>
      </c>
      <c r="B1147" s="2">
        <v>1978</v>
      </c>
      <c r="C1147" s="3" t="s">
        <v>79</v>
      </c>
      <c r="D1147" s="2">
        <v>22.969000000000001</v>
      </c>
      <c r="E1147" s="2">
        <v>11.246</v>
      </c>
    </row>
    <row r="1148" spans="1:5" x14ac:dyDescent="0.25">
      <c r="A1148" s="2">
        <v>1147</v>
      </c>
      <c r="B1148" s="2">
        <v>1978</v>
      </c>
      <c r="C1148" s="3" t="s">
        <v>80</v>
      </c>
      <c r="D1148" s="2">
        <v>6.8120000000000003</v>
      </c>
      <c r="E1148" s="2">
        <v>3.339</v>
      </c>
    </row>
    <row r="1149" spans="1:5" x14ac:dyDescent="0.25">
      <c r="A1149" s="2">
        <v>1148</v>
      </c>
      <c r="B1149" s="2">
        <v>1978</v>
      </c>
      <c r="C1149" s="3" t="s">
        <v>81</v>
      </c>
      <c r="D1149" s="2">
        <v>21.102</v>
      </c>
      <c r="E1149" s="2">
        <v>10.141</v>
      </c>
    </row>
    <row r="1150" spans="1:5" ht="30" x14ac:dyDescent="0.25">
      <c r="A1150" s="2">
        <v>1149</v>
      </c>
      <c r="B1150" s="2">
        <v>1978</v>
      </c>
      <c r="C1150" s="3" t="s">
        <v>82</v>
      </c>
      <c r="D1150" s="2">
        <v>222.649</v>
      </c>
      <c r="E1150" s="2">
        <v>112.81699999999999</v>
      </c>
    </row>
    <row r="1151" spans="1:5" x14ac:dyDescent="0.25">
      <c r="A1151" s="2">
        <v>1150</v>
      </c>
      <c r="B1151" s="2">
        <v>1978</v>
      </c>
      <c r="C1151" s="3" t="s">
        <v>83</v>
      </c>
      <c r="D1151" s="2">
        <v>1.804</v>
      </c>
      <c r="E1151" s="2">
        <v>0.73499999999999999</v>
      </c>
    </row>
    <row r="1152" spans="1:5" x14ac:dyDescent="0.25">
      <c r="A1152" s="2">
        <v>1151</v>
      </c>
      <c r="B1152" s="2">
        <v>1978</v>
      </c>
      <c r="C1152" s="3" t="s">
        <v>84</v>
      </c>
      <c r="D1152" s="2">
        <v>51.725000000000001</v>
      </c>
      <c r="E1152" s="2">
        <v>23.760999999999999</v>
      </c>
    </row>
    <row r="1153" spans="1:5" x14ac:dyDescent="0.25">
      <c r="A1153" s="2">
        <v>1152</v>
      </c>
      <c r="B1153" s="2">
        <v>1978</v>
      </c>
      <c r="C1153" s="3" t="s">
        <v>85</v>
      </c>
      <c r="D1153" s="2">
        <v>13.574</v>
      </c>
      <c r="E1153" s="2">
        <v>7.9029999999999996</v>
      </c>
    </row>
    <row r="1154" spans="1:5" x14ac:dyDescent="0.25">
      <c r="A1154" s="2">
        <v>1153</v>
      </c>
      <c r="B1154" s="2">
        <v>1978</v>
      </c>
      <c r="C1154" s="3" t="s">
        <v>86</v>
      </c>
      <c r="D1154" s="2">
        <v>16.109000000000002</v>
      </c>
      <c r="E1154" s="2">
        <v>4.2370000000000001</v>
      </c>
    </row>
    <row r="1155" spans="1:5" x14ac:dyDescent="0.25">
      <c r="A1155" s="2">
        <v>1154</v>
      </c>
      <c r="B1155" s="2">
        <v>1978</v>
      </c>
      <c r="C1155" s="3" t="s">
        <v>87</v>
      </c>
      <c r="D1155" s="2">
        <v>95.971999999999994</v>
      </c>
      <c r="E1155" s="2">
        <v>53.362000000000002</v>
      </c>
    </row>
    <row r="1156" spans="1:5" x14ac:dyDescent="0.25">
      <c r="A1156" s="2">
        <v>1155</v>
      </c>
      <c r="B1156" s="2">
        <v>1978</v>
      </c>
      <c r="C1156" s="3" t="s">
        <v>88</v>
      </c>
      <c r="D1156" s="2">
        <v>43.786000000000001</v>
      </c>
      <c r="E1156" s="2">
        <v>28.206</v>
      </c>
    </row>
    <row r="1157" spans="1:5" x14ac:dyDescent="0.25">
      <c r="A1157" s="2">
        <v>1156</v>
      </c>
      <c r="B1157" s="2">
        <v>1978</v>
      </c>
      <c r="C1157" s="3" t="s">
        <v>89</v>
      </c>
      <c r="D1157" s="2">
        <v>46.948999999999998</v>
      </c>
      <c r="E1157" s="2">
        <v>19.902000000000001</v>
      </c>
    </row>
    <row r="1158" spans="1:5" x14ac:dyDescent="0.25">
      <c r="A1158" s="2">
        <v>1157</v>
      </c>
      <c r="B1158" s="2">
        <v>1978</v>
      </c>
      <c r="C1158" s="3" t="s">
        <v>90</v>
      </c>
      <c r="D1158" s="2">
        <v>177.12100000000001</v>
      </c>
      <c r="E1158" s="2">
        <v>65.427000000000007</v>
      </c>
    </row>
    <row r="1159" spans="1:5" x14ac:dyDescent="0.25">
      <c r="A1159" s="2">
        <v>1158</v>
      </c>
      <c r="B1159" s="2">
        <v>1978</v>
      </c>
      <c r="C1159" s="3" t="s">
        <v>91</v>
      </c>
      <c r="D1159" s="2">
        <v>4.085</v>
      </c>
      <c r="E1159" s="2">
        <v>2.6850000000000001</v>
      </c>
    </row>
    <row r="1160" spans="1:5" x14ac:dyDescent="0.25">
      <c r="A1160" s="2">
        <v>1159</v>
      </c>
      <c r="B1160" s="2">
        <v>1978</v>
      </c>
      <c r="C1160" s="3" t="s">
        <v>92</v>
      </c>
      <c r="D1160" s="2">
        <v>75.356999999999999</v>
      </c>
      <c r="E1160" s="2">
        <v>36.573</v>
      </c>
    </row>
    <row r="1161" spans="1:5" x14ac:dyDescent="0.25">
      <c r="A1161" s="2">
        <v>1160</v>
      </c>
      <c r="B1161" s="2">
        <v>1978</v>
      </c>
      <c r="C1161" s="3" t="s">
        <v>93</v>
      </c>
      <c r="D1161" s="2">
        <v>21.827999999999999</v>
      </c>
      <c r="E1161" s="2">
        <v>8.7880000000000003</v>
      </c>
    </row>
    <row r="1162" spans="1:5" x14ac:dyDescent="0.25">
      <c r="A1162" s="2">
        <v>1161</v>
      </c>
      <c r="B1162" s="2">
        <v>1978</v>
      </c>
      <c r="C1162" s="3" t="s">
        <v>94</v>
      </c>
      <c r="D1162" s="2">
        <v>4.9409999999999998</v>
      </c>
      <c r="E1162" s="2">
        <v>1.762</v>
      </c>
    </row>
    <row r="1163" spans="1:5" x14ac:dyDescent="0.25">
      <c r="A1163" s="2">
        <v>1162</v>
      </c>
      <c r="B1163" s="2">
        <v>1978</v>
      </c>
      <c r="C1163" s="3" t="s">
        <v>95</v>
      </c>
      <c r="D1163" s="2">
        <v>32.411000000000001</v>
      </c>
      <c r="E1163" s="2">
        <v>18.173999999999999</v>
      </c>
    </row>
    <row r="1164" spans="1:5" x14ac:dyDescent="0.25">
      <c r="A1164" s="2">
        <v>1163</v>
      </c>
      <c r="B1164" s="2">
        <v>1978</v>
      </c>
      <c r="C1164" s="3" t="s">
        <v>96</v>
      </c>
      <c r="D1164" s="2">
        <v>2.798</v>
      </c>
      <c r="E1164" s="2">
        <v>1.57</v>
      </c>
    </row>
    <row r="1165" spans="1:5" x14ac:dyDescent="0.25">
      <c r="A1165" s="2">
        <v>1164</v>
      </c>
      <c r="B1165" s="2">
        <v>1978</v>
      </c>
      <c r="C1165" s="3" t="s">
        <v>97</v>
      </c>
      <c r="D1165" s="2">
        <v>47.716999999999999</v>
      </c>
      <c r="E1165" s="2">
        <v>24.646000000000001</v>
      </c>
    </row>
    <row r="1166" spans="1:5" ht="30" x14ac:dyDescent="0.25">
      <c r="A1166" s="2">
        <v>1165</v>
      </c>
      <c r="B1166" s="2">
        <v>1978</v>
      </c>
      <c r="C1166" s="3" t="s">
        <v>98</v>
      </c>
      <c r="D1166" s="2">
        <v>64.522000000000006</v>
      </c>
      <c r="E1166" s="2">
        <v>29.538</v>
      </c>
    </row>
    <row r="1167" spans="1:5" x14ac:dyDescent="0.25">
      <c r="A1167" s="2">
        <v>1166</v>
      </c>
      <c r="B1167" s="2">
        <v>1978</v>
      </c>
      <c r="C1167" s="3" t="s">
        <v>99</v>
      </c>
      <c r="D1167" s="2">
        <v>38.859000000000002</v>
      </c>
      <c r="E1167" s="2">
        <v>16.192</v>
      </c>
    </row>
    <row r="1168" spans="1:5" x14ac:dyDescent="0.25">
      <c r="A1168" s="2">
        <v>1167</v>
      </c>
      <c r="B1168" s="2">
        <v>1978</v>
      </c>
      <c r="C1168" s="3" t="s">
        <v>100</v>
      </c>
      <c r="D1168" s="2">
        <v>14.234</v>
      </c>
      <c r="E1168" s="2">
        <v>5.5949999999999998</v>
      </c>
    </row>
    <row r="1169" spans="1:5" x14ac:dyDescent="0.25">
      <c r="A1169" s="2">
        <v>1168</v>
      </c>
      <c r="B1169" s="2">
        <v>1978</v>
      </c>
      <c r="C1169" s="3" t="s">
        <v>101</v>
      </c>
      <c r="D1169" s="2">
        <v>1206.1569999999999</v>
      </c>
      <c r="E1169" s="2">
        <v>727.56899999999996</v>
      </c>
    </row>
    <row r="1170" spans="1:5" x14ac:dyDescent="0.25">
      <c r="A1170" s="2">
        <v>1169</v>
      </c>
      <c r="B1170" s="2">
        <v>1978</v>
      </c>
      <c r="C1170" s="3" t="s">
        <v>102</v>
      </c>
      <c r="D1170" s="2">
        <v>133.16300000000001</v>
      </c>
      <c r="E1170" s="2">
        <v>61.936</v>
      </c>
    </row>
    <row r="1171" spans="1:5" x14ac:dyDescent="0.25">
      <c r="A1171" s="2">
        <v>1170</v>
      </c>
      <c r="B1171" s="2">
        <v>1978</v>
      </c>
      <c r="C1171" s="3" t="s">
        <v>103</v>
      </c>
      <c r="D1171" s="2">
        <v>24.995000000000001</v>
      </c>
      <c r="E1171" s="2">
        <v>11.146000000000001</v>
      </c>
    </row>
    <row r="1172" spans="1:5" x14ac:dyDescent="0.25">
      <c r="A1172" s="2">
        <v>1171</v>
      </c>
      <c r="B1172" s="2">
        <v>1978</v>
      </c>
      <c r="C1172" s="3" t="s">
        <v>104</v>
      </c>
      <c r="D1172" s="2">
        <v>14.51</v>
      </c>
      <c r="E1172" s="2">
        <v>6.3490000000000002</v>
      </c>
    </row>
    <row r="1173" spans="1:5" x14ac:dyDescent="0.25">
      <c r="A1173" s="2">
        <v>1172</v>
      </c>
      <c r="B1173" s="2">
        <v>1978</v>
      </c>
      <c r="C1173" s="3" t="s">
        <v>105</v>
      </c>
      <c r="D1173" s="2">
        <v>52.905000000000001</v>
      </c>
      <c r="E1173" s="2">
        <v>24.817</v>
      </c>
    </row>
    <row r="1174" spans="1:5" x14ac:dyDescent="0.25">
      <c r="A1174" s="2">
        <v>1173</v>
      </c>
      <c r="B1174" s="2">
        <v>1978</v>
      </c>
      <c r="C1174" s="3" t="s">
        <v>106</v>
      </c>
      <c r="D1174" s="2">
        <v>9.2829999999999995</v>
      </c>
      <c r="E1174" s="2">
        <v>4.6180000000000003</v>
      </c>
    </row>
    <row r="1175" spans="1:5" x14ac:dyDescent="0.25">
      <c r="A1175" s="2">
        <v>1174</v>
      </c>
      <c r="B1175" s="2">
        <v>1978</v>
      </c>
      <c r="C1175" s="3" t="s">
        <v>107</v>
      </c>
      <c r="D1175" s="2">
        <v>27.978999999999999</v>
      </c>
      <c r="E1175" s="2">
        <v>9.6630000000000003</v>
      </c>
    </row>
    <row r="1176" spans="1:5" x14ac:dyDescent="0.25">
      <c r="A1176" s="2">
        <v>1175</v>
      </c>
      <c r="B1176" s="2">
        <v>1978</v>
      </c>
      <c r="C1176" s="3" t="s">
        <v>108</v>
      </c>
      <c r="D1176" s="2">
        <v>29.29</v>
      </c>
      <c r="E1176" s="2">
        <v>15.51</v>
      </c>
    </row>
    <row r="1177" spans="1:5" x14ac:dyDescent="0.25">
      <c r="A1177" s="2">
        <v>1176</v>
      </c>
      <c r="B1177" s="2">
        <v>1978</v>
      </c>
      <c r="C1177" s="3" t="s">
        <v>109</v>
      </c>
      <c r="D1177" s="2">
        <v>16.936</v>
      </c>
      <c r="E1177" s="2">
        <v>7.7939999999999996</v>
      </c>
    </row>
    <row r="1178" spans="1:5" ht="30" x14ac:dyDescent="0.25">
      <c r="A1178" s="2">
        <v>1177</v>
      </c>
      <c r="B1178" s="2">
        <v>1978</v>
      </c>
      <c r="C1178" s="3" t="s">
        <v>110</v>
      </c>
      <c r="D1178" s="2">
        <v>7.8730000000000002</v>
      </c>
      <c r="E1178" s="2">
        <v>2.6829999999999998</v>
      </c>
    </row>
    <row r="1179" spans="1:5" x14ac:dyDescent="0.25">
      <c r="A1179" s="2">
        <v>1178</v>
      </c>
      <c r="B1179" s="2">
        <v>1978</v>
      </c>
      <c r="C1179" s="3" t="s">
        <v>111</v>
      </c>
      <c r="D1179" s="2">
        <v>461.702</v>
      </c>
      <c r="E1179" s="2">
        <v>203.67400000000001</v>
      </c>
    </row>
    <row r="1180" spans="1:5" x14ac:dyDescent="0.25">
      <c r="A1180" s="2">
        <v>1179</v>
      </c>
      <c r="B1180" s="2">
        <v>1978</v>
      </c>
      <c r="C1180" s="3" t="s">
        <v>112</v>
      </c>
      <c r="D1180" s="2">
        <v>6.5819999999999999</v>
      </c>
      <c r="E1180" s="2">
        <v>3.4359999999999999</v>
      </c>
    </row>
    <row r="1181" spans="1:5" x14ac:dyDescent="0.25">
      <c r="A1181" s="2">
        <v>1180</v>
      </c>
      <c r="B1181" s="2">
        <v>1978</v>
      </c>
      <c r="C1181" s="3" t="s">
        <v>113</v>
      </c>
      <c r="D1181" s="2">
        <v>59.338000000000001</v>
      </c>
      <c r="E1181" s="2">
        <v>28.623000000000001</v>
      </c>
    </row>
    <row r="1182" spans="1:5" x14ac:dyDescent="0.25">
      <c r="A1182" s="2">
        <v>1181</v>
      </c>
      <c r="B1182" s="2">
        <v>1978</v>
      </c>
      <c r="C1182" s="3" t="s">
        <v>114</v>
      </c>
      <c r="D1182" s="2">
        <v>6.6829999999999998</v>
      </c>
      <c r="E1182" s="2">
        <v>2.7810000000000001</v>
      </c>
    </row>
    <row r="1183" spans="1:5" x14ac:dyDescent="0.25">
      <c r="A1183" s="2">
        <v>1182</v>
      </c>
      <c r="B1183" s="2">
        <v>1978</v>
      </c>
      <c r="C1183" s="3" t="s">
        <v>115</v>
      </c>
      <c r="D1183" s="2">
        <v>303.45600000000002</v>
      </c>
      <c r="E1183" s="2">
        <v>116.789</v>
      </c>
    </row>
    <row r="1184" spans="1:5" x14ac:dyDescent="0.25">
      <c r="A1184" s="2">
        <v>1183</v>
      </c>
      <c r="B1184" s="2">
        <v>1978</v>
      </c>
      <c r="C1184" s="3" t="s">
        <v>116</v>
      </c>
      <c r="D1184" s="2">
        <v>328.74200000000002</v>
      </c>
      <c r="E1184" s="2">
        <v>160.26300000000001</v>
      </c>
    </row>
    <row r="1185" spans="1:5" x14ac:dyDescent="0.25">
      <c r="A1185" s="2">
        <v>1184</v>
      </c>
      <c r="B1185" s="2">
        <v>1978</v>
      </c>
      <c r="C1185" s="3" t="s">
        <v>117</v>
      </c>
      <c r="D1185" s="2">
        <v>24.844000000000001</v>
      </c>
      <c r="E1185" s="2">
        <v>10.055</v>
      </c>
    </row>
    <row r="1186" spans="1:5" x14ac:dyDescent="0.25">
      <c r="A1186" s="2">
        <v>1185</v>
      </c>
      <c r="B1186" s="2">
        <v>1978</v>
      </c>
      <c r="C1186" s="3" t="s">
        <v>118</v>
      </c>
      <c r="D1186" s="2">
        <v>112.32899999999999</v>
      </c>
      <c r="E1186" s="2">
        <v>49.853000000000002</v>
      </c>
    </row>
    <row r="1187" spans="1:5" x14ac:dyDescent="0.25">
      <c r="A1187" s="2">
        <v>1186</v>
      </c>
      <c r="B1187" s="2">
        <v>1978</v>
      </c>
      <c r="C1187" s="3" t="s">
        <v>119</v>
      </c>
      <c r="D1187" s="2">
        <v>3.839</v>
      </c>
      <c r="E1187" s="2">
        <v>1.4990000000000001</v>
      </c>
    </row>
    <row r="1188" spans="1:5" ht="30" x14ac:dyDescent="0.25">
      <c r="A1188" s="2">
        <v>1187</v>
      </c>
      <c r="B1188" s="2">
        <v>1978</v>
      </c>
      <c r="C1188" s="3" t="s">
        <v>120</v>
      </c>
      <c r="D1188" s="2">
        <v>49.232999999999997</v>
      </c>
      <c r="E1188" s="2">
        <v>28.001000000000001</v>
      </c>
    </row>
    <row r="1189" spans="1:5" x14ac:dyDescent="0.25">
      <c r="A1189" s="2">
        <v>1188</v>
      </c>
      <c r="B1189" s="2">
        <v>1978</v>
      </c>
      <c r="C1189" s="3" t="s">
        <v>121</v>
      </c>
      <c r="D1189" s="2">
        <v>101.313</v>
      </c>
      <c r="E1189" s="2">
        <v>50.957999999999998</v>
      </c>
    </row>
    <row r="1190" spans="1:5" x14ac:dyDescent="0.25">
      <c r="A1190" s="2">
        <v>1189</v>
      </c>
      <c r="B1190" s="2">
        <v>1978</v>
      </c>
      <c r="C1190" s="3" t="s">
        <v>122</v>
      </c>
      <c r="D1190" s="2">
        <v>39.243000000000002</v>
      </c>
      <c r="E1190" s="2">
        <v>16.646999999999998</v>
      </c>
    </row>
    <row r="1191" spans="1:5" x14ac:dyDescent="0.25">
      <c r="A1191" s="2">
        <v>1190</v>
      </c>
      <c r="B1191" s="2">
        <v>1978</v>
      </c>
      <c r="C1191" s="3" t="s">
        <v>123</v>
      </c>
      <c r="D1191" s="2">
        <v>166.303</v>
      </c>
      <c r="E1191" s="2">
        <v>82.313000000000002</v>
      </c>
    </row>
    <row r="1192" spans="1:5" x14ac:dyDescent="0.25">
      <c r="A1192" s="2">
        <v>1191</v>
      </c>
      <c r="B1192" s="2">
        <v>1979</v>
      </c>
      <c r="C1192" s="3" t="s">
        <v>5</v>
      </c>
      <c r="D1192" s="2">
        <v>168.20699999999999</v>
      </c>
      <c r="E1192" s="2">
        <v>102.197</v>
      </c>
    </row>
    <row r="1193" spans="1:5" x14ac:dyDescent="0.25">
      <c r="A1193" s="2">
        <v>1192</v>
      </c>
      <c r="B1193" s="2">
        <v>1979</v>
      </c>
      <c r="C1193" s="3" t="s">
        <v>6</v>
      </c>
      <c r="D1193" s="2">
        <v>3.355</v>
      </c>
      <c r="E1193" s="2">
        <v>1.3180000000000001</v>
      </c>
    </row>
    <row r="1194" spans="1:5" x14ac:dyDescent="0.25">
      <c r="A1194" s="2">
        <v>1193</v>
      </c>
      <c r="B1194" s="2">
        <v>1979</v>
      </c>
      <c r="C1194" s="3" t="s">
        <v>7</v>
      </c>
      <c r="D1194" s="2">
        <v>64.686999999999998</v>
      </c>
      <c r="E1194" s="2">
        <v>32.329000000000001</v>
      </c>
    </row>
    <row r="1195" spans="1:5" x14ac:dyDescent="0.25">
      <c r="A1195" s="2">
        <v>1194</v>
      </c>
      <c r="B1195" s="2">
        <v>1979</v>
      </c>
      <c r="C1195" s="3" t="s">
        <v>8</v>
      </c>
      <c r="D1195" s="2">
        <v>6.8630000000000004</v>
      </c>
      <c r="E1195" s="2">
        <v>2.411</v>
      </c>
    </row>
    <row r="1196" spans="1:5" x14ac:dyDescent="0.25">
      <c r="A1196" s="2">
        <v>1195</v>
      </c>
      <c r="B1196" s="2">
        <v>1979</v>
      </c>
      <c r="C1196" s="3" t="s">
        <v>9</v>
      </c>
      <c r="D1196" s="2">
        <v>7.8049999999999997</v>
      </c>
      <c r="E1196" s="2">
        <v>3.508</v>
      </c>
    </row>
    <row r="1197" spans="1:5" x14ac:dyDescent="0.25">
      <c r="A1197" s="2">
        <v>1196</v>
      </c>
      <c r="B1197" s="2">
        <v>1979</v>
      </c>
      <c r="C1197" s="3" t="s">
        <v>10</v>
      </c>
      <c r="D1197" s="2">
        <v>36.283999999999999</v>
      </c>
      <c r="E1197" s="2">
        <v>15.742000000000001</v>
      </c>
    </row>
    <row r="1198" spans="1:5" x14ac:dyDescent="0.25">
      <c r="A1198" s="2">
        <v>1197</v>
      </c>
      <c r="B1198" s="2">
        <v>1979</v>
      </c>
      <c r="C1198" s="3" t="s">
        <v>11</v>
      </c>
      <c r="D1198" s="2">
        <v>9.9480000000000004</v>
      </c>
      <c r="E1198" s="2">
        <v>7.1</v>
      </c>
    </row>
    <row r="1199" spans="1:5" x14ac:dyDescent="0.25">
      <c r="A1199" s="2">
        <v>1198</v>
      </c>
      <c r="B1199" s="2">
        <v>1979</v>
      </c>
      <c r="C1199" s="3" t="s">
        <v>12</v>
      </c>
      <c r="D1199" s="2">
        <v>2.84</v>
      </c>
      <c r="E1199" s="2">
        <v>1.5149999999999999</v>
      </c>
    </row>
    <row r="1200" spans="1:5" x14ac:dyDescent="0.25">
      <c r="A1200" s="2">
        <v>1199</v>
      </c>
      <c r="B1200" s="2">
        <v>1979</v>
      </c>
      <c r="C1200" s="3" t="s">
        <v>13</v>
      </c>
      <c r="D1200" s="2">
        <v>23.356999999999999</v>
      </c>
      <c r="E1200" s="2">
        <v>8.907</v>
      </c>
    </row>
    <row r="1201" spans="1:5" x14ac:dyDescent="0.25">
      <c r="A1201" s="2">
        <v>1200</v>
      </c>
      <c r="B1201" s="2">
        <v>1979</v>
      </c>
      <c r="C1201" s="3" t="s">
        <v>14</v>
      </c>
      <c r="D1201" s="2">
        <v>65.513000000000005</v>
      </c>
      <c r="E1201" s="2">
        <v>32.048000000000002</v>
      </c>
    </row>
    <row r="1202" spans="1:5" x14ac:dyDescent="0.25">
      <c r="A1202" s="2">
        <v>1201</v>
      </c>
      <c r="B1202" s="2">
        <v>1979</v>
      </c>
      <c r="C1202" s="3" t="s">
        <v>15</v>
      </c>
      <c r="D1202" s="2">
        <v>7.12</v>
      </c>
      <c r="E1202" s="2">
        <v>3.11</v>
      </c>
    </row>
    <row r="1203" spans="1:5" x14ac:dyDescent="0.25">
      <c r="A1203" s="2">
        <v>1202</v>
      </c>
      <c r="B1203" s="2">
        <v>1979</v>
      </c>
      <c r="C1203" s="3" t="s">
        <v>16</v>
      </c>
      <c r="D1203" s="2">
        <v>3.3050000000000002</v>
      </c>
      <c r="E1203" s="2">
        <v>7.2089999999999996</v>
      </c>
    </row>
    <row r="1204" spans="1:5" x14ac:dyDescent="0.25">
      <c r="A1204" s="2">
        <v>1203</v>
      </c>
      <c r="B1204" s="2">
        <v>1979</v>
      </c>
      <c r="C1204" s="3" t="s">
        <v>17</v>
      </c>
      <c r="D1204" s="2">
        <v>0.71799999999999997</v>
      </c>
      <c r="E1204" s="2">
        <v>0.49299999999999999</v>
      </c>
    </row>
    <row r="1205" spans="1:5" x14ac:dyDescent="0.25">
      <c r="A1205" s="2">
        <v>1204</v>
      </c>
      <c r="B1205" s="2">
        <v>1979</v>
      </c>
      <c r="C1205" s="3" t="s">
        <v>18</v>
      </c>
      <c r="D1205" s="2">
        <v>83.962000000000003</v>
      </c>
      <c r="E1205" s="2">
        <v>38.567</v>
      </c>
    </row>
    <row r="1206" spans="1:5" x14ac:dyDescent="0.25">
      <c r="A1206" s="2">
        <v>1205</v>
      </c>
      <c r="B1206" s="2">
        <v>1979</v>
      </c>
      <c r="C1206" s="3" t="s">
        <v>19</v>
      </c>
      <c r="D1206" s="2">
        <v>8.5850000000000009</v>
      </c>
      <c r="E1206" s="2">
        <v>4.7140000000000004</v>
      </c>
    </row>
    <row r="1207" spans="1:5" x14ac:dyDescent="0.25">
      <c r="A1207" s="2">
        <v>1206</v>
      </c>
      <c r="B1207" s="2">
        <v>1979</v>
      </c>
      <c r="C1207" s="3" t="s">
        <v>20</v>
      </c>
      <c r="D1207" s="2">
        <v>19.466999999999999</v>
      </c>
      <c r="E1207" s="2">
        <v>10.153</v>
      </c>
    </row>
    <row r="1208" spans="1:5" x14ac:dyDescent="0.25">
      <c r="A1208" s="2">
        <v>1207</v>
      </c>
      <c r="B1208" s="2">
        <v>1979</v>
      </c>
      <c r="C1208" s="3" t="s">
        <v>21</v>
      </c>
      <c r="D1208" s="2">
        <v>0.78600000000000003</v>
      </c>
      <c r="E1208" s="2">
        <v>0.496</v>
      </c>
    </row>
    <row r="1209" spans="1:5" x14ac:dyDescent="0.25">
      <c r="A1209" s="2">
        <v>1208</v>
      </c>
      <c r="B1209" s="2">
        <v>1979</v>
      </c>
      <c r="C1209" s="3" t="s">
        <v>22</v>
      </c>
      <c r="D1209" s="2">
        <v>10.161</v>
      </c>
      <c r="E1209" s="2">
        <v>4.6790000000000003</v>
      </c>
    </row>
    <row r="1210" spans="1:5" x14ac:dyDescent="0.25">
      <c r="A1210" s="2">
        <v>1209</v>
      </c>
      <c r="B1210" s="2">
        <v>1979</v>
      </c>
      <c r="C1210" s="3" t="s">
        <v>23</v>
      </c>
      <c r="D1210" s="2">
        <v>3.2730000000000001</v>
      </c>
      <c r="E1210" s="2">
        <v>1.605</v>
      </c>
    </row>
    <row r="1211" spans="1:5" x14ac:dyDescent="0.25">
      <c r="A1211" s="2">
        <v>1210</v>
      </c>
      <c r="B1211" s="2">
        <v>1979</v>
      </c>
      <c r="C1211" s="3" t="s">
        <v>24</v>
      </c>
      <c r="D1211" s="2">
        <v>22.312000000000001</v>
      </c>
      <c r="E1211" s="2">
        <v>10.579000000000001</v>
      </c>
    </row>
    <row r="1212" spans="1:5" x14ac:dyDescent="0.25">
      <c r="A1212" s="2">
        <v>1211</v>
      </c>
      <c r="B1212" s="2">
        <v>1979</v>
      </c>
      <c r="C1212" s="3" t="s">
        <v>25</v>
      </c>
      <c r="D1212" s="2">
        <v>8.9220000000000006</v>
      </c>
      <c r="E1212" s="2">
        <v>3.4590000000000001</v>
      </c>
    </row>
    <row r="1213" spans="1:5" ht="60" x14ac:dyDescent="0.25">
      <c r="A1213" s="2">
        <v>1212</v>
      </c>
      <c r="B1213" s="2">
        <v>1979</v>
      </c>
      <c r="C1213" s="3" t="s">
        <v>26</v>
      </c>
      <c r="D1213" s="2">
        <v>11.064</v>
      </c>
      <c r="E1213" s="2">
        <v>4.548</v>
      </c>
    </row>
    <row r="1214" spans="1:5" x14ac:dyDescent="0.25">
      <c r="A1214" s="2">
        <v>1213</v>
      </c>
      <c r="B1214" s="2">
        <v>1979</v>
      </c>
      <c r="C1214" s="3" t="s">
        <v>27</v>
      </c>
      <c r="D1214" s="2">
        <v>11.675000000000001</v>
      </c>
      <c r="E1214" s="2">
        <v>4.5170000000000003</v>
      </c>
    </row>
    <row r="1215" spans="1:5" x14ac:dyDescent="0.25">
      <c r="A1215" s="2">
        <v>1214</v>
      </c>
      <c r="B1215" s="2">
        <v>1979</v>
      </c>
      <c r="C1215" s="3" t="s">
        <v>28</v>
      </c>
      <c r="D1215" s="2">
        <v>11.721</v>
      </c>
      <c r="E1215" s="2">
        <v>5.1289999999999996</v>
      </c>
    </row>
    <row r="1216" spans="1:5" x14ac:dyDescent="0.25">
      <c r="A1216" s="2">
        <v>1215</v>
      </c>
      <c r="B1216" s="2">
        <v>1979</v>
      </c>
      <c r="C1216" s="3" t="s">
        <v>29</v>
      </c>
      <c r="D1216" s="2">
        <v>14.178000000000001</v>
      </c>
      <c r="E1216" s="2">
        <v>5.9359999999999999</v>
      </c>
    </row>
    <row r="1217" spans="1:5" x14ac:dyDescent="0.25">
      <c r="A1217" s="2">
        <v>1216</v>
      </c>
      <c r="B1217" s="2">
        <v>1979</v>
      </c>
      <c r="C1217" s="3" t="s">
        <v>30</v>
      </c>
      <c r="D1217" s="2">
        <v>15.212</v>
      </c>
      <c r="E1217" s="2">
        <v>5.742</v>
      </c>
    </row>
    <row r="1218" spans="1:5" x14ac:dyDescent="0.25">
      <c r="A1218" s="2">
        <v>1217</v>
      </c>
      <c r="B1218" s="2">
        <v>1979</v>
      </c>
      <c r="C1218" s="3" t="s">
        <v>31</v>
      </c>
      <c r="D1218" s="2">
        <v>14.893000000000001</v>
      </c>
      <c r="E1218" s="2">
        <v>6.7439999999999998</v>
      </c>
    </row>
    <row r="1219" spans="1:5" x14ac:dyDescent="0.25">
      <c r="A1219" s="2">
        <v>1218</v>
      </c>
      <c r="B1219" s="2">
        <v>1979</v>
      </c>
      <c r="C1219" s="3" t="s">
        <v>32</v>
      </c>
      <c r="D1219" s="2">
        <v>58.350999999999999</v>
      </c>
      <c r="E1219" s="2">
        <v>24.510999999999999</v>
      </c>
    </row>
    <row r="1220" spans="1:5" x14ac:dyDescent="0.25">
      <c r="A1220" s="2">
        <v>1219</v>
      </c>
      <c r="B1220" s="2">
        <v>1979</v>
      </c>
      <c r="C1220" s="3" t="s">
        <v>33</v>
      </c>
      <c r="D1220" s="2">
        <v>28.26</v>
      </c>
      <c r="E1220" s="2">
        <v>13.569000000000001</v>
      </c>
    </row>
    <row r="1221" spans="1:5" x14ac:dyDescent="0.25">
      <c r="A1221" s="2">
        <v>1220</v>
      </c>
      <c r="B1221" s="2">
        <v>1979</v>
      </c>
      <c r="C1221" s="3" t="s">
        <v>34</v>
      </c>
      <c r="D1221" s="2">
        <v>7.3120000000000003</v>
      </c>
      <c r="E1221" s="2">
        <v>3.3889999999999998</v>
      </c>
    </row>
    <row r="1222" spans="1:5" x14ac:dyDescent="0.25">
      <c r="A1222" s="2">
        <v>1221</v>
      </c>
      <c r="B1222" s="2">
        <v>1979</v>
      </c>
      <c r="C1222" s="3" t="s">
        <v>35</v>
      </c>
      <c r="D1222" s="2">
        <v>4.3579999999999997</v>
      </c>
      <c r="E1222" s="2">
        <v>1.98</v>
      </c>
    </row>
    <row r="1223" spans="1:5" x14ac:dyDescent="0.25">
      <c r="A1223" s="2">
        <v>1222</v>
      </c>
      <c r="B1223" s="2">
        <v>1979</v>
      </c>
      <c r="C1223" s="3" t="s">
        <v>36</v>
      </c>
      <c r="D1223" s="2">
        <v>3.4209999999999998</v>
      </c>
      <c r="E1223" s="2">
        <v>1.7250000000000001</v>
      </c>
    </row>
    <row r="1224" spans="1:5" x14ac:dyDescent="0.25">
      <c r="A1224" s="2">
        <v>1223</v>
      </c>
      <c r="B1224" s="2">
        <v>1979</v>
      </c>
      <c r="C1224" s="3" t="s">
        <v>37</v>
      </c>
      <c r="D1224" s="2">
        <v>19.402000000000001</v>
      </c>
      <c r="E1224" s="2">
        <v>8.11</v>
      </c>
    </row>
    <row r="1225" spans="1:5" x14ac:dyDescent="0.25">
      <c r="A1225" s="2">
        <v>1224</v>
      </c>
      <c r="B1225" s="2">
        <v>1979</v>
      </c>
      <c r="C1225" s="3" t="s">
        <v>38</v>
      </c>
      <c r="D1225" s="2">
        <v>19.847000000000001</v>
      </c>
      <c r="E1225" s="2">
        <v>9.109</v>
      </c>
    </row>
    <row r="1226" spans="1:5" x14ac:dyDescent="0.25">
      <c r="A1226" s="2">
        <v>1225</v>
      </c>
      <c r="B1226" s="2">
        <v>1979</v>
      </c>
      <c r="C1226" s="3" t="s">
        <v>39</v>
      </c>
      <c r="D1226" s="2">
        <v>32.484000000000002</v>
      </c>
      <c r="E1226" s="2">
        <v>20.271000000000001</v>
      </c>
    </row>
    <row r="1227" spans="1:5" x14ac:dyDescent="0.25">
      <c r="A1227" s="2">
        <v>1226</v>
      </c>
      <c r="B1227" s="2">
        <v>1979</v>
      </c>
      <c r="C1227" s="3" t="s">
        <v>40</v>
      </c>
      <c r="D1227" s="2">
        <v>3.2959999999999998</v>
      </c>
      <c r="E1227" s="2">
        <v>1.373</v>
      </c>
    </row>
    <row r="1228" spans="1:5" x14ac:dyDescent="0.25">
      <c r="A1228" s="2">
        <v>1227</v>
      </c>
      <c r="B1228" s="2">
        <v>1979</v>
      </c>
      <c r="C1228" s="3" t="s">
        <v>41</v>
      </c>
      <c r="D1228" s="2">
        <v>8.4250000000000007</v>
      </c>
      <c r="E1228" s="2">
        <v>3.468</v>
      </c>
    </row>
    <row r="1229" spans="1:5" x14ac:dyDescent="0.25">
      <c r="A1229" s="2">
        <v>1228</v>
      </c>
      <c r="B1229" s="2">
        <v>1979</v>
      </c>
      <c r="C1229" s="3" t="s">
        <v>42</v>
      </c>
      <c r="D1229" s="2">
        <v>15.532999999999999</v>
      </c>
      <c r="E1229" s="2">
        <v>5.7839999999999998</v>
      </c>
    </row>
    <row r="1230" spans="1:5" x14ac:dyDescent="0.25">
      <c r="A1230" s="2">
        <v>1229</v>
      </c>
      <c r="B1230" s="2">
        <v>1979</v>
      </c>
      <c r="C1230" s="3" t="s">
        <v>43</v>
      </c>
      <c r="D1230" s="2">
        <v>6.68</v>
      </c>
      <c r="E1230" s="2">
        <v>4.6950000000000003</v>
      </c>
    </row>
    <row r="1231" spans="1:5" x14ac:dyDescent="0.25">
      <c r="A1231" s="2">
        <v>1230</v>
      </c>
      <c r="B1231" s="2">
        <v>1979</v>
      </c>
      <c r="C1231" s="3" t="s">
        <v>44</v>
      </c>
      <c r="D1231" s="2">
        <v>19.140999999999998</v>
      </c>
      <c r="E1231" s="2">
        <v>9.2929999999999993</v>
      </c>
    </row>
    <row r="1232" spans="1:5" x14ac:dyDescent="0.25">
      <c r="A1232" s="2">
        <v>1231</v>
      </c>
      <c r="B1232" s="2">
        <v>1979</v>
      </c>
      <c r="C1232" s="3" t="s">
        <v>45</v>
      </c>
      <c r="D1232" s="2">
        <v>2.7879999999999998</v>
      </c>
      <c r="E1232" s="2">
        <v>1.3049999999999999</v>
      </c>
    </row>
    <row r="1233" spans="1:5" x14ac:dyDescent="0.25">
      <c r="A1233" s="2">
        <v>1232</v>
      </c>
      <c r="B1233" s="2">
        <v>1979</v>
      </c>
      <c r="C1233" s="3" t="s">
        <v>46</v>
      </c>
      <c r="D1233" s="2">
        <v>66.102999999999994</v>
      </c>
      <c r="E1233" s="2">
        <v>35.253999999999998</v>
      </c>
    </row>
    <row r="1234" spans="1:5" x14ac:dyDescent="0.25">
      <c r="A1234" s="2">
        <v>1233</v>
      </c>
      <c r="B1234" s="2">
        <v>1979</v>
      </c>
      <c r="C1234" s="3" t="s">
        <v>47</v>
      </c>
      <c r="D1234" s="2">
        <v>5.47</v>
      </c>
      <c r="E1234" s="2">
        <v>3.0529999999999999</v>
      </c>
    </row>
    <row r="1235" spans="1:5" x14ac:dyDescent="0.25">
      <c r="A1235" s="2">
        <v>1234</v>
      </c>
      <c r="B1235" s="2">
        <v>1979</v>
      </c>
      <c r="C1235" s="3" t="s">
        <v>48</v>
      </c>
      <c r="D1235" s="2">
        <v>8.8179999999999996</v>
      </c>
      <c r="E1235" s="2">
        <v>4.1180000000000003</v>
      </c>
    </row>
    <row r="1236" spans="1:5" x14ac:dyDescent="0.25">
      <c r="A1236" s="2">
        <v>1235</v>
      </c>
      <c r="B1236" s="2">
        <v>1979</v>
      </c>
      <c r="C1236" s="3" t="s">
        <v>49</v>
      </c>
      <c r="D1236" s="2">
        <v>16.109000000000002</v>
      </c>
      <c r="E1236" s="2">
        <v>7.4710000000000001</v>
      </c>
    </row>
    <row r="1237" spans="1:5" x14ac:dyDescent="0.25">
      <c r="A1237" s="2">
        <v>1236</v>
      </c>
      <c r="B1237" s="2">
        <v>1979</v>
      </c>
      <c r="C1237" s="3" t="s">
        <v>50</v>
      </c>
      <c r="D1237" s="2">
        <v>68.082999999999998</v>
      </c>
      <c r="E1237" s="2">
        <v>28.760999999999999</v>
      </c>
    </row>
    <row r="1238" spans="1:5" x14ac:dyDescent="0.25">
      <c r="A1238" s="2">
        <v>1237</v>
      </c>
      <c r="B1238" s="2">
        <v>1979</v>
      </c>
      <c r="C1238" s="3" t="s">
        <v>51</v>
      </c>
      <c r="D1238" s="2">
        <v>235.91499999999999</v>
      </c>
      <c r="E1238" s="2">
        <v>82.8</v>
      </c>
    </row>
    <row r="1239" spans="1:5" x14ac:dyDescent="0.25">
      <c r="A1239" s="2">
        <v>1238</v>
      </c>
      <c r="B1239" s="2">
        <v>1979</v>
      </c>
      <c r="C1239" s="3" t="s">
        <v>52</v>
      </c>
      <c r="D1239" s="2">
        <v>32.152000000000001</v>
      </c>
      <c r="E1239" s="2">
        <v>15.840999999999999</v>
      </c>
    </row>
    <row r="1240" spans="1:5" x14ac:dyDescent="0.25">
      <c r="A1240" s="2">
        <v>1239</v>
      </c>
      <c r="B1240" s="2">
        <v>1979</v>
      </c>
      <c r="C1240" s="3" t="s">
        <v>53</v>
      </c>
      <c r="D1240" s="2">
        <v>35.363</v>
      </c>
      <c r="E1240" s="2">
        <v>11.679</v>
      </c>
    </row>
    <row r="1241" spans="1:5" x14ac:dyDescent="0.25">
      <c r="A1241" s="2">
        <v>1240</v>
      </c>
      <c r="B1241" s="2">
        <v>1979</v>
      </c>
      <c r="C1241" s="3" t="s">
        <v>54</v>
      </c>
      <c r="D1241" s="2">
        <v>63.103000000000002</v>
      </c>
      <c r="E1241" s="2">
        <v>29.34</v>
      </c>
    </row>
    <row r="1242" spans="1:5" x14ac:dyDescent="0.25">
      <c r="A1242" s="2">
        <v>1241</v>
      </c>
      <c r="B1242" s="2">
        <v>1979</v>
      </c>
      <c r="C1242" s="3" t="s">
        <v>55</v>
      </c>
      <c r="D1242" s="2">
        <v>12.776999999999999</v>
      </c>
      <c r="E1242" s="2">
        <v>6.2750000000000004</v>
      </c>
    </row>
    <row r="1243" spans="1:5" x14ac:dyDescent="0.25">
      <c r="A1243" s="2">
        <v>1242</v>
      </c>
      <c r="B1243" s="2">
        <v>1979</v>
      </c>
      <c r="C1243" s="3" t="s">
        <v>56</v>
      </c>
      <c r="D1243" s="2">
        <v>16.521000000000001</v>
      </c>
      <c r="E1243" s="2">
        <v>6.9169999999999998</v>
      </c>
    </row>
    <row r="1244" spans="1:5" x14ac:dyDescent="0.25">
      <c r="A1244" s="2">
        <v>1243</v>
      </c>
      <c r="B1244" s="2">
        <v>1979</v>
      </c>
      <c r="C1244" s="3" t="s">
        <v>57</v>
      </c>
      <c r="D1244" s="2">
        <v>57.718000000000004</v>
      </c>
      <c r="E1244" s="2">
        <v>30.126999999999999</v>
      </c>
    </row>
    <row r="1245" spans="1:5" x14ac:dyDescent="0.25">
      <c r="A1245" s="2">
        <v>1244</v>
      </c>
      <c r="B1245" s="2">
        <v>1979</v>
      </c>
      <c r="C1245" s="3" t="s">
        <v>58</v>
      </c>
      <c r="D1245" s="2">
        <v>91.617000000000004</v>
      </c>
      <c r="E1245" s="2">
        <v>41.503999999999998</v>
      </c>
    </row>
    <row r="1246" spans="1:5" x14ac:dyDescent="0.25">
      <c r="A1246" s="2">
        <v>1245</v>
      </c>
      <c r="B1246" s="2">
        <v>1979</v>
      </c>
      <c r="C1246" s="3" t="s">
        <v>59</v>
      </c>
      <c r="D1246" s="2">
        <v>2.0819999999999999</v>
      </c>
      <c r="E1246" s="2">
        <v>1.1220000000000001</v>
      </c>
    </row>
    <row r="1247" spans="1:5" x14ac:dyDescent="0.25">
      <c r="A1247" s="2">
        <v>1246</v>
      </c>
      <c r="B1247" s="2">
        <v>1979</v>
      </c>
      <c r="C1247" s="3" t="s">
        <v>60</v>
      </c>
      <c r="D1247" s="2">
        <v>7.94</v>
      </c>
      <c r="E1247" s="2">
        <v>3.88</v>
      </c>
    </row>
    <row r="1248" spans="1:5" x14ac:dyDescent="0.25">
      <c r="A1248" s="2">
        <v>1247</v>
      </c>
      <c r="B1248" s="2">
        <v>1979</v>
      </c>
      <c r="C1248" s="3" t="s">
        <v>61</v>
      </c>
      <c r="D1248" s="2">
        <v>7.84</v>
      </c>
      <c r="E1248" s="2">
        <v>4.1269999999999998</v>
      </c>
    </row>
    <row r="1249" spans="1:5" x14ac:dyDescent="0.25">
      <c r="A1249" s="2">
        <v>1248</v>
      </c>
      <c r="B1249" s="2">
        <v>1979</v>
      </c>
      <c r="C1249" s="3" t="s">
        <v>62</v>
      </c>
      <c r="D1249" s="2">
        <v>16.314</v>
      </c>
      <c r="E1249" s="2">
        <v>8.9220000000000006</v>
      </c>
    </row>
    <row r="1250" spans="1:5" x14ac:dyDescent="0.25">
      <c r="A1250" s="2">
        <v>1249</v>
      </c>
      <c r="B1250" s="2">
        <v>1979</v>
      </c>
      <c r="C1250" s="3" t="s">
        <v>63</v>
      </c>
      <c r="D1250" s="2">
        <v>129.511</v>
      </c>
      <c r="E1250" s="2">
        <v>58.488</v>
      </c>
    </row>
    <row r="1251" spans="1:5" x14ac:dyDescent="0.25">
      <c r="A1251" s="2">
        <v>1250</v>
      </c>
      <c r="B1251" s="2">
        <v>1979</v>
      </c>
      <c r="C1251" s="3" t="s">
        <v>64</v>
      </c>
      <c r="D1251" s="2">
        <v>11.377000000000001</v>
      </c>
      <c r="E1251" s="2">
        <v>5.6050000000000004</v>
      </c>
    </row>
    <row r="1252" spans="1:5" x14ac:dyDescent="0.25">
      <c r="A1252" s="2">
        <v>1251</v>
      </c>
      <c r="B1252" s="2">
        <v>1979</v>
      </c>
      <c r="C1252" s="3" t="s">
        <v>65</v>
      </c>
      <c r="D1252" s="2">
        <v>57.5</v>
      </c>
      <c r="E1252" s="2">
        <v>21.904</v>
      </c>
    </row>
    <row r="1253" spans="1:5" x14ac:dyDescent="0.25">
      <c r="A1253" s="2">
        <v>1252</v>
      </c>
      <c r="B1253" s="2">
        <v>1979</v>
      </c>
      <c r="C1253" s="3" t="s">
        <v>66</v>
      </c>
      <c r="D1253" s="2">
        <v>58.723999999999997</v>
      </c>
      <c r="E1253" s="2">
        <v>27.765000000000001</v>
      </c>
    </row>
    <row r="1254" spans="1:5" x14ac:dyDescent="0.25">
      <c r="A1254" s="2">
        <v>1253</v>
      </c>
      <c r="B1254" s="2">
        <v>1979</v>
      </c>
      <c r="C1254" s="3" t="s">
        <v>67</v>
      </c>
      <c r="D1254" s="2">
        <v>7.1059999999999999</v>
      </c>
      <c r="E1254" s="2">
        <v>3.8450000000000002</v>
      </c>
    </row>
    <row r="1255" spans="1:5" x14ac:dyDescent="0.25">
      <c r="A1255" s="2">
        <v>1254</v>
      </c>
      <c r="B1255" s="2">
        <v>1979</v>
      </c>
      <c r="C1255" s="3" t="s">
        <v>68</v>
      </c>
      <c r="D1255" s="2">
        <v>266.57</v>
      </c>
      <c r="E1255" s="2">
        <v>135.405</v>
      </c>
    </row>
    <row r="1256" spans="1:5" x14ac:dyDescent="0.25">
      <c r="A1256" s="2">
        <v>1255</v>
      </c>
      <c r="B1256" s="2">
        <v>1979</v>
      </c>
      <c r="C1256" s="3" t="s">
        <v>69</v>
      </c>
      <c r="D1256" s="2">
        <v>33.436999999999998</v>
      </c>
      <c r="E1256" s="2">
        <v>17.437999999999999</v>
      </c>
    </row>
    <row r="1257" spans="1:5" x14ac:dyDescent="0.25">
      <c r="A1257" s="2">
        <v>1256</v>
      </c>
      <c r="B1257" s="2">
        <v>1979</v>
      </c>
      <c r="C1257" s="3" t="s">
        <v>70</v>
      </c>
      <c r="D1257" s="2">
        <v>88.751999999999995</v>
      </c>
      <c r="E1257" s="2">
        <v>43.256</v>
      </c>
    </row>
    <row r="1258" spans="1:5" x14ac:dyDescent="0.25">
      <c r="A1258" s="2">
        <v>1257</v>
      </c>
      <c r="B1258" s="2">
        <v>1979</v>
      </c>
      <c r="C1258" s="3" t="s">
        <v>71</v>
      </c>
      <c r="D1258" s="2">
        <v>26.166</v>
      </c>
      <c r="E1258" s="2">
        <v>15.454000000000001</v>
      </c>
    </row>
    <row r="1259" spans="1:5" x14ac:dyDescent="0.25">
      <c r="A1259" s="2">
        <v>1258</v>
      </c>
      <c r="B1259" s="2">
        <v>1979</v>
      </c>
      <c r="C1259" s="3" t="s">
        <v>72</v>
      </c>
      <c r="D1259" s="2">
        <v>197.762</v>
      </c>
      <c r="E1259" s="2">
        <v>103.96299999999999</v>
      </c>
    </row>
    <row r="1260" spans="1:5" x14ac:dyDescent="0.25">
      <c r="A1260" s="2">
        <v>1259</v>
      </c>
      <c r="B1260" s="2">
        <v>1979</v>
      </c>
      <c r="C1260" s="3" t="s">
        <v>73</v>
      </c>
      <c r="D1260" s="2">
        <v>7.0330000000000004</v>
      </c>
      <c r="E1260" s="2">
        <v>5.508</v>
      </c>
    </row>
    <row r="1261" spans="1:5" x14ac:dyDescent="0.25">
      <c r="A1261" s="2">
        <v>1260</v>
      </c>
      <c r="B1261" s="2">
        <v>1979</v>
      </c>
      <c r="C1261" s="3" t="s">
        <v>74</v>
      </c>
      <c r="D1261" s="2">
        <v>556.67200000000003</v>
      </c>
      <c r="E1261" s="2">
        <v>401.18099999999998</v>
      </c>
    </row>
    <row r="1262" spans="1:5" x14ac:dyDescent="0.25">
      <c r="A1262" s="2">
        <v>1261</v>
      </c>
      <c r="B1262" s="2">
        <v>1979</v>
      </c>
      <c r="C1262" s="3" t="s">
        <v>75</v>
      </c>
      <c r="D1262" s="2">
        <v>44.856999999999999</v>
      </c>
      <c r="E1262" s="2">
        <v>15.218999999999999</v>
      </c>
    </row>
    <row r="1263" spans="1:5" x14ac:dyDescent="0.25">
      <c r="A1263" s="2">
        <v>1262</v>
      </c>
      <c r="B1263" s="2">
        <v>1979</v>
      </c>
      <c r="C1263" s="3" t="s">
        <v>76</v>
      </c>
      <c r="D1263" s="2">
        <v>2.0449999999999999</v>
      </c>
      <c r="E1263" s="2">
        <v>1.4930000000000001</v>
      </c>
    </row>
    <row r="1264" spans="1:5" x14ac:dyDescent="0.25">
      <c r="A1264" s="2">
        <v>1263</v>
      </c>
      <c r="B1264" s="2">
        <v>1979</v>
      </c>
      <c r="C1264" s="3" t="s">
        <v>77</v>
      </c>
      <c r="D1264" s="2">
        <v>20.547999999999998</v>
      </c>
      <c r="E1264" s="2">
        <v>9.327</v>
      </c>
    </row>
    <row r="1265" spans="1:5" x14ac:dyDescent="0.25">
      <c r="A1265" s="2">
        <v>1264</v>
      </c>
      <c r="B1265" s="2">
        <v>1979</v>
      </c>
      <c r="C1265" s="3" t="s">
        <v>78</v>
      </c>
      <c r="D1265" s="2">
        <v>57.164000000000001</v>
      </c>
      <c r="E1265" s="2">
        <v>28.396000000000001</v>
      </c>
    </row>
    <row r="1266" spans="1:5" x14ac:dyDescent="0.25">
      <c r="A1266" s="2">
        <v>1265</v>
      </c>
      <c r="B1266" s="2">
        <v>1979</v>
      </c>
      <c r="C1266" s="3" t="s">
        <v>79</v>
      </c>
      <c r="D1266" s="2">
        <v>23.338000000000001</v>
      </c>
      <c r="E1266" s="2">
        <v>11.582000000000001</v>
      </c>
    </row>
    <row r="1267" spans="1:5" x14ac:dyDescent="0.25">
      <c r="A1267" s="2">
        <v>1266</v>
      </c>
      <c r="B1267" s="2">
        <v>1979</v>
      </c>
      <c r="C1267" s="3" t="s">
        <v>80</v>
      </c>
      <c r="D1267" s="2">
        <v>6.9569999999999999</v>
      </c>
      <c r="E1267" s="2">
        <v>3.367</v>
      </c>
    </row>
    <row r="1268" spans="1:5" x14ac:dyDescent="0.25">
      <c r="A1268" s="2">
        <v>1267</v>
      </c>
      <c r="B1268" s="2">
        <v>1979</v>
      </c>
      <c r="C1268" s="3" t="s">
        <v>81</v>
      </c>
      <c r="D1268" s="2">
        <v>21.302</v>
      </c>
      <c r="E1268" s="2">
        <v>10.347</v>
      </c>
    </row>
    <row r="1269" spans="1:5" ht="30" x14ac:dyDescent="0.25">
      <c r="A1269" s="2">
        <v>1268</v>
      </c>
      <c r="B1269" s="2">
        <v>1979</v>
      </c>
      <c r="C1269" s="3" t="s">
        <v>82</v>
      </c>
      <c r="D1269" s="2">
        <v>235.61500000000001</v>
      </c>
      <c r="E1269" s="2">
        <v>125.008</v>
      </c>
    </row>
    <row r="1270" spans="1:5" x14ac:dyDescent="0.25">
      <c r="A1270" s="2">
        <v>1269</v>
      </c>
      <c r="B1270" s="2">
        <v>1979</v>
      </c>
      <c r="C1270" s="3" t="s">
        <v>83</v>
      </c>
      <c r="D1270" s="2">
        <v>1.649</v>
      </c>
      <c r="E1270" s="2">
        <v>0.65100000000000002</v>
      </c>
    </row>
    <row r="1271" spans="1:5" x14ac:dyDescent="0.25">
      <c r="A1271" s="2">
        <v>1270</v>
      </c>
      <c r="B1271" s="2">
        <v>1979</v>
      </c>
      <c r="C1271" s="3" t="s">
        <v>84</v>
      </c>
      <c r="D1271" s="2">
        <v>53.250999999999998</v>
      </c>
      <c r="E1271" s="2">
        <v>25.411000000000001</v>
      </c>
    </row>
    <row r="1272" spans="1:5" x14ac:dyDescent="0.25">
      <c r="A1272" s="2">
        <v>1271</v>
      </c>
      <c r="B1272" s="2">
        <v>1979</v>
      </c>
      <c r="C1272" s="3" t="s">
        <v>85</v>
      </c>
      <c r="D1272" s="2">
        <v>13.664999999999999</v>
      </c>
      <c r="E1272" s="2">
        <v>8.1920000000000002</v>
      </c>
    </row>
    <row r="1273" spans="1:5" x14ac:dyDescent="0.25">
      <c r="A1273" s="2">
        <v>1272</v>
      </c>
      <c r="B1273" s="2">
        <v>1979</v>
      </c>
      <c r="C1273" s="3" t="s">
        <v>86</v>
      </c>
      <c r="D1273" s="2">
        <v>16.41</v>
      </c>
      <c r="E1273" s="2">
        <v>4.3970000000000002</v>
      </c>
    </row>
    <row r="1274" spans="1:5" x14ac:dyDescent="0.25">
      <c r="A1274" s="2">
        <v>1273</v>
      </c>
      <c r="B1274" s="2">
        <v>1979</v>
      </c>
      <c r="C1274" s="3" t="s">
        <v>87</v>
      </c>
      <c r="D1274" s="2">
        <v>103.117</v>
      </c>
      <c r="E1274" s="2">
        <v>59.055999999999997</v>
      </c>
    </row>
    <row r="1275" spans="1:5" x14ac:dyDescent="0.25">
      <c r="A1275" s="2">
        <v>1274</v>
      </c>
      <c r="B1275" s="2">
        <v>1979</v>
      </c>
      <c r="C1275" s="3" t="s">
        <v>88</v>
      </c>
      <c r="D1275" s="2">
        <v>44.481000000000002</v>
      </c>
      <c r="E1275" s="2">
        <v>29.209</v>
      </c>
    </row>
    <row r="1276" spans="1:5" x14ac:dyDescent="0.25">
      <c r="A1276" s="2">
        <v>1275</v>
      </c>
      <c r="B1276" s="2">
        <v>1979</v>
      </c>
      <c r="C1276" s="3" t="s">
        <v>89</v>
      </c>
      <c r="D1276" s="2">
        <v>49.505000000000003</v>
      </c>
      <c r="E1276" s="2">
        <v>20.643999999999998</v>
      </c>
    </row>
    <row r="1277" spans="1:5" x14ac:dyDescent="0.25">
      <c r="A1277" s="2">
        <v>1276</v>
      </c>
      <c r="B1277" s="2">
        <v>1979</v>
      </c>
      <c r="C1277" s="3" t="s">
        <v>90</v>
      </c>
      <c r="D1277" s="2">
        <v>185.767</v>
      </c>
      <c r="E1277" s="2">
        <v>67.983000000000004</v>
      </c>
    </row>
    <row r="1278" spans="1:5" x14ac:dyDescent="0.25">
      <c r="A1278" s="2">
        <v>1277</v>
      </c>
      <c r="B1278" s="2">
        <v>1979</v>
      </c>
      <c r="C1278" s="3" t="s">
        <v>91</v>
      </c>
      <c r="D1278" s="2">
        <v>3.948</v>
      </c>
      <c r="E1278" s="2">
        <v>2.34</v>
      </c>
    </row>
    <row r="1279" spans="1:5" x14ac:dyDescent="0.25">
      <c r="A1279" s="2">
        <v>1278</v>
      </c>
      <c r="B1279" s="2">
        <v>1979</v>
      </c>
      <c r="C1279" s="3" t="s">
        <v>92</v>
      </c>
      <c r="D1279" s="2">
        <v>77.92</v>
      </c>
      <c r="E1279" s="2">
        <v>37.091000000000001</v>
      </c>
    </row>
    <row r="1280" spans="1:5" x14ac:dyDescent="0.25">
      <c r="A1280" s="2">
        <v>1279</v>
      </c>
      <c r="B1280" s="2">
        <v>1979</v>
      </c>
      <c r="C1280" s="3" t="s">
        <v>93</v>
      </c>
      <c r="D1280" s="2">
        <v>21.831</v>
      </c>
      <c r="E1280" s="2">
        <v>9.4770000000000003</v>
      </c>
    </row>
    <row r="1281" spans="1:5" x14ac:dyDescent="0.25">
      <c r="A1281" s="2">
        <v>1280</v>
      </c>
      <c r="B1281" s="2">
        <v>1979</v>
      </c>
      <c r="C1281" s="3" t="s">
        <v>94</v>
      </c>
      <c r="D1281" s="2">
        <v>5.6310000000000002</v>
      </c>
      <c r="E1281" s="2">
        <v>1.923</v>
      </c>
    </row>
    <row r="1282" spans="1:5" x14ac:dyDescent="0.25">
      <c r="A1282" s="2">
        <v>1281</v>
      </c>
      <c r="B1282" s="2">
        <v>1979</v>
      </c>
      <c r="C1282" s="3" t="s">
        <v>95</v>
      </c>
      <c r="D1282" s="2">
        <v>33.877000000000002</v>
      </c>
      <c r="E1282" s="2">
        <v>18.783999999999999</v>
      </c>
    </row>
    <row r="1283" spans="1:5" x14ac:dyDescent="0.25">
      <c r="A1283" s="2">
        <v>1282</v>
      </c>
      <c r="B1283" s="2">
        <v>1979</v>
      </c>
      <c r="C1283" s="3" t="s">
        <v>96</v>
      </c>
      <c r="D1283" s="2">
        <v>2.6160000000000001</v>
      </c>
      <c r="E1283" s="2">
        <v>1.605</v>
      </c>
    </row>
    <row r="1284" spans="1:5" x14ac:dyDescent="0.25">
      <c r="A1284" s="2">
        <v>1283</v>
      </c>
      <c r="B1284" s="2">
        <v>1979</v>
      </c>
      <c r="C1284" s="3" t="s">
        <v>97</v>
      </c>
      <c r="D1284" s="2">
        <v>47.591999999999999</v>
      </c>
      <c r="E1284" s="2">
        <v>25.036000000000001</v>
      </c>
    </row>
    <row r="1285" spans="1:5" ht="30" x14ac:dyDescent="0.25">
      <c r="A1285" s="2">
        <v>1284</v>
      </c>
      <c r="B1285" s="2">
        <v>1979</v>
      </c>
      <c r="C1285" s="3" t="s">
        <v>98</v>
      </c>
      <c r="D1285" s="2">
        <v>65.674999999999997</v>
      </c>
      <c r="E1285" s="2">
        <v>31.888000000000002</v>
      </c>
    </row>
    <row r="1286" spans="1:5" x14ac:dyDescent="0.25">
      <c r="A1286" s="2">
        <v>1285</v>
      </c>
      <c r="B1286" s="2">
        <v>1979</v>
      </c>
      <c r="C1286" s="3" t="s">
        <v>99</v>
      </c>
      <c r="D1286" s="2">
        <v>41.359000000000002</v>
      </c>
      <c r="E1286" s="2">
        <v>17.594999999999999</v>
      </c>
    </row>
    <row r="1287" spans="1:5" x14ac:dyDescent="0.25">
      <c r="A1287" s="2">
        <v>1286</v>
      </c>
      <c r="B1287" s="2">
        <v>1979</v>
      </c>
      <c r="C1287" s="3" t="s">
        <v>100</v>
      </c>
      <c r="D1287" s="2">
        <v>15.048999999999999</v>
      </c>
      <c r="E1287" s="2">
        <v>6.109</v>
      </c>
    </row>
    <row r="1288" spans="1:5" x14ac:dyDescent="0.25">
      <c r="A1288" s="2">
        <v>1287</v>
      </c>
      <c r="B1288" s="2">
        <v>1979</v>
      </c>
      <c r="C1288" s="3" t="s">
        <v>101</v>
      </c>
      <c r="D1288" s="2">
        <v>1235.655</v>
      </c>
      <c r="E1288" s="2">
        <v>782.98599999999999</v>
      </c>
    </row>
    <row r="1289" spans="1:5" x14ac:dyDescent="0.25">
      <c r="A1289" s="2">
        <v>1288</v>
      </c>
      <c r="B1289" s="2">
        <v>1979</v>
      </c>
      <c r="C1289" s="3" t="s">
        <v>102</v>
      </c>
      <c r="D1289" s="2">
        <v>141.31399999999999</v>
      </c>
      <c r="E1289" s="2">
        <v>65.361000000000004</v>
      </c>
    </row>
    <row r="1290" spans="1:5" x14ac:dyDescent="0.25">
      <c r="A1290" s="2">
        <v>1289</v>
      </c>
      <c r="B1290" s="2">
        <v>1979</v>
      </c>
      <c r="C1290" s="3" t="s">
        <v>103</v>
      </c>
      <c r="D1290" s="2">
        <v>24.786000000000001</v>
      </c>
      <c r="E1290" s="2">
        <v>11.631</v>
      </c>
    </row>
    <row r="1291" spans="1:5" x14ac:dyDescent="0.25">
      <c r="A1291" s="2">
        <v>1290</v>
      </c>
      <c r="B1291" s="2">
        <v>1979</v>
      </c>
      <c r="C1291" s="3" t="s">
        <v>104</v>
      </c>
      <c r="D1291" s="2">
        <v>15.166</v>
      </c>
      <c r="E1291" s="2">
        <v>6.7460000000000004</v>
      </c>
    </row>
    <row r="1292" spans="1:5" x14ac:dyDescent="0.25">
      <c r="A1292" s="2">
        <v>1291</v>
      </c>
      <c r="B1292" s="2">
        <v>1979</v>
      </c>
      <c r="C1292" s="3" t="s">
        <v>105</v>
      </c>
      <c r="D1292" s="2">
        <v>54.316000000000003</v>
      </c>
      <c r="E1292" s="2">
        <v>25.565000000000001</v>
      </c>
    </row>
    <row r="1293" spans="1:5" x14ac:dyDescent="0.25">
      <c r="A1293" s="2">
        <v>1292</v>
      </c>
      <c r="B1293" s="2">
        <v>1979</v>
      </c>
      <c r="C1293" s="3" t="s">
        <v>106</v>
      </c>
      <c r="D1293" s="2">
        <v>9.3360000000000003</v>
      </c>
      <c r="E1293" s="2">
        <v>4.7169999999999996</v>
      </c>
    </row>
    <row r="1294" spans="1:5" x14ac:dyDescent="0.25">
      <c r="A1294" s="2">
        <v>1293</v>
      </c>
      <c r="B1294" s="2">
        <v>1979</v>
      </c>
      <c r="C1294" s="3" t="s">
        <v>107</v>
      </c>
      <c r="D1294" s="2">
        <v>29.745999999999999</v>
      </c>
      <c r="E1294" s="2">
        <v>10.577</v>
      </c>
    </row>
    <row r="1295" spans="1:5" x14ac:dyDescent="0.25">
      <c r="A1295" s="2">
        <v>1294</v>
      </c>
      <c r="B1295" s="2">
        <v>1979</v>
      </c>
      <c r="C1295" s="3" t="s">
        <v>108</v>
      </c>
      <c r="D1295" s="2">
        <v>29.914000000000001</v>
      </c>
      <c r="E1295" s="2">
        <v>16.207999999999998</v>
      </c>
    </row>
    <row r="1296" spans="1:5" x14ac:dyDescent="0.25">
      <c r="A1296" s="2">
        <v>1295</v>
      </c>
      <c r="B1296" s="2">
        <v>1979</v>
      </c>
      <c r="C1296" s="3" t="s">
        <v>109</v>
      </c>
      <c r="D1296" s="2">
        <v>17.045999999999999</v>
      </c>
      <c r="E1296" s="2">
        <v>7.9980000000000002</v>
      </c>
    </row>
    <row r="1297" spans="1:5" ht="30" x14ac:dyDescent="0.25">
      <c r="A1297" s="2">
        <v>1296</v>
      </c>
      <c r="B1297" s="2">
        <v>1979</v>
      </c>
      <c r="C1297" s="3" t="s">
        <v>110</v>
      </c>
      <c r="D1297" s="2">
        <v>8.4570000000000007</v>
      </c>
      <c r="E1297" s="2">
        <v>2.831</v>
      </c>
    </row>
    <row r="1298" spans="1:5" x14ac:dyDescent="0.25">
      <c r="A1298" s="2">
        <v>1297</v>
      </c>
      <c r="B1298" s="2">
        <v>1979</v>
      </c>
      <c r="C1298" s="3" t="s">
        <v>111</v>
      </c>
      <c r="D1298" s="2">
        <v>473.17899999999997</v>
      </c>
      <c r="E1298" s="2">
        <v>208.43899999999999</v>
      </c>
    </row>
    <row r="1299" spans="1:5" x14ac:dyDescent="0.25">
      <c r="A1299" s="2">
        <v>1298</v>
      </c>
      <c r="B1299" s="2">
        <v>1979</v>
      </c>
      <c r="C1299" s="3" t="s">
        <v>112</v>
      </c>
      <c r="D1299" s="2">
        <v>7.5670000000000002</v>
      </c>
      <c r="E1299" s="2">
        <v>3.7090000000000001</v>
      </c>
    </row>
    <row r="1300" spans="1:5" x14ac:dyDescent="0.25">
      <c r="A1300" s="2">
        <v>1299</v>
      </c>
      <c r="B1300" s="2">
        <v>1979</v>
      </c>
      <c r="C1300" s="3" t="s">
        <v>113</v>
      </c>
      <c r="D1300" s="2">
        <v>61.250999999999998</v>
      </c>
      <c r="E1300" s="2">
        <v>29.681000000000001</v>
      </c>
    </row>
    <row r="1301" spans="1:5" x14ac:dyDescent="0.25">
      <c r="A1301" s="2">
        <v>1300</v>
      </c>
      <c r="B1301" s="2">
        <v>1979</v>
      </c>
      <c r="C1301" s="3" t="s">
        <v>114</v>
      </c>
      <c r="D1301" s="2">
        <v>7.3940000000000001</v>
      </c>
      <c r="E1301" s="2">
        <v>3.7010000000000001</v>
      </c>
    </row>
    <row r="1302" spans="1:5" x14ac:dyDescent="0.25">
      <c r="A1302" s="2">
        <v>1301</v>
      </c>
      <c r="B1302" s="2">
        <v>1979</v>
      </c>
      <c r="C1302" s="3" t="s">
        <v>115</v>
      </c>
      <c r="D1302" s="2">
        <v>323.46199999999999</v>
      </c>
      <c r="E1302" s="2">
        <v>133.32300000000001</v>
      </c>
    </row>
    <row r="1303" spans="1:5" x14ac:dyDescent="0.25">
      <c r="A1303" s="2">
        <v>1302</v>
      </c>
      <c r="B1303" s="2">
        <v>1979</v>
      </c>
      <c r="C1303" s="3" t="s">
        <v>116</v>
      </c>
      <c r="D1303" s="2">
        <v>334.43799999999999</v>
      </c>
      <c r="E1303" s="2">
        <v>164.261</v>
      </c>
    </row>
    <row r="1304" spans="1:5" x14ac:dyDescent="0.25">
      <c r="A1304" s="2">
        <v>1303</v>
      </c>
      <c r="B1304" s="2">
        <v>1979</v>
      </c>
      <c r="C1304" s="3" t="s">
        <v>117</v>
      </c>
      <c r="D1304" s="2">
        <v>26.69</v>
      </c>
      <c r="E1304" s="2">
        <v>10.975</v>
      </c>
    </row>
    <row r="1305" spans="1:5" x14ac:dyDescent="0.25">
      <c r="A1305" s="2">
        <v>1304</v>
      </c>
      <c r="B1305" s="2">
        <v>1979</v>
      </c>
      <c r="C1305" s="3" t="s">
        <v>118</v>
      </c>
      <c r="D1305" s="2">
        <v>118.66</v>
      </c>
      <c r="E1305" s="2">
        <v>53.691000000000003</v>
      </c>
    </row>
    <row r="1306" spans="1:5" x14ac:dyDescent="0.25">
      <c r="A1306" s="2">
        <v>1305</v>
      </c>
      <c r="B1306" s="2">
        <v>1979</v>
      </c>
      <c r="C1306" s="3" t="s">
        <v>119</v>
      </c>
      <c r="D1306" s="2">
        <v>3.7570000000000001</v>
      </c>
      <c r="E1306" s="2">
        <v>1.484</v>
      </c>
    </row>
    <row r="1307" spans="1:5" ht="30" x14ac:dyDescent="0.25">
      <c r="A1307" s="2">
        <v>1306</v>
      </c>
      <c r="B1307" s="2">
        <v>1979</v>
      </c>
      <c r="C1307" s="3" t="s">
        <v>120</v>
      </c>
      <c r="D1307" s="2">
        <v>50.21</v>
      </c>
      <c r="E1307" s="2">
        <v>27.530999999999999</v>
      </c>
    </row>
    <row r="1308" spans="1:5" x14ac:dyDescent="0.25">
      <c r="A1308" s="2">
        <v>1307</v>
      </c>
      <c r="B1308" s="2">
        <v>1979</v>
      </c>
      <c r="C1308" s="3" t="s">
        <v>121</v>
      </c>
      <c r="D1308" s="2">
        <v>104.19</v>
      </c>
      <c r="E1308" s="2">
        <v>50.482999999999997</v>
      </c>
    </row>
    <row r="1309" spans="1:5" x14ac:dyDescent="0.25">
      <c r="A1309" s="2">
        <v>1308</v>
      </c>
      <c r="B1309" s="2">
        <v>1979</v>
      </c>
      <c r="C1309" s="3" t="s">
        <v>122</v>
      </c>
      <c r="D1309" s="2">
        <v>39.137999999999998</v>
      </c>
      <c r="E1309" s="2">
        <v>17.030999999999999</v>
      </c>
    </row>
    <row r="1310" spans="1:5" x14ac:dyDescent="0.25">
      <c r="A1310" s="2">
        <v>1309</v>
      </c>
      <c r="B1310" s="2">
        <v>1979</v>
      </c>
      <c r="C1310" s="3" t="s">
        <v>123</v>
      </c>
      <c r="D1310" s="2">
        <v>168.83699999999999</v>
      </c>
      <c r="E1310" s="2">
        <v>82.793999999999997</v>
      </c>
    </row>
    <row r="1311" spans="1:5" x14ac:dyDescent="0.25">
      <c r="A1311" s="2">
        <v>1310</v>
      </c>
      <c r="B1311" s="2">
        <v>1980</v>
      </c>
      <c r="C1311" s="3" t="s">
        <v>5</v>
      </c>
      <c r="D1311" s="2">
        <v>174.191</v>
      </c>
      <c r="E1311" s="2">
        <v>101.68600000000001</v>
      </c>
    </row>
    <row r="1312" spans="1:5" x14ac:dyDescent="0.25">
      <c r="A1312" s="2">
        <v>1311</v>
      </c>
      <c r="B1312" s="2">
        <v>1980</v>
      </c>
      <c r="C1312" s="3" t="s">
        <v>6</v>
      </c>
      <c r="D1312" s="2">
        <v>3.3340000000000001</v>
      </c>
      <c r="E1312" s="2">
        <v>1.3009999999999999</v>
      </c>
    </row>
    <row r="1313" spans="1:5" x14ac:dyDescent="0.25">
      <c r="A1313" s="2">
        <v>1312</v>
      </c>
      <c r="B1313" s="2">
        <v>1980</v>
      </c>
      <c r="C1313" s="3" t="s">
        <v>7</v>
      </c>
      <c r="D1313" s="2">
        <v>65.69</v>
      </c>
      <c r="E1313" s="2">
        <v>31.093</v>
      </c>
    </row>
    <row r="1314" spans="1:5" x14ac:dyDescent="0.25">
      <c r="A1314" s="2">
        <v>1313</v>
      </c>
      <c r="B1314" s="2">
        <v>1980</v>
      </c>
      <c r="C1314" s="3" t="s">
        <v>8</v>
      </c>
      <c r="D1314" s="2">
        <v>6.9779999999999998</v>
      </c>
      <c r="E1314" s="2">
        <v>2.395</v>
      </c>
    </row>
    <row r="1315" spans="1:5" x14ac:dyDescent="0.25">
      <c r="A1315" s="2">
        <v>1314</v>
      </c>
      <c r="B1315" s="2">
        <v>1980</v>
      </c>
      <c r="C1315" s="3" t="s">
        <v>9</v>
      </c>
      <c r="D1315" s="2">
        <v>8.3149999999999995</v>
      </c>
      <c r="E1315" s="2">
        <v>3.5230000000000001</v>
      </c>
    </row>
    <row r="1316" spans="1:5" x14ac:dyDescent="0.25">
      <c r="A1316" s="2">
        <v>1315</v>
      </c>
      <c r="B1316" s="2">
        <v>1980</v>
      </c>
      <c r="C1316" s="3" t="s">
        <v>10</v>
      </c>
      <c r="D1316" s="2">
        <v>36.634</v>
      </c>
      <c r="E1316" s="2">
        <v>15.154999999999999</v>
      </c>
    </row>
    <row r="1317" spans="1:5" x14ac:dyDescent="0.25">
      <c r="A1317" s="2">
        <v>1316</v>
      </c>
      <c r="B1317" s="2">
        <v>1980</v>
      </c>
      <c r="C1317" s="3" t="s">
        <v>11</v>
      </c>
      <c r="D1317" s="2">
        <v>9.9489999999999998</v>
      </c>
      <c r="E1317" s="2">
        <v>6.99</v>
      </c>
    </row>
    <row r="1318" spans="1:5" x14ac:dyDescent="0.25">
      <c r="A1318" s="2">
        <v>1317</v>
      </c>
      <c r="B1318" s="2">
        <v>1980</v>
      </c>
      <c r="C1318" s="3" t="s">
        <v>12</v>
      </c>
      <c r="D1318" s="2">
        <v>3.016</v>
      </c>
      <c r="E1318" s="2">
        <v>1.347</v>
      </c>
    </row>
    <row r="1319" spans="1:5" x14ac:dyDescent="0.25">
      <c r="A1319" s="2">
        <v>1318</v>
      </c>
      <c r="B1319" s="2">
        <v>1980</v>
      </c>
      <c r="C1319" s="3" t="s">
        <v>13</v>
      </c>
      <c r="D1319" s="2">
        <v>24.318999999999999</v>
      </c>
      <c r="E1319" s="2">
        <v>8.9619999999999997</v>
      </c>
    </row>
    <row r="1320" spans="1:5" x14ac:dyDescent="0.25">
      <c r="A1320" s="2">
        <v>1319</v>
      </c>
      <c r="B1320" s="2">
        <v>1980</v>
      </c>
      <c r="C1320" s="3" t="s">
        <v>14</v>
      </c>
      <c r="D1320" s="2">
        <v>66.266999999999996</v>
      </c>
      <c r="E1320" s="2">
        <v>31.876999999999999</v>
      </c>
    </row>
    <row r="1321" spans="1:5" x14ac:dyDescent="0.25">
      <c r="A1321" s="2">
        <v>1320</v>
      </c>
      <c r="B1321" s="2">
        <v>1980</v>
      </c>
      <c r="C1321" s="3" t="s">
        <v>15</v>
      </c>
      <c r="D1321" s="2">
        <v>7.3150000000000004</v>
      </c>
      <c r="E1321" s="2">
        <v>3.028</v>
      </c>
    </row>
    <row r="1322" spans="1:5" x14ac:dyDescent="0.25">
      <c r="A1322" s="2">
        <v>1321</v>
      </c>
      <c r="B1322" s="2">
        <v>1980</v>
      </c>
      <c r="C1322" s="3" t="s">
        <v>16</v>
      </c>
      <c r="D1322" s="2">
        <v>3.3639999999999999</v>
      </c>
      <c r="E1322" s="2">
        <v>6.71</v>
      </c>
    </row>
    <row r="1323" spans="1:5" x14ac:dyDescent="0.25">
      <c r="A1323" s="2">
        <v>1322</v>
      </c>
      <c r="B1323" s="2">
        <v>1980</v>
      </c>
      <c r="C1323" s="3" t="s">
        <v>17</v>
      </c>
      <c r="D1323" s="2">
        <v>0.81899999999999995</v>
      </c>
      <c r="E1323" s="2">
        <v>0.53600000000000003</v>
      </c>
    </row>
    <row r="1324" spans="1:5" x14ac:dyDescent="0.25">
      <c r="A1324" s="2">
        <v>1323</v>
      </c>
      <c r="B1324" s="2">
        <v>1980</v>
      </c>
      <c r="C1324" s="3" t="s">
        <v>18</v>
      </c>
      <c r="D1324" s="2">
        <v>84.006</v>
      </c>
      <c r="E1324" s="2">
        <v>37.780999999999999</v>
      </c>
    </row>
    <row r="1325" spans="1:5" x14ac:dyDescent="0.25">
      <c r="A1325" s="2">
        <v>1324</v>
      </c>
      <c r="B1325" s="2">
        <v>1980</v>
      </c>
      <c r="C1325" s="3" t="s">
        <v>19</v>
      </c>
      <c r="D1325" s="2">
        <v>8.7240000000000002</v>
      </c>
      <c r="E1325" s="2">
        <v>4.9580000000000002</v>
      </c>
    </row>
    <row r="1326" spans="1:5" x14ac:dyDescent="0.25">
      <c r="A1326" s="2">
        <v>1325</v>
      </c>
      <c r="B1326" s="2">
        <v>1980</v>
      </c>
      <c r="C1326" s="3" t="s">
        <v>20</v>
      </c>
      <c r="D1326" s="2">
        <v>19.52</v>
      </c>
      <c r="E1326" s="2">
        <v>10.225</v>
      </c>
    </row>
    <row r="1327" spans="1:5" x14ac:dyDescent="0.25">
      <c r="A1327" s="2">
        <v>1326</v>
      </c>
      <c r="B1327" s="2">
        <v>1980</v>
      </c>
      <c r="C1327" s="3" t="s">
        <v>21</v>
      </c>
      <c r="D1327" s="2">
        <v>0.79700000000000004</v>
      </c>
      <c r="E1327" s="2">
        <v>0.55400000000000005</v>
      </c>
    </row>
    <row r="1328" spans="1:5" x14ac:dyDescent="0.25">
      <c r="A1328" s="2">
        <v>1327</v>
      </c>
      <c r="B1328" s="2">
        <v>1980</v>
      </c>
      <c r="C1328" s="3" t="s">
        <v>22</v>
      </c>
      <c r="D1328" s="2">
        <v>10.401</v>
      </c>
      <c r="E1328" s="2">
        <v>4.4649999999999999</v>
      </c>
    </row>
    <row r="1329" spans="1:5" x14ac:dyDescent="0.25">
      <c r="A1329" s="2">
        <v>1328</v>
      </c>
      <c r="B1329" s="2">
        <v>1980</v>
      </c>
      <c r="C1329" s="3" t="s">
        <v>23</v>
      </c>
      <c r="D1329" s="2">
        <v>3.4609999999999999</v>
      </c>
      <c r="E1329" s="2">
        <v>1.7110000000000001</v>
      </c>
    </row>
    <row r="1330" spans="1:5" x14ac:dyDescent="0.25">
      <c r="A1330" s="2">
        <v>1329</v>
      </c>
      <c r="B1330" s="2">
        <v>1980</v>
      </c>
      <c r="C1330" s="3" t="s">
        <v>24</v>
      </c>
      <c r="D1330" s="2">
        <v>21.692</v>
      </c>
      <c r="E1330" s="2">
        <v>10.571999999999999</v>
      </c>
    </row>
    <row r="1331" spans="1:5" x14ac:dyDescent="0.25">
      <c r="A1331" s="2">
        <v>1330</v>
      </c>
      <c r="B1331" s="2">
        <v>1980</v>
      </c>
      <c r="C1331" s="3" t="s">
        <v>25</v>
      </c>
      <c r="D1331" s="2">
        <v>8.9619999999999997</v>
      </c>
      <c r="E1331" s="2">
        <v>3.5209999999999999</v>
      </c>
    </row>
    <row r="1332" spans="1:5" ht="60" x14ac:dyDescent="0.25">
      <c r="A1332" s="2">
        <v>1331</v>
      </c>
      <c r="B1332" s="2">
        <v>1980</v>
      </c>
      <c r="C1332" s="3" t="s">
        <v>26</v>
      </c>
      <c r="D1332" s="2">
        <v>10.871</v>
      </c>
      <c r="E1332" s="2">
        <v>4.3609999999999998</v>
      </c>
    </row>
    <row r="1333" spans="1:5" x14ac:dyDescent="0.25">
      <c r="A1333" s="2">
        <v>1332</v>
      </c>
      <c r="B1333" s="2">
        <v>1980</v>
      </c>
      <c r="C1333" s="3" t="s">
        <v>27</v>
      </c>
      <c r="D1333" s="2">
        <v>11.971</v>
      </c>
      <c r="E1333" s="2">
        <v>4.3710000000000004</v>
      </c>
    </row>
    <row r="1334" spans="1:5" x14ac:dyDescent="0.25">
      <c r="A1334" s="2">
        <v>1333</v>
      </c>
      <c r="B1334" s="2">
        <v>1980</v>
      </c>
      <c r="C1334" s="3" t="s">
        <v>28</v>
      </c>
      <c r="D1334" s="2">
        <v>11.941000000000001</v>
      </c>
      <c r="E1334" s="2">
        <v>5.4180000000000001</v>
      </c>
    </row>
    <row r="1335" spans="1:5" x14ac:dyDescent="0.25">
      <c r="A1335" s="2">
        <v>1334</v>
      </c>
      <c r="B1335" s="2">
        <v>1980</v>
      </c>
      <c r="C1335" s="3" t="s">
        <v>29</v>
      </c>
      <c r="D1335" s="2">
        <v>14.805</v>
      </c>
      <c r="E1335" s="2">
        <v>5.8529999999999998</v>
      </c>
    </row>
    <row r="1336" spans="1:5" x14ac:dyDescent="0.25">
      <c r="A1336" s="2">
        <v>1335</v>
      </c>
      <c r="B1336" s="2">
        <v>1980</v>
      </c>
      <c r="C1336" s="3" t="s">
        <v>30</v>
      </c>
      <c r="D1336" s="2">
        <v>15.398</v>
      </c>
      <c r="E1336" s="2">
        <v>5.7789999999999999</v>
      </c>
    </row>
    <row r="1337" spans="1:5" x14ac:dyDescent="0.25">
      <c r="A1337" s="2">
        <v>1336</v>
      </c>
      <c r="B1337" s="2">
        <v>1980</v>
      </c>
      <c r="C1337" s="3" t="s">
        <v>31</v>
      </c>
      <c r="D1337" s="2">
        <v>14.930999999999999</v>
      </c>
      <c r="E1337" s="2">
        <v>6.9059999999999997</v>
      </c>
    </row>
    <row r="1338" spans="1:5" x14ac:dyDescent="0.25">
      <c r="A1338" s="2">
        <v>1337</v>
      </c>
      <c r="B1338" s="2">
        <v>1980</v>
      </c>
      <c r="C1338" s="3" t="s">
        <v>32</v>
      </c>
      <c r="D1338" s="2">
        <v>60.036000000000001</v>
      </c>
      <c r="E1338" s="2">
        <v>23.893000000000001</v>
      </c>
    </row>
    <row r="1339" spans="1:5" x14ac:dyDescent="0.25">
      <c r="A1339" s="2">
        <v>1338</v>
      </c>
      <c r="B1339" s="2">
        <v>1980</v>
      </c>
      <c r="C1339" s="3" t="s">
        <v>33</v>
      </c>
      <c r="D1339" s="2">
        <v>28.835999999999999</v>
      </c>
      <c r="E1339" s="2">
        <v>14.047000000000001</v>
      </c>
    </row>
    <row r="1340" spans="1:5" x14ac:dyDescent="0.25">
      <c r="A1340" s="2">
        <v>1339</v>
      </c>
      <c r="B1340" s="2">
        <v>1980</v>
      </c>
      <c r="C1340" s="3" t="s">
        <v>34</v>
      </c>
      <c r="D1340" s="2">
        <v>7.5469999999999997</v>
      </c>
      <c r="E1340" s="2">
        <v>3.4729999999999999</v>
      </c>
    </row>
    <row r="1341" spans="1:5" x14ac:dyDescent="0.25">
      <c r="A1341" s="2">
        <v>1340</v>
      </c>
      <c r="B1341" s="2">
        <v>1980</v>
      </c>
      <c r="C1341" s="3" t="s">
        <v>35</v>
      </c>
      <c r="D1341" s="2">
        <v>4.1189999999999998</v>
      </c>
      <c r="E1341" s="2">
        <v>1.9770000000000001</v>
      </c>
    </row>
    <row r="1342" spans="1:5" x14ac:dyDescent="0.25">
      <c r="A1342" s="2">
        <v>1341</v>
      </c>
      <c r="B1342" s="2">
        <v>1980</v>
      </c>
      <c r="C1342" s="3" t="s">
        <v>36</v>
      </c>
      <c r="D1342" s="2">
        <v>3.46</v>
      </c>
      <c r="E1342" s="2">
        <v>1.895</v>
      </c>
    </row>
    <row r="1343" spans="1:5" x14ac:dyDescent="0.25">
      <c r="A1343" s="2">
        <v>1342</v>
      </c>
      <c r="B1343" s="2">
        <v>1980</v>
      </c>
      <c r="C1343" s="3" t="s">
        <v>37</v>
      </c>
      <c r="D1343" s="2">
        <v>19.683</v>
      </c>
      <c r="E1343" s="2">
        <v>8.4090000000000007</v>
      </c>
    </row>
    <row r="1344" spans="1:5" x14ac:dyDescent="0.25">
      <c r="A1344" s="2">
        <v>1343</v>
      </c>
      <c r="B1344" s="2">
        <v>1980</v>
      </c>
      <c r="C1344" s="3" t="s">
        <v>38</v>
      </c>
      <c r="D1344" s="2">
        <v>19.803000000000001</v>
      </c>
      <c r="E1344" s="2">
        <v>9.36</v>
      </c>
    </row>
    <row r="1345" spans="1:5" x14ac:dyDescent="0.25">
      <c r="A1345" s="2">
        <v>1344</v>
      </c>
      <c r="B1345" s="2">
        <v>1980</v>
      </c>
      <c r="C1345" s="3" t="s">
        <v>39</v>
      </c>
      <c r="D1345" s="2">
        <v>33.234999999999999</v>
      </c>
      <c r="E1345" s="2">
        <v>19.882999999999999</v>
      </c>
    </row>
    <row r="1346" spans="1:5" x14ac:dyDescent="0.25">
      <c r="A1346" s="2">
        <v>1345</v>
      </c>
      <c r="B1346" s="2">
        <v>1980</v>
      </c>
      <c r="C1346" s="3" t="s">
        <v>40</v>
      </c>
      <c r="D1346" s="2">
        <v>3.2709999999999999</v>
      </c>
      <c r="E1346" s="2">
        <v>1.4259999999999999</v>
      </c>
    </row>
    <row r="1347" spans="1:5" x14ac:dyDescent="0.25">
      <c r="A1347" s="2">
        <v>1346</v>
      </c>
      <c r="B1347" s="2">
        <v>1980</v>
      </c>
      <c r="C1347" s="3" t="s">
        <v>41</v>
      </c>
      <c r="D1347" s="2">
        <v>8.36</v>
      </c>
      <c r="E1347" s="2">
        <v>3.4430000000000001</v>
      </c>
    </row>
    <row r="1348" spans="1:5" x14ac:dyDescent="0.25">
      <c r="A1348" s="2">
        <v>1347</v>
      </c>
      <c r="B1348" s="2">
        <v>1980</v>
      </c>
      <c r="C1348" s="3" t="s">
        <v>42</v>
      </c>
      <c r="D1348" s="2">
        <v>15.884</v>
      </c>
      <c r="E1348" s="2">
        <v>5.6479999999999997</v>
      </c>
    </row>
    <row r="1349" spans="1:5" x14ac:dyDescent="0.25">
      <c r="A1349" s="2">
        <v>1348</v>
      </c>
      <c r="B1349" s="2">
        <v>1980</v>
      </c>
      <c r="C1349" s="3" t="s">
        <v>43</v>
      </c>
      <c r="D1349" s="2">
        <v>6.87</v>
      </c>
      <c r="E1349" s="2">
        <v>4.5410000000000004</v>
      </c>
    </row>
    <row r="1350" spans="1:5" x14ac:dyDescent="0.25">
      <c r="A1350" s="2">
        <v>1349</v>
      </c>
      <c r="B1350" s="2">
        <v>1980</v>
      </c>
      <c r="C1350" s="3" t="s">
        <v>44</v>
      </c>
      <c r="D1350" s="2">
        <v>19.265999999999998</v>
      </c>
      <c r="E1350" s="2">
        <v>9.2469999999999999</v>
      </c>
    </row>
    <row r="1351" spans="1:5" x14ac:dyDescent="0.25">
      <c r="A1351" s="2">
        <v>1350</v>
      </c>
      <c r="B1351" s="2">
        <v>1980</v>
      </c>
      <c r="C1351" s="3" t="s">
        <v>45</v>
      </c>
      <c r="D1351" s="2">
        <v>2.927</v>
      </c>
      <c r="E1351" s="2">
        <v>1.3440000000000001</v>
      </c>
    </row>
    <row r="1352" spans="1:5" x14ac:dyDescent="0.25">
      <c r="A1352" s="2">
        <v>1351</v>
      </c>
      <c r="B1352" s="2">
        <v>1980</v>
      </c>
      <c r="C1352" s="3" t="s">
        <v>46</v>
      </c>
      <c r="D1352" s="2">
        <v>68.040000000000006</v>
      </c>
      <c r="E1352" s="2">
        <v>34.847999999999999</v>
      </c>
    </row>
    <row r="1353" spans="1:5" x14ac:dyDescent="0.25">
      <c r="A1353" s="2">
        <v>1352</v>
      </c>
      <c r="B1353" s="2">
        <v>1980</v>
      </c>
      <c r="C1353" s="3" t="s">
        <v>47</v>
      </c>
      <c r="D1353" s="2">
        <v>5.6580000000000004</v>
      </c>
      <c r="E1353" s="2">
        <v>3.0920000000000001</v>
      </c>
    </row>
    <row r="1354" spans="1:5" x14ac:dyDescent="0.25">
      <c r="A1354" s="2">
        <v>1353</v>
      </c>
      <c r="B1354" s="2">
        <v>1980</v>
      </c>
      <c r="C1354" s="3" t="s">
        <v>48</v>
      </c>
      <c r="D1354" s="2">
        <v>8.8320000000000007</v>
      </c>
      <c r="E1354" s="2">
        <v>3.9820000000000002</v>
      </c>
    </row>
    <row r="1355" spans="1:5" x14ac:dyDescent="0.25">
      <c r="A1355" s="2">
        <v>1354</v>
      </c>
      <c r="B1355" s="2">
        <v>1980</v>
      </c>
      <c r="C1355" s="3" t="s">
        <v>49</v>
      </c>
      <c r="D1355" s="2">
        <v>16.157</v>
      </c>
      <c r="E1355" s="2">
        <v>7.0869999999999997</v>
      </c>
    </row>
    <row r="1356" spans="1:5" x14ac:dyDescent="0.25">
      <c r="A1356" s="2">
        <v>1355</v>
      </c>
      <c r="B1356" s="2">
        <v>1980</v>
      </c>
      <c r="C1356" s="3" t="s">
        <v>50</v>
      </c>
      <c r="D1356" s="2">
        <v>68.492999999999995</v>
      </c>
      <c r="E1356" s="2">
        <v>28.3</v>
      </c>
    </row>
    <row r="1357" spans="1:5" x14ac:dyDescent="0.25">
      <c r="A1357" s="2">
        <v>1356</v>
      </c>
      <c r="B1357" s="2">
        <v>1980</v>
      </c>
      <c r="C1357" s="3" t="s">
        <v>51</v>
      </c>
      <c r="D1357" s="2">
        <v>242.98099999999999</v>
      </c>
      <c r="E1357" s="2">
        <v>85.944000000000003</v>
      </c>
    </row>
    <row r="1358" spans="1:5" x14ac:dyDescent="0.25">
      <c r="A1358" s="2">
        <v>1357</v>
      </c>
      <c r="B1358" s="2">
        <v>1980</v>
      </c>
      <c r="C1358" s="3" t="s">
        <v>52</v>
      </c>
      <c r="D1358" s="2">
        <v>32.561</v>
      </c>
      <c r="E1358" s="2">
        <v>15.574</v>
      </c>
    </row>
    <row r="1359" spans="1:5" x14ac:dyDescent="0.25">
      <c r="A1359" s="2">
        <v>1358</v>
      </c>
      <c r="B1359" s="2">
        <v>1980</v>
      </c>
      <c r="C1359" s="3" t="s">
        <v>53</v>
      </c>
      <c r="D1359" s="2">
        <v>35.743000000000002</v>
      </c>
      <c r="E1359" s="2">
        <v>11.483000000000001</v>
      </c>
    </row>
    <row r="1360" spans="1:5" x14ac:dyDescent="0.25">
      <c r="A1360" s="2">
        <v>1359</v>
      </c>
      <c r="B1360" s="2">
        <v>1980</v>
      </c>
      <c r="C1360" s="3" t="s">
        <v>54</v>
      </c>
      <c r="D1360" s="2">
        <v>63.942999999999998</v>
      </c>
      <c r="E1360" s="2">
        <v>27.823</v>
      </c>
    </row>
    <row r="1361" spans="1:5" x14ac:dyDescent="0.25">
      <c r="A1361" s="2">
        <v>1360</v>
      </c>
      <c r="B1361" s="2">
        <v>1980</v>
      </c>
      <c r="C1361" s="3" t="s">
        <v>55</v>
      </c>
      <c r="D1361" s="2">
        <v>13.1</v>
      </c>
      <c r="E1361" s="2">
        <v>5.7169999999999996</v>
      </c>
    </row>
    <row r="1362" spans="1:5" x14ac:dyDescent="0.25">
      <c r="A1362" s="2">
        <v>1361</v>
      </c>
      <c r="B1362" s="2">
        <v>1980</v>
      </c>
      <c r="C1362" s="3" t="s">
        <v>56</v>
      </c>
      <c r="D1362" s="2">
        <v>17.076000000000001</v>
      </c>
      <c r="E1362" s="2">
        <v>6.9029999999999996</v>
      </c>
    </row>
    <row r="1363" spans="1:5" x14ac:dyDescent="0.25">
      <c r="A1363" s="2">
        <v>1362</v>
      </c>
      <c r="B1363" s="2">
        <v>1980</v>
      </c>
      <c r="C1363" s="3" t="s">
        <v>57</v>
      </c>
      <c r="D1363" s="2">
        <v>62.396999999999998</v>
      </c>
      <c r="E1363" s="2">
        <v>29.58</v>
      </c>
    </row>
    <row r="1364" spans="1:5" x14ac:dyDescent="0.25">
      <c r="A1364" s="2">
        <v>1363</v>
      </c>
      <c r="B1364" s="2">
        <v>1980</v>
      </c>
      <c r="C1364" s="3" t="s">
        <v>58</v>
      </c>
      <c r="D1364" s="2">
        <v>93.834999999999994</v>
      </c>
      <c r="E1364" s="2">
        <v>40.988</v>
      </c>
    </row>
    <row r="1365" spans="1:5" x14ac:dyDescent="0.25">
      <c r="A1365" s="2">
        <v>1364</v>
      </c>
      <c r="B1365" s="2">
        <v>1980</v>
      </c>
      <c r="C1365" s="3" t="s">
        <v>59</v>
      </c>
      <c r="D1365" s="2">
        <v>2.0459999999999998</v>
      </c>
      <c r="E1365" s="2">
        <v>1.175</v>
      </c>
    </row>
    <row r="1366" spans="1:5" x14ac:dyDescent="0.25">
      <c r="A1366" s="2">
        <v>1365</v>
      </c>
      <c r="B1366" s="2">
        <v>1980</v>
      </c>
      <c r="C1366" s="3" t="s">
        <v>60</v>
      </c>
      <c r="D1366" s="2">
        <v>8.2100000000000009</v>
      </c>
      <c r="E1366" s="2">
        <v>3.7389999999999999</v>
      </c>
    </row>
    <row r="1367" spans="1:5" x14ac:dyDescent="0.25">
      <c r="A1367" s="2">
        <v>1366</v>
      </c>
      <c r="B1367" s="2">
        <v>1980</v>
      </c>
      <c r="C1367" s="3" t="s">
        <v>61</v>
      </c>
      <c r="D1367" s="2">
        <v>8.2360000000000007</v>
      </c>
      <c r="E1367" s="2">
        <v>3.7759999999999998</v>
      </c>
    </row>
    <row r="1368" spans="1:5" x14ac:dyDescent="0.25">
      <c r="A1368" s="2">
        <v>1367</v>
      </c>
      <c r="B1368" s="2">
        <v>1980</v>
      </c>
      <c r="C1368" s="3" t="s">
        <v>62</v>
      </c>
      <c r="D1368" s="2">
        <v>15.862</v>
      </c>
      <c r="E1368" s="2">
        <v>9.1199999999999992</v>
      </c>
    </row>
    <row r="1369" spans="1:5" x14ac:dyDescent="0.25">
      <c r="A1369" s="2">
        <v>1368</v>
      </c>
      <c r="B1369" s="2">
        <v>1980</v>
      </c>
      <c r="C1369" s="3" t="s">
        <v>63</v>
      </c>
      <c r="D1369" s="2">
        <v>133</v>
      </c>
      <c r="E1369" s="2">
        <v>58.146000000000001</v>
      </c>
    </row>
    <row r="1370" spans="1:5" x14ac:dyDescent="0.25">
      <c r="A1370" s="2">
        <v>1369</v>
      </c>
      <c r="B1370" s="2">
        <v>1980</v>
      </c>
      <c r="C1370" s="3" t="s">
        <v>64</v>
      </c>
      <c r="D1370" s="2">
        <v>11.691000000000001</v>
      </c>
      <c r="E1370" s="2">
        <v>5.5650000000000004</v>
      </c>
    </row>
    <row r="1371" spans="1:5" x14ac:dyDescent="0.25">
      <c r="A1371" s="2">
        <v>1370</v>
      </c>
      <c r="B1371" s="2">
        <v>1980</v>
      </c>
      <c r="C1371" s="3" t="s">
        <v>65</v>
      </c>
      <c r="D1371" s="2">
        <v>58.981999999999999</v>
      </c>
      <c r="E1371" s="2">
        <v>21.995999999999999</v>
      </c>
    </row>
    <row r="1372" spans="1:5" x14ac:dyDescent="0.25">
      <c r="A1372" s="2">
        <v>1371</v>
      </c>
      <c r="B1372" s="2">
        <v>1980</v>
      </c>
      <c r="C1372" s="3" t="s">
        <v>66</v>
      </c>
      <c r="D1372" s="2">
        <v>59.279000000000003</v>
      </c>
      <c r="E1372" s="2">
        <v>26.879000000000001</v>
      </c>
    </row>
    <row r="1373" spans="1:5" x14ac:dyDescent="0.25">
      <c r="A1373" s="2">
        <v>1372</v>
      </c>
      <c r="B1373" s="2">
        <v>1980</v>
      </c>
      <c r="C1373" s="3" t="s">
        <v>67</v>
      </c>
      <c r="D1373" s="2">
        <v>7.5830000000000002</v>
      </c>
      <c r="E1373" s="2">
        <v>3.8959999999999999</v>
      </c>
    </row>
    <row r="1374" spans="1:5" x14ac:dyDescent="0.25">
      <c r="A1374" s="2">
        <v>1373</v>
      </c>
      <c r="B1374" s="2">
        <v>1980</v>
      </c>
      <c r="C1374" s="3" t="s">
        <v>68</v>
      </c>
      <c r="D1374" s="2">
        <v>275.82900000000001</v>
      </c>
      <c r="E1374" s="2">
        <v>133.31899999999999</v>
      </c>
    </row>
    <row r="1375" spans="1:5" x14ac:dyDescent="0.25">
      <c r="A1375" s="2">
        <v>1374</v>
      </c>
      <c r="B1375" s="2">
        <v>1980</v>
      </c>
      <c r="C1375" s="3" t="s">
        <v>69</v>
      </c>
      <c r="D1375" s="2">
        <v>35.442</v>
      </c>
      <c r="E1375" s="2">
        <v>17.963999999999999</v>
      </c>
    </row>
    <row r="1376" spans="1:5" x14ac:dyDescent="0.25">
      <c r="A1376" s="2">
        <v>1375</v>
      </c>
      <c r="B1376" s="2">
        <v>1980</v>
      </c>
      <c r="C1376" s="3" t="s">
        <v>70</v>
      </c>
      <c r="D1376" s="2">
        <v>89.715000000000003</v>
      </c>
      <c r="E1376" s="2">
        <v>42.911000000000001</v>
      </c>
    </row>
    <row r="1377" spans="1:5" x14ac:dyDescent="0.25">
      <c r="A1377" s="2">
        <v>1376</v>
      </c>
      <c r="B1377" s="2">
        <v>1980</v>
      </c>
      <c r="C1377" s="3" t="s">
        <v>71</v>
      </c>
      <c r="D1377" s="2">
        <v>26.978999999999999</v>
      </c>
      <c r="E1377" s="2">
        <v>15.481999999999999</v>
      </c>
    </row>
    <row r="1378" spans="1:5" x14ac:dyDescent="0.25">
      <c r="A1378" s="2">
        <v>1377</v>
      </c>
      <c r="B1378" s="2">
        <v>1980</v>
      </c>
      <c r="C1378" s="3" t="s">
        <v>72</v>
      </c>
      <c r="D1378" s="2">
        <v>205.59899999999999</v>
      </c>
      <c r="E1378" s="2">
        <v>103.65</v>
      </c>
    </row>
    <row r="1379" spans="1:5" x14ac:dyDescent="0.25">
      <c r="A1379" s="2">
        <v>1378</v>
      </c>
      <c r="B1379" s="2">
        <v>1980</v>
      </c>
      <c r="C1379" s="3" t="s">
        <v>73</v>
      </c>
      <c r="D1379" s="2">
        <v>7.4969999999999999</v>
      </c>
      <c r="E1379" s="2">
        <v>5.335</v>
      </c>
    </row>
    <row r="1380" spans="1:5" x14ac:dyDescent="0.25">
      <c r="A1380" s="2">
        <v>1379</v>
      </c>
      <c r="B1380" s="2">
        <v>1980</v>
      </c>
      <c r="C1380" s="3" t="s">
        <v>74</v>
      </c>
      <c r="D1380" s="2">
        <v>563.63300000000004</v>
      </c>
      <c r="E1380" s="2">
        <v>400.76900000000001</v>
      </c>
    </row>
    <row r="1381" spans="1:5" x14ac:dyDescent="0.25">
      <c r="A1381" s="2">
        <v>1380</v>
      </c>
      <c r="B1381" s="2">
        <v>1980</v>
      </c>
      <c r="C1381" s="3" t="s">
        <v>75</v>
      </c>
      <c r="D1381" s="2">
        <v>45.360999999999997</v>
      </c>
      <c r="E1381" s="2">
        <v>14.654</v>
      </c>
    </row>
    <row r="1382" spans="1:5" x14ac:dyDescent="0.25">
      <c r="A1382" s="2">
        <v>1381</v>
      </c>
      <c r="B1382" s="2">
        <v>1980</v>
      </c>
      <c r="C1382" s="3" t="s">
        <v>76</v>
      </c>
      <c r="D1382" s="2">
        <v>2.1680000000000001</v>
      </c>
      <c r="E1382" s="2">
        <v>1.4870000000000001</v>
      </c>
    </row>
    <row r="1383" spans="1:5" x14ac:dyDescent="0.25">
      <c r="A1383" s="2">
        <v>1382</v>
      </c>
      <c r="B1383" s="2">
        <v>1980</v>
      </c>
      <c r="C1383" s="3" t="s">
        <v>77</v>
      </c>
      <c r="D1383" s="2">
        <v>21.259</v>
      </c>
      <c r="E1383" s="2">
        <v>9.3290000000000006</v>
      </c>
    </row>
    <row r="1384" spans="1:5" x14ac:dyDescent="0.25">
      <c r="A1384" s="2">
        <v>1383</v>
      </c>
      <c r="B1384" s="2">
        <v>1980</v>
      </c>
      <c r="C1384" s="3" t="s">
        <v>78</v>
      </c>
      <c r="D1384" s="2">
        <v>59.143000000000001</v>
      </c>
      <c r="E1384" s="2">
        <v>28.465</v>
      </c>
    </row>
    <row r="1385" spans="1:5" x14ac:dyDescent="0.25">
      <c r="A1385" s="2">
        <v>1384</v>
      </c>
      <c r="B1385" s="2">
        <v>1980</v>
      </c>
      <c r="C1385" s="3" t="s">
        <v>79</v>
      </c>
      <c r="D1385" s="2">
        <v>24.05</v>
      </c>
      <c r="E1385" s="2">
        <v>11.535</v>
      </c>
    </row>
    <row r="1386" spans="1:5" x14ac:dyDescent="0.25">
      <c r="A1386" s="2">
        <v>1385</v>
      </c>
      <c r="B1386" s="2">
        <v>1980</v>
      </c>
      <c r="C1386" s="3" t="s">
        <v>80</v>
      </c>
      <c r="D1386" s="2">
        <v>7.3</v>
      </c>
      <c r="E1386" s="2">
        <v>3.4329999999999998</v>
      </c>
    </row>
    <row r="1387" spans="1:5" x14ac:dyDescent="0.25">
      <c r="A1387" s="2">
        <v>1386</v>
      </c>
      <c r="B1387" s="2">
        <v>1980</v>
      </c>
      <c r="C1387" s="3" t="s">
        <v>81</v>
      </c>
      <c r="D1387" s="2">
        <v>21.95</v>
      </c>
      <c r="E1387" s="2">
        <v>10.244999999999999</v>
      </c>
    </row>
    <row r="1388" spans="1:5" ht="30" x14ac:dyDescent="0.25">
      <c r="A1388" s="2">
        <v>1387</v>
      </c>
      <c r="B1388" s="2">
        <v>1980</v>
      </c>
      <c r="C1388" s="3" t="s">
        <v>82</v>
      </c>
      <c r="D1388" s="2">
        <v>247.84700000000001</v>
      </c>
      <c r="E1388" s="2">
        <v>130.16999999999999</v>
      </c>
    </row>
    <row r="1389" spans="1:5" x14ac:dyDescent="0.25">
      <c r="A1389" s="2">
        <v>1388</v>
      </c>
      <c r="B1389" s="2">
        <v>1980</v>
      </c>
      <c r="C1389" s="3" t="s">
        <v>83</v>
      </c>
      <c r="D1389" s="2">
        <v>1.504</v>
      </c>
      <c r="E1389" s="2">
        <v>0.65100000000000002</v>
      </c>
    </row>
    <row r="1390" spans="1:5" x14ac:dyDescent="0.25">
      <c r="A1390" s="2">
        <v>1389</v>
      </c>
      <c r="B1390" s="2">
        <v>1980</v>
      </c>
      <c r="C1390" s="3" t="s">
        <v>84</v>
      </c>
      <c r="D1390" s="2">
        <v>55.658999999999999</v>
      </c>
      <c r="E1390" s="2">
        <v>26.16</v>
      </c>
    </row>
    <row r="1391" spans="1:5" x14ac:dyDescent="0.25">
      <c r="A1391" s="2">
        <v>1390</v>
      </c>
      <c r="B1391" s="2">
        <v>1980</v>
      </c>
      <c r="C1391" s="3" t="s">
        <v>85</v>
      </c>
      <c r="D1391" s="2">
        <v>13.263</v>
      </c>
      <c r="E1391" s="2">
        <v>7.9560000000000004</v>
      </c>
    </row>
    <row r="1392" spans="1:5" x14ac:dyDescent="0.25">
      <c r="A1392" s="2">
        <v>1391</v>
      </c>
      <c r="B1392" s="2">
        <v>1980</v>
      </c>
      <c r="C1392" s="3" t="s">
        <v>86</v>
      </c>
      <c r="D1392" s="2">
        <v>16.859000000000002</v>
      </c>
      <c r="E1392" s="2">
        <v>4.5629999999999997</v>
      </c>
    </row>
    <row r="1393" spans="1:5" x14ac:dyDescent="0.25">
      <c r="A1393" s="2">
        <v>1392</v>
      </c>
      <c r="B1393" s="2">
        <v>1980</v>
      </c>
      <c r="C1393" s="3" t="s">
        <v>87</v>
      </c>
      <c r="D1393" s="2">
        <v>110.30200000000001</v>
      </c>
      <c r="E1393" s="2">
        <v>59.585999999999999</v>
      </c>
    </row>
    <row r="1394" spans="1:5" x14ac:dyDescent="0.25">
      <c r="A1394" s="2">
        <v>1393</v>
      </c>
      <c r="B1394" s="2">
        <v>1980</v>
      </c>
      <c r="C1394" s="3" t="s">
        <v>88</v>
      </c>
      <c r="D1394" s="2">
        <v>45.337000000000003</v>
      </c>
      <c r="E1394" s="2">
        <v>28.838000000000001</v>
      </c>
    </row>
    <row r="1395" spans="1:5" x14ac:dyDescent="0.25">
      <c r="A1395" s="2">
        <v>1394</v>
      </c>
      <c r="B1395" s="2">
        <v>1980</v>
      </c>
      <c r="C1395" s="3" t="s">
        <v>89</v>
      </c>
      <c r="D1395" s="2">
        <v>51.703000000000003</v>
      </c>
      <c r="E1395" s="2">
        <v>20.536000000000001</v>
      </c>
    </row>
    <row r="1396" spans="1:5" x14ac:dyDescent="0.25">
      <c r="A1396" s="2">
        <v>1395</v>
      </c>
      <c r="B1396" s="2">
        <v>1980</v>
      </c>
      <c r="C1396" s="3" t="s">
        <v>90</v>
      </c>
      <c r="D1396" s="2">
        <v>193.315</v>
      </c>
      <c r="E1396" s="2">
        <v>68.81</v>
      </c>
    </row>
    <row r="1397" spans="1:5" x14ac:dyDescent="0.25">
      <c r="A1397" s="2">
        <v>1396</v>
      </c>
      <c r="B1397" s="2">
        <v>1980</v>
      </c>
      <c r="C1397" s="3" t="s">
        <v>91</v>
      </c>
      <c r="D1397" s="2">
        <v>4.0629999999999997</v>
      </c>
      <c r="E1397" s="2">
        <v>2.25</v>
      </c>
    </row>
    <row r="1398" spans="1:5" x14ac:dyDescent="0.25">
      <c r="A1398" s="2">
        <v>1397</v>
      </c>
      <c r="B1398" s="2">
        <v>1980</v>
      </c>
      <c r="C1398" s="3" t="s">
        <v>92</v>
      </c>
      <c r="D1398" s="2">
        <v>79.64</v>
      </c>
      <c r="E1398" s="2">
        <v>37.770000000000003</v>
      </c>
    </row>
    <row r="1399" spans="1:5" x14ac:dyDescent="0.25">
      <c r="A1399" s="2">
        <v>1398</v>
      </c>
      <c r="B1399" s="2">
        <v>1980</v>
      </c>
      <c r="C1399" s="3" t="s">
        <v>93</v>
      </c>
      <c r="D1399" s="2">
        <v>22.286000000000001</v>
      </c>
      <c r="E1399" s="2">
        <v>10.423</v>
      </c>
    </row>
    <row r="1400" spans="1:5" x14ac:dyDescent="0.25">
      <c r="A1400" s="2">
        <v>1399</v>
      </c>
      <c r="B1400" s="2">
        <v>1980</v>
      </c>
      <c r="C1400" s="3" t="s">
        <v>94</v>
      </c>
      <c r="D1400" s="2">
        <v>5.8289999999999997</v>
      </c>
      <c r="E1400" s="2">
        <v>1.9610000000000001</v>
      </c>
    </row>
    <row r="1401" spans="1:5" x14ac:dyDescent="0.25">
      <c r="A1401" s="2">
        <v>1400</v>
      </c>
      <c r="B1401" s="2">
        <v>1980</v>
      </c>
      <c r="C1401" s="3" t="s">
        <v>95</v>
      </c>
      <c r="D1401" s="2">
        <v>35.280999999999999</v>
      </c>
      <c r="E1401" s="2">
        <v>18.751999999999999</v>
      </c>
    </row>
    <row r="1402" spans="1:5" x14ac:dyDescent="0.25">
      <c r="A1402" s="2">
        <v>1401</v>
      </c>
      <c r="B1402" s="2">
        <v>1980</v>
      </c>
      <c r="C1402" s="3" t="s">
        <v>96</v>
      </c>
      <c r="D1402" s="2">
        <v>2.4630000000000001</v>
      </c>
      <c r="E1402" s="2">
        <v>1.6990000000000001</v>
      </c>
    </row>
    <row r="1403" spans="1:5" x14ac:dyDescent="0.25">
      <c r="A1403" s="2">
        <v>1402</v>
      </c>
      <c r="B1403" s="2">
        <v>1980</v>
      </c>
      <c r="C1403" s="3" t="s">
        <v>97</v>
      </c>
      <c r="D1403" s="2">
        <v>48.649000000000001</v>
      </c>
      <c r="E1403" s="2">
        <v>24.253</v>
      </c>
    </row>
    <row r="1404" spans="1:5" ht="30" x14ac:dyDescent="0.25">
      <c r="A1404" s="2">
        <v>1403</v>
      </c>
      <c r="B1404" s="2">
        <v>1980</v>
      </c>
      <c r="C1404" s="3" t="s">
        <v>98</v>
      </c>
      <c r="D1404" s="2">
        <v>66.45</v>
      </c>
      <c r="E1404" s="2">
        <v>32.911999999999999</v>
      </c>
    </row>
    <row r="1405" spans="1:5" x14ac:dyDescent="0.25">
      <c r="A1405" s="2">
        <v>1404</v>
      </c>
      <c r="B1405" s="2">
        <v>1980</v>
      </c>
      <c r="C1405" s="3" t="s">
        <v>99</v>
      </c>
      <c r="D1405" s="2">
        <v>44.317999999999998</v>
      </c>
      <c r="E1405" s="2">
        <v>17.632000000000001</v>
      </c>
    </row>
    <row r="1406" spans="1:5" x14ac:dyDescent="0.25">
      <c r="A1406" s="2">
        <v>1405</v>
      </c>
      <c r="B1406" s="2">
        <v>1980</v>
      </c>
      <c r="C1406" s="3" t="s">
        <v>100</v>
      </c>
      <c r="D1406" s="2">
        <v>16.106999999999999</v>
      </c>
      <c r="E1406" s="2">
        <v>6.4039999999999999</v>
      </c>
    </row>
    <row r="1407" spans="1:5" x14ac:dyDescent="0.25">
      <c r="A1407" s="2">
        <v>1406</v>
      </c>
      <c r="B1407" s="2">
        <v>1980</v>
      </c>
      <c r="C1407" s="3" t="s">
        <v>101</v>
      </c>
      <c r="D1407" s="2">
        <v>1276.3050000000001</v>
      </c>
      <c r="E1407" s="2">
        <v>808.77700000000004</v>
      </c>
    </row>
    <row r="1408" spans="1:5" x14ac:dyDescent="0.25">
      <c r="A1408" s="2">
        <v>1407</v>
      </c>
      <c r="B1408" s="2">
        <v>1980</v>
      </c>
      <c r="C1408" s="3" t="s">
        <v>102</v>
      </c>
      <c r="D1408" s="2">
        <v>148.77799999999999</v>
      </c>
      <c r="E1408" s="2">
        <v>67.796000000000006</v>
      </c>
    </row>
    <row r="1409" spans="1:5" x14ac:dyDescent="0.25">
      <c r="A1409" s="2">
        <v>1408</v>
      </c>
      <c r="B1409" s="2">
        <v>1980</v>
      </c>
      <c r="C1409" s="3" t="s">
        <v>103</v>
      </c>
      <c r="D1409" s="2">
        <v>24.957999999999998</v>
      </c>
      <c r="E1409" s="2">
        <v>11.853</v>
      </c>
    </row>
    <row r="1410" spans="1:5" x14ac:dyDescent="0.25">
      <c r="A1410" s="2">
        <v>1409</v>
      </c>
      <c r="B1410" s="2">
        <v>1980</v>
      </c>
      <c r="C1410" s="3" t="s">
        <v>104</v>
      </c>
      <c r="D1410" s="2">
        <v>15.946999999999999</v>
      </c>
      <c r="E1410" s="2">
        <v>6.8639999999999999</v>
      </c>
    </row>
    <row r="1411" spans="1:5" x14ac:dyDescent="0.25">
      <c r="A1411" s="2">
        <v>1410</v>
      </c>
      <c r="B1411" s="2">
        <v>1980</v>
      </c>
      <c r="C1411" s="3" t="s">
        <v>105</v>
      </c>
      <c r="D1411" s="2">
        <v>56.216000000000001</v>
      </c>
      <c r="E1411" s="2">
        <v>25.670999999999999</v>
      </c>
    </row>
    <row r="1412" spans="1:5" x14ac:dyDescent="0.25">
      <c r="A1412" s="2">
        <v>1411</v>
      </c>
      <c r="B1412" s="2">
        <v>1980</v>
      </c>
      <c r="C1412" s="3" t="s">
        <v>106</v>
      </c>
      <c r="D1412" s="2">
        <v>9.6159999999999997</v>
      </c>
      <c r="E1412" s="2">
        <v>4.9109999999999996</v>
      </c>
    </row>
    <row r="1413" spans="1:5" x14ac:dyDescent="0.25">
      <c r="A1413" s="2">
        <v>1412</v>
      </c>
      <c r="B1413" s="2">
        <v>1980</v>
      </c>
      <c r="C1413" s="3" t="s">
        <v>107</v>
      </c>
      <c r="D1413" s="2">
        <v>31.388999999999999</v>
      </c>
      <c r="E1413" s="2">
        <v>10.843999999999999</v>
      </c>
    </row>
    <row r="1414" spans="1:5" x14ac:dyDescent="0.25">
      <c r="A1414" s="2">
        <v>1413</v>
      </c>
      <c r="B1414" s="2">
        <v>1980</v>
      </c>
      <c r="C1414" s="3" t="s">
        <v>108</v>
      </c>
      <c r="D1414" s="2">
        <v>30.838000000000001</v>
      </c>
      <c r="E1414" s="2">
        <v>16.527000000000001</v>
      </c>
    </row>
    <row r="1415" spans="1:5" x14ac:dyDescent="0.25">
      <c r="A1415" s="2">
        <v>1414</v>
      </c>
      <c r="B1415" s="2">
        <v>1980</v>
      </c>
      <c r="C1415" s="3" t="s">
        <v>109</v>
      </c>
      <c r="D1415" s="2">
        <v>17.36</v>
      </c>
      <c r="E1415" s="2">
        <v>7.931</v>
      </c>
    </row>
    <row r="1416" spans="1:5" ht="30" x14ac:dyDescent="0.25">
      <c r="A1416" s="2">
        <v>1415</v>
      </c>
      <c r="B1416" s="2">
        <v>1980</v>
      </c>
      <c r="C1416" s="3" t="s">
        <v>110</v>
      </c>
      <c r="D1416" s="2">
        <v>8.6340000000000003</v>
      </c>
      <c r="E1416" s="2">
        <v>2.9049999999999998</v>
      </c>
    </row>
    <row r="1417" spans="1:5" x14ac:dyDescent="0.25">
      <c r="A1417" s="2">
        <v>1416</v>
      </c>
      <c r="B1417" s="2">
        <v>1980</v>
      </c>
      <c r="C1417" s="3" t="s">
        <v>111</v>
      </c>
      <c r="D1417" s="2">
        <v>488.73500000000001</v>
      </c>
      <c r="E1417" s="2">
        <v>213.68299999999999</v>
      </c>
    </row>
    <row r="1418" spans="1:5" x14ac:dyDescent="0.25">
      <c r="A1418" s="2">
        <v>1417</v>
      </c>
      <c r="B1418" s="2">
        <v>1980</v>
      </c>
      <c r="C1418" s="3" t="s">
        <v>112</v>
      </c>
      <c r="D1418" s="2">
        <v>7.8979999999999997</v>
      </c>
      <c r="E1418" s="2">
        <v>3.9860000000000002</v>
      </c>
    </row>
    <row r="1419" spans="1:5" x14ac:dyDescent="0.25">
      <c r="A1419" s="2">
        <v>1418</v>
      </c>
      <c r="B1419" s="2">
        <v>1980</v>
      </c>
      <c r="C1419" s="3" t="s">
        <v>113</v>
      </c>
      <c r="D1419" s="2">
        <v>64.516999999999996</v>
      </c>
      <c r="E1419" s="2">
        <v>30.010999999999999</v>
      </c>
    </row>
    <row r="1420" spans="1:5" x14ac:dyDescent="0.25">
      <c r="A1420" s="2">
        <v>1419</v>
      </c>
      <c r="B1420" s="2">
        <v>1980</v>
      </c>
      <c r="C1420" s="3" t="s">
        <v>114</v>
      </c>
      <c r="D1420" s="2">
        <v>7.8970000000000002</v>
      </c>
      <c r="E1420" s="2">
        <v>4.0069999999999997</v>
      </c>
    </row>
    <row r="1421" spans="1:5" x14ac:dyDescent="0.25">
      <c r="A1421" s="2">
        <v>1420</v>
      </c>
      <c r="B1421" s="2">
        <v>1980</v>
      </c>
      <c r="C1421" s="3" t="s">
        <v>115</v>
      </c>
      <c r="D1421" s="2">
        <v>340.66699999999997</v>
      </c>
      <c r="E1421" s="2">
        <v>138.35400000000001</v>
      </c>
    </row>
    <row r="1422" spans="1:5" x14ac:dyDescent="0.25">
      <c r="A1422" s="2">
        <v>1421</v>
      </c>
      <c r="B1422" s="2">
        <v>1980</v>
      </c>
      <c r="C1422" s="3" t="s">
        <v>116</v>
      </c>
      <c r="D1422" s="2">
        <v>343.08300000000003</v>
      </c>
      <c r="E1422" s="2">
        <v>165.72900000000001</v>
      </c>
    </row>
    <row r="1423" spans="1:5" x14ac:dyDescent="0.25">
      <c r="A1423" s="2">
        <v>1422</v>
      </c>
      <c r="B1423" s="2">
        <v>1980</v>
      </c>
      <c r="C1423" s="3" t="s">
        <v>117</v>
      </c>
      <c r="D1423" s="2">
        <v>29.143000000000001</v>
      </c>
      <c r="E1423" s="2">
        <v>10.936</v>
      </c>
    </row>
    <row r="1424" spans="1:5" x14ac:dyDescent="0.25">
      <c r="A1424" s="2">
        <v>1423</v>
      </c>
      <c r="B1424" s="2">
        <v>1980</v>
      </c>
      <c r="C1424" s="3" t="s">
        <v>118</v>
      </c>
      <c r="D1424" s="2">
        <v>125.36</v>
      </c>
      <c r="E1424" s="2">
        <v>55.503</v>
      </c>
    </row>
    <row r="1425" spans="1:5" x14ac:dyDescent="0.25">
      <c r="A1425" s="2">
        <v>1424</v>
      </c>
      <c r="B1425" s="2">
        <v>1980</v>
      </c>
      <c r="C1425" s="3" t="s">
        <v>119</v>
      </c>
      <c r="D1425" s="2">
        <v>3.82</v>
      </c>
      <c r="E1425" s="2">
        <v>1.4850000000000001</v>
      </c>
    </row>
    <row r="1426" spans="1:5" ht="30" x14ac:dyDescent="0.25">
      <c r="A1426" s="2">
        <v>1425</v>
      </c>
      <c r="B1426" s="2">
        <v>1980</v>
      </c>
      <c r="C1426" s="3" t="s">
        <v>120</v>
      </c>
      <c r="D1426" s="2">
        <v>51.610999999999997</v>
      </c>
      <c r="E1426" s="2">
        <v>27.356999999999999</v>
      </c>
    </row>
    <row r="1427" spans="1:5" x14ac:dyDescent="0.25">
      <c r="A1427" s="2">
        <v>1426</v>
      </c>
      <c r="B1427" s="2">
        <v>1980</v>
      </c>
      <c r="C1427" s="3" t="s">
        <v>121</v>
      </c>
      <c r="D1427" s="2">
        <v>107.247</v>
      </c>
      <c r="E1427" s="2">
        <v>50.423000000000002</v>
      </c>
    </row>
    <row r="1428" spans="1:5" x14ac:dyDescent="0.25">
      <c r="A1428" s="2">
        <v>1427</v>
      </c>
      <c r="B1428" s="2">
        <v>1980</v>
      </c>
      <c r="C1428" s="3" t="s">
        <v>122</v>
      </c>
      <c r="D1428" s="2">
        <v>40.216000000000001</v>
      </c>
      <c r="E1428" s="2">
        <v>17.068999999999999</v>
      </c>
    </row>
    <row r="1429" spans="1:5" x14ac:dyDescent="0.25">
      <c r="A1429" s="2">
        <v>1428</v>
      </c>
      <c r="B1429" s="2">
        <v>1980</v>
      </c>
      <c r="C1429" s="3" t="s">
        <v>123</v>
      </c>
      <c r="D1429" s="2">
        <v>173.13800000000001</v>
      </c>
      <c r="E1429" s="2">
        <v>82.841999999999999</v>
      </c>
    </row>
    <row r="1430" spans="1:5" x14ac:dyDescent="0.25">
      <c r="A1430" s="2">
        <v>1429</v>
      </c>
      <c r="B1430" s="2">
        <v>1981</v>
      </c>
      <c r="C1430" s="3" t="s">
        <v>5</v>
      </c>
      <c r="D1430" s="2">
        <v>177.61500000000001</v>
      </c>
      <c r="E1430" s="2">
        <v>99.96</v>
      </c>
    </row>
    <row r="1431" spans="1:5" x14ac:dyDescent="0.25">
      <c r="A1431" s="2">
        <v>1430</v>
      </c>
      <c r="B1431" s="2">
        <v>1981</v>
      </c>
      <c r="C1431" s="3" t="s">
        <v>6</v>
      </c>
      <c r="D1431" s="2">
        <v>3.2789999999999999</v>
      </c>
      <c r="E1431" s="2">
        <v>1.331</v>
      </c>
    </row>
    <row r="1432" spans="1:5" x14ac:dyDescent="0.25">
      <c r="A1432" s="2">
        <v>1431</v>
      </c>
      <c r="B1432" s="2">
        <v>1981</v>
      </c>
      <c r="C1432" s="3" t="s">
        <v>7</v>
      </c>
      <c r="D1432" s="2">
        <v>66.486999999999995</v>
      </c>
      <c r="E1432" s="2">
        <v>30.346</v>
      </c>
    </row>
    <row r="1433" spans="1:5" x14ac:dyDescent="0.25">
      <c r="A1433" s="2">
        <v>1432</v>
      </c>
      <c r="B1433" s="2">
        <v>1981</v>
      </c>
      <c r="C1433" s="3" t="s">
        <v>8</v>
      </c>
      <c r="D1433" s="2">
        <v>7.1390000000000002</v>
      </c>
      <c r="E1433" s="2">
        <v>2.4809999999999999</v>
      </c>
    </row>
    <row r="1434" spans="1:5" x14ac:dyDescent="0.25">
      <c r="A1434" s="2">
        <v>1433</v>
      </c>
      <c r="B1434" s="2">
        <v>1981</v>
      </c>
      <c r="C1434" s="3" t="s">
        <v>9</v>
      </c>
      <c r="D1434" s="2">
        <v>8.3930000000000007</v>
      </c>
      <c r="E1434" s="2">
        <v>3.72</v>
      </c>
    </row>
    <row r="1435" spans="1:5" x14ac:dyDescent="0.25">
      <c r="A1435" s="2">
        <v>1434</v>
      </c>
      <c r="B1435" s="2">
        <v>1981</v>
      </c>
      <c r="C1435" s="3" t="s">
        <v>10</v>
      </c>
      <c r="D1435" s="2">
        <v>37.133000000000003</v>
      </c>
      <c r="E1435" s="2">
        <v>15.356</v>
      </c>
    </row>
    <row r="1436" spans="1:5" x14ac:dyDescent="0.25">
      <c r="A1436" s="2">
        <v>1435</v>
      </c>
      <c r="B1436" s="2">
        <v>1981</v>
      </c>
      <c r="C1436" s="3" t="s">
        <v>11</v>
      </c>
      <c r="D1436" s="2">
        <v>10.314</v>
      </c>
      <c r="E1436" s="2">
        <v>7.72</v>
      </c>
    </row>
    <row r="1437" spans="1:5" x14ac:dyDescent="0.25">
      <c r="A1437" s="2">
        <v>1436</v>
      </c>
      <c r="B1437" s="2">
        <v>1981</v>
      </c>
      <c r="C1437" s="3" t="s">
        <v>12</v>
      </c>
      <c r="D1437" s="2">
        <v>3.0939999999999999</v>
      </c>
      <c r="E1437" s="2">
        <v>1.3169999999999999</v>
      </c>
    </row>
    <row r="1438" spans="1:5" x14ac:dyDescent="0.25">
      <c r="A1438" s="2">
        <v>1437</v>
      </c>
      <c r="B1438" s="2">
        <v>1981</v>
      </c>
      <c r="C1438" s="3" t="s">
        <v>13</v>
      </c>
      <c r="D1438" s="2">
        <v>24.815999999999999</v>
      </c>
      <c r="E1438" s="2">
        <v>8.9190000000000005</v>
      </c>
    </row>
    <row r="1439" spans="1:5" x14ac:dyDescent="0.25">
      <c r="A1439" s="2">
        <v>1438</v>
      </c>
      <c r="B1439" s="2">
        <v>1981</v>
      </c>
      <c r="C1439" s="3" t="s">
        <v>14</v>
      </c>
      <c r="D1439" s="2">
        <v>67.100999999999999</v>
      </c>
      <c r="E1439" s="2">
        <v>31.065999999999999</v>
      </c>
    </row>
    <row r="1440" spans="1:5" x14ac:dyDescent="0.25">
      <c r="A1440" s="2">
        <v>1439</v>
      </c>
      <c r="B1440" s="2">
        <v>1981</v>
      </c>
      <c r="C1440" s="3" t="s">
        <v>15</v>
      </c>
      <c r="D1440" s="2">
        <v>7.3979999999999997</v>
      </c>
      <c r="E1440" s="2">
        <v>3.077</v>
      </c>
    </row>
    <row r="1441" spans="1:5" x14ac:dyDescent="0.25">
      <c r="A1441" s="2">
        <v>1440</v>
      </c>
      <c r="B1441" s="2">
        <v>1981</v>
      </c>
      <c r="C1441" s="3" t="s">
        <v>16</v>
      </c>
      <c r="D1441" s="2">
        <v>3.4580000000000002</v>
      </c>
      <c r="E1441" s="2">
        <v>6.4820000000000002</v>
      </c>
    </row>
    <row r="1442" spans="1:5" x14ac:dyDescent="0.25">
      <c r="A1442" s="2">
        <v>1441</v>
      </c>
      <c r="B1442" s="2">
        <v>1981</v>
      </c>
      <c r="C1442" s="3" t="s">
        <v>17</v>
      </c>
      <c r="D1442" s="2">
        <v>0.81499999999999995</v>
      </c>
      <c r="E1442" s="2">
        <v>0.50700000000000001</v>
      </c>
    </row>
    <row r="1443" spans="1:5" x14ac:dyDescent="0.25">
      <c r="A1443" s="2">
        <v>1442</v>
      </c>
      <c r="B1443" s="2">
        <v>1981</v>
      </c>
      <c r="C1443" s="3" t="s">
        <v>18</v>
      </c>
      <c r="D1443" s="2">
        <v>84.593000000000004</v>
      </c>
      <c r="E1443" s="2">
        <v>37.281999999999996</v>
      </c>
    </row>
    <row r="1444" spans="1:5" x14ac:dyDescent="0.25">
      <c r="A1444" s="2">
        <v>1443</v>
      </c>
      <c r="B1444" s="2">
        <v>1981</v>
      </c>
      <c r="C1444" s="3" t="s">
        <v>19</v>
      </c>
      <c r="D1444" s="2">
        <v>8.7989999999999995</v>
      </c>
      <c r="E1444" s="2">
        <v>4.7729999999999997</v>
      </c>
    </row>
    <row r="1445" spans="1:5" x14ac:dyDescent="0.25">
      <c r="A1445" s="2">
        <v>1444</v>
      </c>
      <c r="B1445" s="2">
        <v>1981</v>
      </c>
      <c r="C1445" s="3" t="s">
        <v>20</v>
      </c>
      <c r="D1445" s="2">
        <v>19.800999999999998</v>
      </c>
      <c r="E1445" s="2">
        <v>10.253</v>
      </c>
    </row>
    <row r="1446" spans="1:5" x14ac:dyDescent="0.25">
      <c r="A1446" s="2">
        <v>1445</v>
      </c>
      <c r="B1446" s="2">
        <v>1981</v>
      </c>
      <c r="C1446" s="3" t="s">
        <v>21</v>
      </c>
      <c r="D1446" s="2">
        <v>0.80200000000000005</v>
      </c>
      <c r="E1446" s="2">
        <v>0.63100000000000001</v>
      </c>
    </row>
    <row r="1447" spans="1:5" x14ac:dyDescent="0.25">
      <c r="A1447" s="2">
        <v>1446</v>
      </c>
      <c r="B1447" s="2">
        <v>1981</v>
      </c>
      <c r="C1447" s="3" t="s">
        <v>22</v>
      </c>
      <c r="D1447" s="2">
        <v>10.396000000000001</v>
      </c>
      <c r="E1447" s="2">
        <v>4.2889999999999997</v>
      </c>
    </row>
    <row r="1448" spans="1:5" x14ac:dyDescent="0.25">
      <c r="A1448" s="2">
        <v>1447</v>
      </c>
      <c r="B1448" s="2">
        <v>1981</v>
      </c>
      <c r="C1448" s="3" t="s">
        <v>23</v>
      </c>
      <c r="D1448" s="2">
        <v>3.7570000000000001</v>
      </c>
      <c r="E1448" s="2">
        <v>2.5550000000000002</v>
      </c>
    </row>
    <row r="1449" spans="1:5" x14ac:dyDescent="0.25">
      <c r="A1449" s="2">
        <v>1448</v>
      </c>
      <c r="B1449" s="2">
        <v>1981</v>
      </c>
      <c r="C1449" s="3" t="s">
        <v>24</v>
      </c>
      <c r="D1449" s="2">
        <v>22.141999999999999</v>
      </c>
      <c r="E1449" s="2">
        <v>10.725</v>
      </c>
    </row>
    <row r="1450" spans="1:5" x14ac:dyDescent="0.25">
      <c r="A1450" s="2">
        <v>1449</v>
      </c>
      <c r="B1450" s="2">
        <v>1981</v>
      </c>
      <c r="C1450" s="3" t="s">
        <v>25</v>
      </c>
      <c r="D1450" s="2">
        <v>9.2129999999999992</v>
      </c>
      <c r="E1450" s="2">
        <v>3.6</v>
      </c>
    </row>
    <row r="1451" spans="1:5" ht="60" x14ac:dyDescent="0.25">
      <c r="A1451" s="2">
        <v>1450</v>
      </c>
      <c r="B1451" s="2">
        <v>1981</v>
      </c>
      <c r="C1451" s="3" t="s">
        <v>26</v>
      </c>
      <c r="D1451" s="2">
        <v>11.048</v>
      </c>
      <c r="E1451" s="2">
        <v>4.3940000000000001</v>
      </c>
    </row>
    <row r="1452" spans="1:5" x14ac:dyDescent="0.25">
      <c r="A1452" s="2">
        <v>1451</v>
      </c>
      <c r="B1452" s="2">
        <v>1981</v>
      </c>
      <c r="C1452" s="3" t="s">
        <v>27</v>
      </c>
      <c r="D1452" s="2">
        <v>11.936</v>
      </c>
      <c r="E1452" s="2">
        <v>4.4649999999999999</v>
      </c>
    </row>
    <row r="1453" spans="1:5" x14ac:dyDescent="0.25">
      <c r="A1453" s="2">
        <v>1452</v>
      </c>
      <c r="B1453" s="2">
        <v>1981</v>
      </c>
      <c r="C1453" s="3" t="s">
        <v>28</v>
      </c>
      <c r="D1453" s="2">
        <v>12.157999999999999</v>
      </c>
      <c r="E1453" s="2">
        <v>5.4169999999999998</v>
      </c>
    </row>
    <row r="1454" spans="1:5" x14ac:dyDescent="0.25">
      <c r="A1454" s="2">
        <v>1453</v>
      </c>
      <c r="B1454" s="2">
        <v>1981</v>
      </c>
      <c r="C1454" s="3" t="s">
        <v>29</v>
      </c>
      <c r="D1454" s="2">
        <v>14.907</v>
      </c>
      <c r="E1454" s="2">
        <v>5.681</v>
      </c>
    </row>
    <row r="1455" spans="1:5" x14ac:dyDescent="0.25">
      <c r="A1455" s="2">
        <v>1454</v>
      </c>
      <c r="B1455" s="2">
        <v>1981</v>
      </c>
      <c r="C1455" s="3" t="s">
        <v>30</v>
      </c>
      <c r="D1455" s="2">
        <v>15.694000000000001</v>
      </c>
      <c r="E1455" s="2">
        <v>5.6020000000000003</v>
      </c>
    </row>
    <row r="1456" spans="1:5" x14ac:dyDescent="0.25">
      <c r="A1456" s="2">
        <v>1455</v>
      </c>
      <c r="B1456" s="2">
        <v>1981</v>
      </c>
      <c r="C1456" s="3" t="s">
        <v>31</v>
      </c>
      <c r="D1456" s="2">
        <v>15.224</v>
      </c>
      <c r="E1456" s="2">
        <v>6.9640000000000004</v>
      </c>
    </row>
    <row r="1457" spans="1:5" x14ac:dyDescent="0.25">
      <c r="A1457" s="2">
        <v>1456</v>
      </c>
      <c r="B1457" s="2">
        <v>1981</v>
      </c>
      <c r="C1457" s="3" t="s">
        <v>32</v>
      </c>
      <c r="D1457" s="2">
        <v>60.826000000000001</v>
      </c>
      <c r="E1457" s="2">
        <v>23.507999999999999</v>
      </c>
    </row>
    <row r="1458" spans="1:5" x14ac:dyDescent="0.25">
      <c r="A1458" s="2">
        <v>1457</v>
      </c>
      <c r="B1458" s="2">
        <v>1981</v>
      </c>
      <c r="C1458" s="3" t="s">
        <v>33</v>
      </c>
      <c r="D1458" s="2">
        <v>29.027000000000001</v>
      </c>
      <c r="E1458" s="2">
        <v>14.084</v>
      </c>
    </row>
    <row r="1459" spans="1:5" x14ac:dyDescent="0.25">
      <c r="A1459" s="2">
        <v>1458</v>
      </c>
      <c r="B1459" s="2">
        <v>1981</v>
      </c>
      <c r="C1459" s="3" t="s">
        <v>34</v>
      </c>
      <c r="D1459" s="2">
        <v>7.86</v>
      </c>
      <c r="E1459" s="2">
        <v>3.5430000000000001</v>
      </c>
    </row>
    <row r="1460" spans="1:5" x14ac:dyDescent="0.25">
      <c r="A1460" s="2">
        <v>1459</v>
      </c>
      <c r="B1460" s="2">
        <v>1981</v>
      </c>
      <c r="C1460" s="3" t="s">
        <v>35</v>
      </c>
      <c r="D1460" s="2">
        <v>4.1139999999999999</v>
      </c>
      <c r="E1460" s="2">
        <v>1.946</v>
      </c>
    </row>
    <row r="1461" spans="1:5" x14ac:dyDescent="0.25">
      <c r="A1461" s="2">
        <v>1460</v>
      </c>
      <c r="B1461" s="2">
        <v>1981</v>
      </c>
      <c r="C1461" s="3" t="s">
        <v>36</v>
      </c>
      <c r="D1461" s="2">
        <v>3.556</v>
      </c>
      <c r="E1461" s="2">
        <v>1.93</v>
      </c>
    </row>
    <row r="1462" spans="1:5" x14ac:dyDescent="0.25">
      <c r="A1462" s="2">
        <v>1461</v>
      </c>
      <c r="B1462" s="2">
        <v>1981</v>
      </c>
      <c r="C1462" s="3" t="s">
        <v>37</v>
      </c>
      <c r="D1462" s="2">
        <v>20.356999999999999</v>
      </c>
      <c r="E1462" s="2">
        <v>8.5340000000000007</v>
      </c>
    </row>
    <row r="1463" spans="1:5" x14ac:dyDescent="0.25">
      <c r="A1463" s="2">
        <v>1462</v>
      </c>
      <c r="B1463" s="2">
        <v>1981</v>
      </c>
      <c r="C1463" s="3" t="s">
        <v>38</v>
      </c>
      <c r="D1463" s="2">
        <v>20.033999999999999</v>
      </c>
      <c r="E1463" s="2">
        <v>9.2249999999999996</v>
      </c>
    </row>
    <row r="1464" spans="1:5" x14ac:dyDescent="0.25">
      <c r="A1464" s="2">
        <v>1463</v>
      </c>
      <c r="B1464" s="2">
        <v>1981</v>
      </c>
      <c r="C1464" s="3" t="s">
        <v>39</v>
      </c>
      <c r="D1464" s="2">
        <v>33.206000000000003</v>
      </c>
      <c r="E1464" s="2">
        <v>19.154</v>
      </c>
    </row>
    <row r="1465" spans="1:5" x14ac:dyDescent="0.25">
      <c r="A1465" s="2">
        <v>1464</v>
      </c>
      <c r="B1465" s="2">
        <v>1981</v>
      </c>
      <c r="C1465" s="3" t="s">
        <v>40</v>
      </c>
      <c r="D1465" s="2">
        <v>3.3260000000000001</v>
      </c>
      <c r="E1465" s="2">
        <v>1.3759999999999999</v>
      </c>
    </row>
    <row r="1466" spans="1:5" x14ac:dyDescent="0.25">
      <c r="A1466" s="2">
        <v>1465</v>
      </c>
      <c r="B1466" s="2">
        <v>1981</v>
      </c>
      <c r="C1466" s="3" t="s">
        <v>41</v>
      </c>
      <c r="D1466" s="2">
        <v>8.6929999999999996</v>
      </c>
      <c r="E1466" s="2">
        <v>3.4980000000000002</v>
      </c>
    </row>
    <row r="1467" spans="1:5" x14ac:dyDescent="0.25">
      <c r="A1467" s="2">
        <v>1466</v>
      </c>
      <c r="B1467" s="2">
        <v>1981</v>
      </c>
      <c r="C1467" s="3" t="s">
        <v>42</v>
      </c>
      <c r="D1467" s="2">
        <v>16.068000000000001</v>
      </c>
      <c r="E1467" s="2">
        <v>5.7649999999999997</v>
      </c>
    </row>
    <row r="1468" spans="1:5" x14ac:dyDescent="0.25">
      <c r="A1468" s="2">
        <v>1467</v>
      </c>
      <c r="B1468" s="2">
        <v>1981</v>
      </c>
      <c r="C1468" s="3" t="s">
        <v>43</v>
      </c>
      <c r="D1468" s="2">
        <v>6.9489999999999998</v>
      </c>
      <c r="E1468" s="2">
        <v>4.8280000000000003</v>
      </c>
    </row>
    <row r="1469" spans="1:5" x14ac:dyDescent="0.25">
      <c r="A1469" s="2">
        <v>1468</v>
      </c>
      <c r="B1469" s="2">
        <v>1981</v>
      </c>
      <c r="C1469" s="3" t="s">
        <v>44</v>
      </c>
      <c r="D1469" s="2">
        <v>19.326000000000001</v>
      </c>
      <c r="E1469" s="2">
        <v>9.4039999999999999</v>
      </c>
    </row>
    <row r="1470" spans="1:5" x14ac:dyDescent="0.25">
      <c r="A1470" s="2">
        <v>1469</v>
      </c>
      <c r="B1470" s="2">
        <v>1981</v>
      </c>
      <c r="C1470" s="3" t="s">
        <v>45</v>
      </c>
      <c r="D1470" s="2">
        <v>3.0579999999999998</v>
      </c>
      <c r="E1470" s="2">
        <v>1.4059999999999999</v>
      </c>
    </row>
    <row r="1471" spans="1:5" x14ac:dyDescent="0.25">
      <c r="A1471" s="2">
        <v>1470</v>
      </c>
      <c r="B1471" s="2">
        <v>1981</v>
      </c>
      <c r="C1471" s="3" t="s">
        <v>46</v>
      </c>
      <c r="D1471" s="2">
        <v>68.768000000000001</v>
      </c>
      <c r="E1471" s="2">
        <v>34.46</v>
      </c>
    </row>
    <row r="1472" spans="1:5" x14ac:dyDescent="0.25">
      <c r="A1472" s="2">
        <v>1471</v>
      </c>
      <c r="B1472" s="2">
        <v>1981</v>
      </c>
      <c r="C1472" s="3" t="s">
        <v>47</v>
      </c>
      <c r="D1472" s="2">
        <v>5.8579999999999997</v>
      </c>
      <c r="E1472" s="2">
        <v>3.1869999999999998</v>
      </c>
    </row>
    <row r="1473" spans="1:5" x14ac:dyDescent="0.25">
      <c r="A1473" s="2">
        <v>1472</v>
      </c>
      <c r="B1473" s="2">
        <v>1981</v>
      </c>
      <c r="C1473" s="3" t="s">
        <v>48</v>
      </c>
      <c r="D1473" s="2">
        <v>8.9260000000000002</v>
      </c>
      <c r="E1473" s="2">
        <v>3.9430000000000001</v>
      </c>
    </row>
    <row r="1474" spans="1:5" x14ac:dyDescent="0.25">
      <c r="A1474" s="2">
        <v>1473</v>
      </c>
      <c r="B1474" s="2">
        <v>1981</v>
      </c>
      <c r="C1474" s="3" t="s">
        <v>49</v>
      </c>
      <c r="D1474" s="2">
        <v>16.196999999999999</v>
      </c>
      <c r="E1474" s="2">
        <v>6.9039999999999999</v>
      </c>
    </row>
    <row r="1475" spans="1:5" x14ac:dyDescent="0.25">
      <c r="A1475" s="2">
        <v>1474</v>
      </c>
      <c r="B1475" s="2">
        <v>1981</v>
      </c>
      <c r="C1475" s="3" t="s">
        <v>50</v>
      </c>
      <c r="D1475" s="2">
        <v>69.367999999999995</v>
      </c>
      <c r="E1475" s="2">
        <v>28.709</v>
      </c>
    </row>
    <row r="1476" spans="1:5" x14ac:dyDescent="0.25">
      <c r="A1476" s="2">
        <v>1475</v>
      </c>
      <c r="B1476" s="2">
        <v>1981</v>
      </c>
      <c r="C1476" s="3" t="s">
        <v>51</v>
      </c>
      <c r="D1476" s="2">
        <v>246.14099999999999</v>
      </c>
      <c r="E1476" s="2">
        <v>86.942999999999998</v>
      </c>
    </row>
    <row r="1477" spans="1:5" x14ac:dyDescent="0.25">
      <c r="A1477" s="2">
        <v>1476</v>
      </c>
      <c r="B1477" s="2">
        <v>1981</v>
      </c>
      <c r="C1477" s="3" t="s">
        <v>52</v>
      </c>
      <c r="D1477" s="2">
        <v>32.701000000000001</v>
      </c>
      <c r="E1477" s="2">
        <v>15.186999999999999</v>
      </c>
    </row>
    <row r="1478" spans="1:5" x14ac:dyDescent="0.25">
      <c r="A1478" s="2">
        <v>1477</v>
      </c>
      <c r="B1478" s="2">
        <v>1981</v>
      </c>
      <c r="C1478" s="3" t="s">
        <v>53</v>
      </c>
      <c r="D1478" s="2">
        <v>35.962000000000003</v>
      </c>
      <c r="E1478" s="2">
        <v>11.298</v>
      </c>
    </row>
    <row r="1479" spans="1:5" x14ac:dyDescent="0.25">
      <c r="A1479" s="2">
        <v>1478</v>
      </c>
      <c r="B1479" s="2">
        <v>1981</v>
      </c>
      <c r="C1479" s="3" t="s">
        <v>54</v>
      </c>
      <c r="D1479" s="2">
        <v>63.26</v>
      </c>
      <c r="E1479" s="2">
        <v>26.030999999999999</v>
      </c>
    </row>
    <row r="1480" spans="1:5" x14ac:dyDescent="0.25">
      <c r="A1480" s="2">
        <v>1479</v>
      </c>
      <c r="B1480" s="2">
        <v>1981</v>
      </c>
      <c r="C1480" s="3" t="s">
        <v>55</v>
      </c>
      <c r="D1480" s="2">
        <v>13.111000000000001</v>
      </c>
      <c r="E1480" s="2">
        <v>5.6710000000000003</v>
      </c>
    </row>
    <row r="1481" spans="1:5" x14ac:dyDescent="0.25">
      <c r="A1481" s="2">
        <v>1480</v>
      </c>
      <c r="B1481" s="2">
        <v>1981</v>
      </c>
      <c r="C1481" s="3" t="s">
        <v>56</v>
      </c>
      <c r="D1481" s="2">
        <v>17.367999999999999</v>
      </c>
      <c r="E1481" s="2">
        <v>6.6609999999999996</v>
      </c>
    </row>
    <row r="1482" spans="1:5" x14ac:dyDescent="0.25">
      <c r="A1482" s="2">
        <v>1481</v>
      </c>
      <c r="B1482" s="2">
        <v>1981</v>
      </c>
      <c r="C1482" s="3" t="s">
        <v>57</v>
      </c>
      <c r="D1482" s="2">
        <v>63.128</v>
      </c>
      <c r="E1482" s="2">
        <v>28.867000000000001</v>
      </c>
    </row>
    <row r="1483" spans="1:5" x14ac:dyDescent="0.25">
      <c r="A1483" s="2">
        <v>1482</v>
      </c>
      <c r="B1483" s="2">
        <v>1981</v>
      </c>
      <c r="C1483" s="3" t="s">
        <v>58</v>
      </c>
      <c r="D1483" s="2">
        <v>93.772000000000006</v>
      </c>
      <c r="E1483" s="2">
        <v>38.365000000000002</v>
      </c>
    </row>
    <row r="1484" spans="1:5" x14ac:dyDescent="0.25">
      <c r="A1484" s="2">
        <v>1483</v>
      </c>
      <c r="B1484" s="2">
        <v>1981</v>
      </c>
      <c r="C1484" s="3" t="s">
        <v>59</v>
      </c>
      <c r="D1484" s="2">
        <v>2.0059999999999998</v>
      </c>
      <c r="E1484" s="2">
        <v>1.179</v>
      </c>
    </row>
    <row r="1485" spans="1:5" x14ac:dyDescent="0.25">
      <c r="A1485" s="2">
        <v>1484</v>
      </c>
      <c r="B1485" s="2">
        <v>1981</v>
      </c>
      <c r="C1485" s="3" t="s">
        <v>60</v>
      </c>
      <c r="D1485" s="2">
        <v>8.1820000000000004</v>
      </c>
      <c r="E1485" s="2">
        <v>3.694</v>
      </c>
    </row>
    <row r="1486" spans="1:5" x14ac:dyDescent="0.25">
      <c r="A1486" s="2">
        <v>1485</v>
      </c>
      <c r="B1486" s="2">
        <v>1981</v>
      </c>
      <c r="C1486" s="3" t="s">
        <v>61</v>
      </c>
      <c r="D1486" s="2">
        <v>7.8890000000000002</v>
      </c>
      <c r="E1486" s="2">
        <v>3.5089999999999999</v>
      </c>
    </row>
    <row r="1487" spans="1:5" x14ac:dyDescent="0.25">
      <c r="A1487" s="2">
        <v>1486</v>
      </c>
      <c r="B1487" s="2">
        <v>1981</v>
      </c>
      <c r="C1487" s="3" t="s">
        <v>62</v>
      </c>
      <c r="D1487" s="2">
        <v>15.935</v>
      </c>
      <c r="E1487" s="2">
        <v>8.99</v>
      </c>
    </row>
    <row r="1488" spans="1:5" x14ac:dyDescent="0.25">
      <c r="A1488" s="2">
        <v>1487</v>
      </c>
      <c r="B1488" s="2">
        <v>1981</v>
      </c>
      <c r="C1488" s="3" t="s">
        <v>63</v>
      </c>
      <c r="D1488" s="2">
        <v>134.54499999999999</v>
      </c>
      <c r="E1488" s="2">
        <v>56.968000000000004</v>
      </c>
    </row>
    <row r="1489" spans="1:5" x14ac:dyDescent="0.25">
      <c r="A1489" s="2">
        <v>1488</v>
      </c>
      <c r="B1489" s="2">
        <v>1981</v>
      </c>
      <c r="C1489" s="3" t="s">
        <v>64</v>
      </c>
      <c r="D1489" s="2">
        <v>12.132999999999999</v>
      </c>
      <c r="E1489" s="2">
        <v>5.6420000000000003</v>
      </c>
    </row>
    <row r="1490" spans="1:5" x14ac:dyDescent="0.25">
      <c r="A1490" s="2">
        <v>1489</v>
      </c>
      <c r="B1490" s="2">
        <v>1981</v>
      </c>
      <c r="C1490" s="3" t="s">
        <v>65</v>
      </c>
      <c r="D1490" s="2">
        <v>59.203000000000003</v>
      </c>
      <c r="E1490" s="2">
        <v>21.462</v>
      </c>
    </row>
    <row r="1491" spans="1:5" x14ac:dyDescent="0.25">
      <c r="A1491" s="2">
        <v>1490</v>
      </c>
      <c r="B1491" s="2">
        <v>1981</v>
      </c>
      <c r="C1491" s="3" t="s">
        <v>66</v>
      </c>
      <c r="D1491" s="2">
        <v>59.771000000000001</v>
      </c>
      <c r="E1491" s="2">
        <v>25.774999999999999</v>
      </c>
    </row>
    <row r="1492" spans="1:5" x14ac:dyDescent="0.25">
      <c r="A1492" s="2">
        <v>1491</v>
      </c>
      <c r="B1492" s="2">
        <v>1981</v>
      </c>
      <c r="C1492" s="3" t="s">
        <v>67</v>
      </c>
      <c r="D1492" s="2">
        <v>7.774</v>
      </c>
      <c r="E1492" s="2">
        <v>3.9249999999999998</v>
      </c>
    </row>
    <row r="1493" spans="1:5" x14ac:dyDescent="0.25">
      <c r="A1493" s="2">
        <v>1492</v>
      </c>
      <c r="B1493" s="2">
        <v>1981</v>
      </c>
      <c r="C1493" s="3" t="s">
        <v>68</v>
      </c>
      <c r="D1493" s="2">
        <v>277.07299999999998</v>
      </c>
      <c r="E1493" s="2">
        <v>128.25399999999999</v>
      </c>
    </row>
    <row r="1494" spans="1:5" x14ac:dyDescent="0.25">
      <c r="A1494" s="2">
        <v>1493</v>
      </c>
      <c r="B1494" s="2">
        <v>1981</v>
      </c>
      <c r="C1494" s="3" t="s">
        <v>69</v>
      </c>
      <c r="D1494" s="2">
        <v>36.008000000000003</v>
      </c>
      <c r="E1494" s="2">
        <v>17.978999999999999</v>
      </c>
    </row>
    <row r="1495" spans="1:5" x14ac:dyDescent="0.25">
      <c r="A1495" s="2">
        <v>1494</v>
      </c>
      <c r="B1495" s="2">
        <v>1981</v>
      </c>
      <c r="C1495" s="3" t="s">
        <v>70</v>
      </c>
      <c r="D1495" s="2">
        <v>90.174000000000007</v>
      </c>
      <c r="E1495" s="2">
        <v>41.533000000000001</v>
      </c>
    </row>
    <row r="1496" spans="1:5" x14ac:dyDescent="0.25">
      <c r="A1496" s="2">
        <v>1495</v>
      </c>
      <c r="B1496" s="2">
        <v>1981</v>
      </c>
      <c r="C1496" s="3" t="s">
        <v>71</v>
      </c>
      <c r="D1496" s="2">
        <v>27.202000000000002</v>
      </c>
      <c r="E1496" s="2">
        <v>15.321999999999999</v>
      </c>
    </row>
    <row r="1497" spans="1:5" x14ac:dyDescent="0.25">
      <c r="A1497" s="2">
        <v>1496</v>
      </c>
      <c r="B1497" s="2">
        <v>1981</v>
      </c>
      <c r="C1497" s="3" t="s">
        <v>72</v>
      </c>
      <c r="D1497" s="2">
        <v>208.35400000000001</v>
      </c>
      <c r="E1497" s="2">
        <v>101.696</v>
      </c>
    </row>
    <row r="1498" spans="1:5" x14ac:dyDescent="0.25">
      <c r="A1498" s="2">
        <v>1497</v>
      </c>
      <c r="B1498" s="2">
        <v>1981</v>
      </c>
      <c r="C1498" s="3" t="s">
        <v>73</v>
      </c>
      <c r="D1498" s="2">
        <v>7.3819999999999997</v>
      </c>
      <c r="E1498" s="2">
        <v>4.806</v>
      </c>
    </row>
    <row r="1499" spans="1:5" x14ac:dyDescent="0.25">
      <c r="A1499" s="2">
        <v>1498</v>
      </c>
      <c r="B1499" s="2">
        <v>1981</v>
      </c>
      <c r="C1499" s="3" t="s">
        <v>74</v>
      </c>
      <c r="D1499" s="2">
        <v>566.19899999999996</v>
      </c>
      <c r="E1499" s="2">
        <v>389.45800000000003</v>
      </c>
    </row>
    <row r="1500" spans="1:5" x14ac:dyDescent="0.25">
      <c r="A1500" s="2">
        <v>1499</v>
      </c>
      <c r="B1500" s="2">
        <v>1981</v>
      </c>
      <c r="C1500" s="3" t="s">
        <v>75</v>
      </c>
      <c r="D1500" s="2">
        <v>45.801000000000002</v>
      </c>
      <c r="E1500" s="2">
        <v>14.513999999999999</v>
      </c>
    </row>
    <row r="1501" spans="1:5" x14ac:dyDescent="0.25">
      <c r="A1501" s="2">
        <v>1500</v>
      </c>
      <c r="B1501" s="2">
        <v>1981</v>
      </c>
      <c r="C1501" s="3" t="s">
        <v>76</v>
      </c>
      <c r="D1501" s="2">
        <v>2.165</v>
      </c>
      <c r="E1501" s="2">
        <v>1.4710000000000001</v>
      </c>
    </row>
    <row r="1502" spans="1:5" x14ac:dyDescent="0.25">
      <c r="A1502" s="2">
        <v>1501</v>
      </c>
      <c r="B1502" s="2">
        <v>1981</v>
      </c>
      <c r="C1502" s="3" t="s">
        <v>77</v>
      </c>
      <c r="D1502" s="2">
        <v>21.524999999999999</v>
      </c>
      <c r="E1502" s="2">
        <v>9.1219999999999999</v>
      </c>
    </row>
    <row r="1503" spans="1:5" x14ac:dyDescent="0.25">
      <c r="A1503" s="2">
        <v>1502</v>
      </c>
      <c r="B1503" s="2">
        <v>1981</v>
      </c>
      <c r="C1503" s="3" t="s">
        <v>78</v>
      </c>
      <c r="D1503" s="2">
        <v>60.055</v>
      </c>
      <c r="E1503" s="2">
        <v>28.015999999999998</v>
      </c>
    </row>
    <row r="1504" spans="1:5" x14ac:dyDescent="0.25">
      <c r="A1504" s="2">
        <v>1503</v>
      </c>
      <c r="B1504" s="2">
        <v>1981</v>
      </c>
      <c r="C1504" s="3" t="s">
        <v>79</v>
      </c>
      <c r="D1504" s="2">
        <v>24.428999999999998</v>
      </c>
      <c r="E1504" s="2">
        <v>11.374000000000001</v>
      </c>
    </row>
    <row r="1505" spans="1:5" x14ac:dyDescent="0.25">
      <c r="A1505" s="2">
        <v>1504</v>
      </c>
      <c r="B1505" s="2">
        <v>1981</v>
      </c>
      <c r="C1505" s="3" t="s">
        <v>80</v>
      </c>
      <c r="D1505" s="2">
        <v>7.3819999999999997</v>
      </c>
      <c r="E1505" s="2">
        <v>3.476</v>
      </c>
    </row>
    <row r="1506" spans="1:5" x14ac:dyDescent="0.25">
      <c r="A1506" s="2">
        <v>1505</v>
      </c>
      <c r="B1506" s="2">
        <v>1981</v>
      </c>
      <c r="C1506" s="3" t="s">
        <v>81</v>
      </c>
      <c r="D1506" s="2">
        <v>22.771000000000001</v>
      </c>
      <c r="E1506" s="2">
        <v>10.163</v>
      </c>
    </row>
    <row r="1507" spans="1:5" ht="30" x14ac:dyDescent="0.25">
      <c r="A1507" s="2">
        <v>1506</v>
      </c>
      <c r="B1507" s="2">
        <v>1981</v>
      </c>
      <c r="C1507" s="3" t="s">
        <v>82</v>
      </c>
      <c r="D1507" s="2">
        <v>254.858</v>
      </c>
      <c r="E1507" s="2">
        <v>129.583</v>
      </c>
    </row>
    <row r="1508" spans="1:5" x14ac:dyDescent="0.25">
      <c r="A1508" s="2">
        <v>1507</v>
      </c>
      <c r="B1508" s="2">
        <v>1981</v>
      </c>
      <c r="C1508" s="3" t="s">
        <v>83</v>
      </c>
      <c r="D1508" s="2">
        <v>1.4590000000000001</v>
      </c>
      <c r="E1508" s="2">
        <v>0.66400000000000003</v>
      </c>
    </row>
    <row r="1509" spans="1:5" x14ac:dyDescent="0.25">
      <c r="A1509" s="2">
        <v>1508</v>
      </c>
      <c r="B1509" s="2">
        <v>1981</v>
      </c>
      <c r="C1509" s="3" t="s">
        <v>84</v>
      </c>
      <c r="D1509" s="2">
        <v>56.715000000000003</v>
      </c>
      <c r="E1509" s="2">
        <v>25.693000000000001</v>
      </c>
    </row>
    <row r="1510" spans="1:5" x14ac:dyDescent="0.25">
      <c r="A1510" s="2">
        <v>1509</v>
      </c>
      <c r="B1510" s="2">
        <v>1981</v>
      </c>
      <c r="C1510" s="3" t="s">
        <v>85</v>
      </c>
      <c r="D1510" s="2">
        <v>13.202</v>
      </c>
      <c r="E1510" s="2">
        <v>7.931</v>
      </c>
    </row>
    <row r="1511" spans="1:5" x14ac:dyDescent="0.25">
      <c r="A1511" s="2">
        <v>1510</v>
      </c>
      <c r="B1511" s="2">
        <v>1981</v>
      </c>
      <c r="C1511" s="3" t="s">
        <v>86</v>
      </c>
      <c r="D1511" s="2">
        <v>16.963999999999999</v>
      </c>
      <c r="E1511" s="2">
        <v>4.5490000000000004</v>
      </c>
    </row>
    <row r="1512" spans="1:5" x14ac:dyDescent="0.25">
      <c r="A1512" s="2">
        <v>1511</v>
      </c>
      <c r="B1512" s="2">
        <v>1981</v>
      </c>
      <c r="C1512" s="3" t="s">
        <v>87</v>
      </c>
      <c r="D1512" s="2">
        <v>113.268</v>
      </c>
      <c r="E1512" s="2">
        <v>64.465000000000003</v>
      </c>
    </row>
    <row r="1513" spans="1:5" x14ac:dyDescent="0.25">
      <c r="A1513" s="2">
        <v>1512</v>
      </c>
      <c r="B1513" s="2">
        <v>1981</v>
      </c>
      <c r="C1513" s="3" t="s">
        <v>88</v>
      </c>
      <c r="D1513" s="2">
        <v>46.24</v>
      </c>
      <c r="E1513" s="2">
        <v>29.102</v>
      </c>
    </row>
    <row r="1514" spans="1:5" x14ac:dyDescent="0.25">
      <c r="A1514" s="2">
        <v>1513</v>
      </c>
      <c r="B1514" s="2">
        <v>1981</v>
      </c>
      <c r="C1514" s="3" t="s">
        <v>89</v>
      </c>
      <c r="D1514" s="2">
        <v>51.826999999999998</v>
      </c>
      <c r="E1514" s="2">
        <v>19.908000000000001</v>
      </c>
    </row>
    <row r="1515" spans="1:5" x14ac:dyDescent="0.25">
      <c r="A1515" s="2">
        <v>1514</v>
      </c>
      <c r="B1515" s="2">
        <v>1981</v>
      </c>
      <c r="C1515" s="3" t="s">
        <v>90</v>
      </c>
      <c r="D1515" s="2">
        <v>196.869</v>
      </c>
      <c r="E1515" s="2">
        <v>70.036000000000001</v>
      </c>
    </row>
    <row r="1516" spans="1:5" x14ac:dyDescent="0.25">
      <c r="A1516" s="2">
        <v>1515</v>
      </c>
      <c r="B1516" s="2">
        <v>1981</v>
      </c>
      <c r="C1516" s="3" t="s">
        <v>91</v>
      </c>
      <c r="D1516" s="2">
        <v>4.0709999999999997</v>
      </c>
      <c r="E1516" s="2">
        <v>2.254</v>
      </c>
    </row>
    <row r="1517" spans="1:5" x14ac:dyDescent="0.25">
      <c r="A1517" s="2">
        <v>1516</v>
      </c>
      <c r="B1517" s="2">
        <v>1981</v>
      </c>
      <c r="C1517" s="3" t="s">
        <v>92</v>
      </c>
      <c r="D1517" s="2">
        <v>79.66</v>
      </c>
      <c r="E1517" s="2">
        <v>36.637999999999998</v>
      </c>
    </row>
    <row r="1518" spans="1:5" x14ac:dyDescent="0.25">
      <c r="A1518" s="2">
        <v>1517</v>
      </c>
      <c r="B1518" s="2">
        <v>1981</v>
      </c>
      <c r="C1518" s="3" t="s">
        <v>93</v>
      </c>
      <c r="D1518" s="2">
        <v>22.760999999999999</v>
      </c>
      <c r="E1518" s="2">
        <v>10.911</v>
      </c>
    </row>
    <row r="1519" spans="1:5" x14ac:dyDescent="0.25">
      <c r="A1519" s="2">
        <v>1518</v>
      </c>
      <c r="B1519" s="2">
        <v>1981</v>
      </c>
      <c r="C1519" s="3" t="s">
        <v>94</v>
      </c>
      <c r="D1519" s="2">
        <v>5.9269999999999996</v>
      </c>
      <c r="E1519" s="2">
        <v>2.008</v>
      </c>
    </row>
    <row r="1520" spans="1:5" x14ac:dyDescent="0.25">
      <c r="A1520" s="2">
        <v>1519</v>
      </c>
      <c r="B1520" s="2">
        <v>1981</v>
      </c>
      <c r="C1520" s="3" t="s">
        <v>95</v>
      </c>
      <c r="D1520" s="2">
        <v>36.146999999999998</v>
      </c>
      <c r="E1520" s="2">
        <v>18.821000000000002</v>
      </c>
    </row>
    <row r="1521" spans="1:5" x14ac:dyDescent="0.25">
      <c r="A1521" s="2">
        <v>1520</v>
      </c>
      <c r="B1521" s="2">
        <v>1981</v>
      </c>
      <c r="C1521" s="3" t="s">
        <v>96</v>
      </c>
      <c r="D1521" s="2">
        <v>2.448</v>
      </c>
      <c r="E1521" s="2">
        <v>1.665</v>
      </c>
    </row>
    <row r="1522" spans="1:5" x14ac:dyDescent="0.25">
      <c r="A1522" s="2">
        <v>1521</v>
      </c>
      <c r="B1522" s="2">
        <v>1981</v>
      </c>
      <c r="C1522" s="3" t="s">
        <v>97</v>
      </c>
      <c r="D1522" s="2">
        <v>48.963999999999999</v>
      </c>
      <c r="E1522" s="2">
        <v>23.728999999999999</v>
      </c>
    </row>
    <row r="1523" spans="1:5" ht="30" x14ac:dyDescent="0.25">
      <c r="A1523" s="2">
        <v>1522</v>
      </c>
      <c r="B1523" s="2">
        <v>1981</v>
      </c>
      <c r="C1523" s="3" t="s">
        <v>98</v>
      </c>
      <c r="D1523" s="2">
        <v>66.798000000000002</v>
      </c>
      <c r="E1523" s="2">
        <v>33.713000000000001</v>
      </c>
    </row>
    <row r="1524" spans="1:5" x14ac:dyDescent="0.25">
      <c r="A1524" s="2">
        <v>1523</v>
      </c>
      <c r="B1524" s="2">
        <v>1981</v>
      </c>
      <c r="C1524" s="3" t="s">
        <v>99</v>
      </c>
      <c r="D1524" s="2">
        <v>45.274999999999999</v>
      </c>
      <c r="E1524" s="2">
        <v>17.312000000000001</v>
      </c>
    </row>
    <row r="1525" spans="1:5" x14ac:dyDescent="0.25">
      <c r="A1525" s="2">
        <v>1524</v>
      </c>
      <c r="B1525" s="2">
        <v>1981</v>
      </c>
      <c r="C1525" s="3" t="s">
        <v>100</v>
      </c>
      <c r="D1525" s="2">
        <v>16.638000000000002</v>
      </c>
      <c r="E1525" s="2">
        <v>6.3869999999999996</v>
      </c>
    </row>
    <row r="1526" spans="1:5" x14ac:dyDescent="0.25">
      <c r="A1526" s="2">
        <v>1525</v>
      </c>
      <c r="B1526" s="2">
        <v>1981</v>
      </c>
      <c r="C1526" s="3" t="s">
        <v>101</v>
      </c>
      <c r="D1526" s="2">
        <v>1300.383</v>
      </c>
      <c r="E1526" s="2">
        <v>816.101</v>
      </c>
    </row>
    <row r="1527" spans="1:5" x14ac:dyDescent="0.25">
      <c r="A1527" s="2">
        <v>1526</v>
      </c>
      <c r="B1527" s="2">
        <v>1981</v>
      </c>
      <c r="C1527" s="3" t="s">
        <v>102</v>
      </c>
      <c r="D1527" s="2">
        <v>154.90600000000001</v>
      </c>
      <c r="E1527" s="2">
        <v>69.027000000000001</v>
      </c>
    </row>
    <row r="1528" spans="1:5" x14ac:dyDescent="0.25">
      <c r="A1528" s="2">
        <v>1527</v>
      </c>
      <c r="B1528" s="2">
        <v>1981</v>
      </c>
      <c r="C1528" s="3" t="s">
        <v>103</v>
      </c>
      <c r="D1528" s="2">
        <v>25.148</v>
      </c>
      <c r="E1528" s="2">
        <v>11.345000000000001</v>
      </c>
    </row>
    <row r="1529" spans="1:5" x14ac:dyDescent="0.25">
      <c r="A1529" s="2">
        <v>1528</v>
      </c>
      <c r="B1529" s="2">
        <v>1981</v>
      </c>
      <c r="C1529" s="3" t="s">
        <v>104</v>
      </c>
      <c r="D1529" s="2">
        <v>16.427</v>
      </c>
      <c r="E1529" s="2">
        <v>7.3869999999999996</v>
      </c>
    </row>
    <row r="1530" spans="1:5" x14ac:dyDescent="0.25">
      <c r="A1530" s="2">
        <v>1529</v>
      </c>
      <c r="B1530" s="2">
        <v>1981</v>
      </c>
      <c r="C1530" s="3" t="s">
        <v>105</v>
      </c>
      <c r="D1530" s="2">
        <v>56.718000000000004</v>
      </c>
      <c r="E1530" s="2">
        <v>25.689</v>
      </c>
    </row>
    <row r="1531" spans="1:5" x14ac:dyDescent="0.25">
      <c r="A1531" s="2">
        <v>1530</v>
      </c>
      <c r="B1531" s="2">
        <v>1981</v>
      </c>
      <c r="C1531" s="3" t="s">
        <v>106</v>
      </c>
      <c r="D1531" s="2">
        <v>9.625</v>
      </c>
      <c r="E1531" s="2">
        <v>5.0439999999999996</v>
      </c>
    </row>
    <row r="1532" spans="1:5" x14ac:dyDescent="0.25">
      <c r="A1532" s="2">
        <v>1531</v>
      </c>
      <c r="B1532" s="2">
        <v>1981</v>
      </c>
      <c r="C1532" s="3" t="s">
        <v>107</v>
      </c>
      <c r="D1532" s="2">
        <v>32.134999999999998</v>
      </c>
      <c r="E1532" s="2">
        <v>10.663</v>
      </c>
    </row>
    <row r="1533" spans="1:5" x14ac:dyDescent="0.25">
      <c r="A1533" s="2">
        <v>1532</v>
      </c>
      <c r="B1533" s="2">
        <v>1981</v>
      </c>
      <c r="C1533" s="3" t="s">
        <v>108</v>
      </c>
      <c r="D1533" s="2">
        <v>31.581</v>
      </c>
      <c r="E1533" s="2">
        <v>16.824000000000002</v>
      </c>
    </row>
    <row r="1534" spans="1:5" x14ac:dyDescent="0.25">
      <c r="A1534" s="2">
        <v>1533</v>
      </c>
      <c r="B1534" s="2">
        <v>1981</v>
      </c>
      <c r="C1534" s="3" t="s">
        <v>109</v>
      </c>
      <c r="D1534" s="2">
        <v>17.777999999999999</v>
      </c>
      <c r="E1534" s="2">
        <v>8.14</v>
      </c>
    </row>
    <row r="1535" spans="1:5" ht="30" x14ac:dyDescent="0.25">
      <c r="A1535" s="2">
        <v>1534</v>
      </c>
      <c r="B1535" s="2">
        <v>1981</v>
      </c>
      <c r="C1535" s="3" t="s">
        <v>110</v>
      </c>
      <c r="D1535" s="2">
        <v>8.8420000000000005</v>
      </c>
      <c r="E1535" s="2">
        <v>2.9649999999999999</v>
      </c>
    </row>
    <row r="1536" spans="1:5" x14ac:dyDescent="0.25">
      <c r="A1536" s="2">
        <v>1535</v>
      </c>
      <c r="B1536" s="2">
        <v>1981</v>
      </c>
      <c r="C1536" s="3" t="s">
        <v>111</v>
      </c>
      <c r="D1536" s="2">
        <v>500.12900000000002</v>
      </c>
      <c r="E1536" s="2">
        <v>214.91200000000001</v>
      </c>
    </row>
    <row r="1537" spans="1:5" x14ac:dyDescent="0.25">
      <c r="A1537" s="2">
        <v>1536</v>
      </c>
      <c r="B1537" s="2">
        <v>1981</v>
      </c>
      <c r="C1537" s="3" t="s">
        <v>112</v>
      </c>
      <c r="D1537" s="2">
        <v>8.125</v>
      </c>
      <c r="E1537" s="2">
        <v>4.0819999999999999</v>
      </c>
    </row>
    <row r="1538" spans="1:5" x14ac:dyDescent="0.25">
      <c r="A1538" s="2">
        <v>1537</v>
      </c>
      <c r="B1538" s="2">
        <v>1981</v>
      </c>
      <c r="C1538" s="3" t="s">
        <v>113</v>
      </c>
      <c r="D1538" s="2">
        <v>65.778999999999996</v>
      </c>
      <c r="E1538" s="2">
        <v>30.983000000000001</v>
      </c>
    </row>
    <row r="1539" spans="1:5" x14ac:dyDescent="0.25">
      <c r="A1539" s="2">
        <v>1538</v>
      </c>
      <c r="B1539" s="2">
        <v>1981</v>
      </c>
      <c r="C1539" s="3" t="s">
        <v>114</v>
      </c>
      <c r="D1539" s="2">
        <v>7.7859999999999996</v>
      </c>
      <c r="E1539" s="2">
        <v>3.0209999999999999</v>
      </c>
    </row>
    <row r="1540" spans="1:5" x14ac:dyDescent="0.25">
      <c r="A1540" s="2">
        <v>1539</v>
      </c>
      <c r="B1540" s="2">
        <v>1981</v>
      </c>
      <c r="C1540" s="3" t="s">
        <v>115</v>
      </c>
      <c r="D1540" s="2">
        <v>351.17700000000002</v>
      </c>
      <c r="E1540" s="2">
        <v>138.12200000000001</v>
      </c>
    </row>
    <row r="1541" spans="1:5" x14ac:dyDescent="0.25">
      <c r="A1541" s="2">
        <v>1540</v>
      </c>
      <c r="B1541" s="2">
        <v>1981</v>
      </c>
      <c r="C1541" s="3" t="s">
        <v>116</v>
      </c>
      <c r="D1541" s="2">
        <v>346.67500000000001</v>
      </c>
      <c r="E1541" s="2">
        <v>164.28700000000001</v>
      </c>
    </row>
    <row r="1542" spans="1:5" x14ac:dyDescent="0.25">
      <c r="A1542" s="2">
        <v>1541</v>
      </c>
      <c r="B1542" s="2">
        <v>1981</v>
      </c>
      <c r="C1542" s="3" t="s">
        <v>117</v>
      </c>
      <c r="D1542" s="2">
        <v>29.721</v>
      </c>
      <c r="E1542" s="2">
        <v>11.109</v>
      </c>
    </row>
    <row r="1543" spans="1:5" x14ac:dyDescent="0.25">
      <c r="A1543" s="2">
        <v>1542</v>
      </c>
      <c r="B1543" s="2">
        <v>1981</v>
      </c>
      <c r="C1543" s="3" t="s">
        <v>118</v>
      </c>
      <c r="D1543" s="2">
        <v>129.327</v>
      </c>
      <c r="E1543" s="2">
        <v>56.182000000000002</v>
      </c>
    </row>
    <row r="1544" spans="1:5" x14ac:dyDescent="0.25">
      <c r="A1544" s="2">
        <v>1543</v>
      </c>
      <c r="B1544" s="2">
        <v>1981</v>
      </c>
      <c r="C1544" s="3" t="s">
        <v>119</v>
      </c>
      <c r="D1544" s="2">
        <v>3.778</v>
      </c>
      <c r="E1544" s="2">
        <v>1.44</v>
      </c>
    </row>
    <row r="1545" spans="1:5" ht="30" x14ac:dyDescent="0.25">
      <c r="A1545" s="2">
        <v>1544</v>
      </c>
      <c r="B1545" s="2">
        <v>1981</v>
      </c>
      <c r="C1545" s="3" t="s">
        <v>120</v>
      </c>
      <c r="D1545" s="2">
        <v>51.886000000000003</v>
      </c>
      <c r="E1545" s="2">
        <v>26.896000000000001</v>
      </c>
    </row>
    <row r="1546" spans="1:5" x14ac:dyDescent="0.25">
      <c r="A1546" s="2">
        <v>1545</v>
      </c>
      <c r="B1546" s="2">
        <v>1981</v>
      </c>
      <c r="C1546" s="3" t="s">
        <v>121</v>
      </c>
      <c r="D1546" s="2">
        <v>109.095</v>
      </c>
      <c r="E1546" s="2">
        <v>50.055999999999997</v>
      </c>
    </row>
    <row r="1547" spans="1:5" x14ac:dyDescent="0.25">
      <c r="A1547" s="2">
        <v>1546</v>
      </c>
      <c r="B1547" s="2">
        <v>1981</v>
      </c>
      <c r="C1547" s="3" t="s">
        <v>122</v>
      </c>
      <c r="D1547" s="2">
        <v>40.500999999999998</v>
      </c>
      <c r="E1547" s="2">
        <v>16.806999999999999</v>
      </c>
    </row>
    <row r="1548" spans="1:5" x14ac:dyDescent="0.25">
      <c r="A1548" s="2">
        <v>1547</v>
      </c>
      <c r="B1548" s="2">
        <v>1981</v>
      </c>
      <c r="C1548" s="3" t="s">
        <v>123</v>
      </c>
      <c r="D1548" s="2">
        <v>175.227</v>
      </c>
      <c r="E1548" s="2">
        <v>81.430000000000007</v>
      </c>
    </row>
    <row r="1549" spans="1:5" x14ac:dyDescent="0.25">
      <c r="A1549" s="2">
        <v>1548</v>
      </c>
      <c r="B1549" s="2">
        <v>1982</v>
      </c>
      <c r="C1549" s="3" t="s">
        <v>5</v>
      </c>
      <c r="D1549" s="2">
        <v>180.48400000000001</v>
      </c>
      <c r="E1549" s="2">
        <v>99.936000000000007</v>
      </c>
    </row>
    <row r="1550" spans="1:5" x14ac:dyDescent="0.25">
      <c r="A1550" s="2">
        <v>1549</v>
      </c>
      <c r="B1550" s="2">
        <v>1982</v>
      </c>
      <c r="C1550" s="3" t="s">
        <v>6</v>
      </c>
      <c r="D1550" s="2">
        <v>3.2389999999999999</v>
      </c>
      <c r="E1550" s="2">
        <v>1.2749999999999999</v>
      </c>
    </row>
    <row r="1551" spans="1:5" x14ac:dyDescent="0.25">
      <c r="A1551" s="2">
        <v>1550</v>
      </c>
      <c r="B1551" s="2">
        <v>1982</v>
      </c>
      <c r="C1551" s="3" t="s">
        <v>7</v>
      </c>
      <c r="D1551" s="2">
        <v>67.082999999999998</v>
      </c>
      <c r="E1551" s="2">
        <v>29.588000000000001</v>
      </c>
    </row>
    <row r="1552" spans="1:5" x14ac:dyDescent="0.25">
      <c r="A1552" s="2">
        <v>1551</v>
      </c>
      <c r="B1552" s="2">
        <v>1982</v>
      </c>
      <c r="C1552" s="3" t="s">
        <v>8</v>
      </c>
      <c r="D1552" s="2">
        <v>7.3860000000000001</v>
      </c>
      <c r="E1552" s="2">
        <v>2.351</v>
      </c>
    </row>
    <row r="1553" spans="1:5" x14ac:dyDescent="0.25">
      <c r="A1553" s="2">
        <v>1552</v>
      </c>
      <c r="B1553" s="2">
        <v>1982</v>
      </c>
      <c r="C1553" s="3" t="s">
        <v>9</v>
      </c>
      <c r="D1553" s="2">
        <v>8.3780000000000001</v>
      </c>
      <c r="E1553" s="2">
        <v>3.3370000000000002</v>
      </c>
    </row>
    <row r="1554" spans="1:5" x14ac:dyDescent="0.25">
      <c r="A1554" s="2">
        <v>1553</v>
      </c>
      <c r="B1554" s="2">
        <v>1982</v>
      </c>
      <c r="C1554" s="3" t="s">
        <v>10</v>
      </c>
      <c r="D1554" s="2">
        <v>37.514000000000003</v>
      </c>
      <c r="E1554" s="2">
        <v>15.234999999999999</v>
      </c>
    </row>
    <row r="1555" spans="1:5" x14ac:dyDescent="0.25">
      <c r="A1555" s="2">
        <v>1554</v>
      </c>
      <c r="B1555" s="2">
        <v>1982</v>
      </c>
      <c r="C1555" s="3" t="s">
        <v>11</v>
      </c>
      <c r="D1555" s="2">
        <v>11.256</v>
      </c>
      <c r="E1555" s="2">
        <v>7.5309999999999997</v>
      </c>
    </row>
    <row r="1556" spans="1:5" x14ac:dyDescent="0.25">
      <c r="A1556" s="2">
        <v>1555</v>
      </c>
      <c r="B1556" s="2">
        <v>1982</v>
      </c>
      <c r="C1556" s="3" t="s">
        <v>12</v>
      </c>
      <c r="D1556" s="2">
        <v>3.0609999999999999</v>
      </c>
      <c r="E1556" s="2">
        <v>1.2170000000000001</v>
      </c>
    </row>
    <row r="1557" spans="1:5" x14ac:dyDescent="0.25">
      <c r="A1557" s="2">
        <v>1556</v>
      </c>
      <c r="B1557" s="2">
        <v>1982</v>
      </c>
      <c r="C1557" s="3" t="s">
        <v>13</v>
      </c>
      <c r="D1557" s="2">
        <v>25.132000000000001</v>
      </c>
      <c r="E1557" s="2">
        <v>8.6170000000000009</v>
      </c>
    </row>
    <row r="1558" spans="1:5" x14ac:dyDescent="0.25">
      <c r="A1558" s="2">
        <v>1557</v>
      </c>
      <c r="B1558" s="2">
        <v>1982</v>
      </c>
      <c r="C1558" s="3" t="s">
        <v>14</v>
      </c>
      <c r="D1558" s="2">
        <v>66.864999999999995</v>
      </c>
      <c r="E1558" s="2">
        <v>30.57</v>
      </c>
    </row>
    <row r="1559" spans="1:5" x14ac:dyDescent="0.25">
      <c r="A1559" s="2">
        <v>1558</v>
      </c>
      <c r="B1559" s="2">
        <v>1982</v>
      </c>
      <c r="C1559" s="3" t="s">
        <v>15</v>
      </c>
      <c r="D1559" s="2">
        <v>7.4560000000000004</v>
      </c>
      <c r="E1559" s="2">
        <v>3.09</v>
      </c>
    </row>
    <row r="1560" spans="1:5" x14ac:dyDescent="0.25">
      <c r="A1560" s="2">
        <v>1559</v>
      </c>
      <c r="B1560" s="2">
        <v>1982</v>
      </c>
      <c r="C1560" s="3" t="s">
        <v>16</v>
      </c>
      <c r="D1560" s="2">
        <v>3.488</v>
      </c>
      <c r="E1560" s="2">
        <v>6.4470000000000001</v>
      </c>
    </row>
    <row r="1561" spans="1:5" x14ac:dyDescent="0.25">
      <c r="A1561" s="2">
        <v>1560</v>
      </c>
      <c r="B1561" s="2">
        <v>1982</v>
      </c>
      <c r="C1561" s="3" t="s">
        <v>17</v>
      </c>
      <c r="D1561" s="2">
        <v>0.80300000000000005</v>
      </c>
      <c r="E1561" s="2">
        <v>0.51500000000000001</v>
      </c>
    </row>
    <row r="1562" spans="1:5" x14ac:dyDescent="0.25">
      <c r="A1562" s="2">
        <v>1561</v>
      </c>
      <c r="B1562" s="2">
        <v>1982</v>
      </c>
      <c r="C1562" s="3" t="s">
        <v>18</v>
      </c>
      <c r="D1562" s="2">
        <v>85.534000000000006</v>
      </c>
      <c r="E1562" s="2">
        <v>36.508000000000003</v>
      </c>
    </row>
    <row r="1563" spans="1:5" x14ac:dyDescent="0.25">
      <c r="A1563" s="2">
        <v>1562</v>
      </c>
      <c r="B1563" s="2">
        <v>1982</v>
      </c>
      <c r="C1563" s="3" t="s">
        <v>19</v>
      </c>
      <c r="D1563" s="2">
        <v>8.8740000000000006</v>
      </c>
      <c r="E1563" s="2">
        <v>4.4859999999999998</v>
      </c>
    </row>
    <row r="1564" spans="1:5" x14ac:dyDescent="0.25">
      <c r="A1564" s="2">
        <v>1563</v>
      </c>
      <c r="B1564" s="2">
        <v>1982</v>
      </c>
      <c r="C1564" s="3" t="s">
        <v>20</v>
      </c>
      <c r="D1564" s="2">
        <v>20.065999999999999</v>
      </c>
      <c r="E1564" s="2">
        <v>10.050000000000001</v>
      </c>
    </row>
    <row r="1565" spans="1:5" x14ac:dyDescent="0.25">
      <c r="A1565" s="2">
        <v>1564</v>
      </c>
      <c r="B1565" s="2">
        <v>1982</v>
      </c>
      <c r="C1565" s="3" t="s">
        <v>21</v>
      </c>
      <c r="D1565" s="2">
        <v>0.82799999999999996</v>
      </c>
      <c r="E1565" s="2">
        <v>0.628</v>
      </c>
    </row>
    <row r="1566" spans="1:5" x14ac:dyDescent="0.25">
      <c r="A1566" s="2">
        <v>1565</v>
      </c>
      <c r="B1566" s="2">
        <v>1982</v>
      </c>
      <c r="C1566" s="3" t="s">
        <v>22</v>
      </c>
      <c r="D1566" s="2">
        <v>10.332000000000001</v>
      </c>
      <c r="E1566" s="2">
        <v>3.8650000000000002</v>
      </c>
    </row>
    <row r="1567" spans="1:5" x14ac:dyDescent="0.25">
      <c r="A1567" s="2">
        <v>1566</v>
      </c>
      <c r="B1567" s="2">
        <v>1982</v>
      </c>
      <c r="C1567" s="3" t="s">
        <v>23</v>
      </c>
      <c r="D1567" s="2">
        <v>5.0330000000000004</v>
      </c>
      <c r="E1567" s="2">
        <v>2.8719999999999999</v>
      </c>
    </row>
    <row r="1568" spans="1:5" x14ac:dyDescent="0.25">
      <c r="A1568" s="2">
        <v>1567</v>
      </c>
      <c r="B1568" s="2">
        <v>1982</v>
      </c>
      <c r="C1568" s="3" t="s">
        <v>24</v>
      </c>
      <c r="D1568" s="2">
        <v>21.85</v>
      </c>
      <c r="E1568" s="2">
        <v>10.544</v>
      </c>
    </row>
    <row r="1569" spans="1:5" x14ac:dyDescent="0.25">
      <c r="A1569" s="2">
        <v>1568</v>
      </c>
      <c r="B1569" s="2">
        <v>1982</v>
      </c>
      <c r="C1569" s="3" t="s">
        <v>25</v>
      </c>
      <c r="D1569" s="2">
        <v>9.4659999999999993</v>
      </c>
      <c r="E1569" s="2">
        <v>3.6779999999999999</v>
      </c>
    </row>
    <row r="1570" spans="1:5" ht="60" x14ac:dyDescent="0.25">
      <c r="A1570" s="2">
        <v>1569</v>
      </c>
      <c r="B1570" s="2">
        <v>1982</v>
      </c>
      <c r="C1570" s="3" t="s">
        <v>26</v>
      </c>
      <c r="D1570" s="2">
        <v>11.077999999999999</v>
      </c>
      <c r="E1570" s="2">
        <v>4.0999999999999996</v>
      </c>
    </row>
    <row r="1571" spans="1:5" x14ac:dyDescent="0.25">
      <c r="A1571" s="2">
        <v>1570</v>
      </c>
      <c r="B1571" s="2">
        <v>1982</v>
      </c>
      <c r="C1571" s="3" t="s">
        <v>27</v>
      </c>
      <c r="D1571" s="2">
        <v>11.789</v>
      </c>
      <c r="E1571" s="2">
        <v>4.3609999999999998</v>
      </c>
    </row>
    <row r="1572" spans="1:5" x14ac:dyDescent="0.25">
      <c r="A1572" s="2">
        <v>1571</v>
      </c>
      <c r="B1572" s="2">
        <v>1982</v>
      </c>
      <c r="C1572" s="3" t="s">
        <v>28</v>
      </c>
      <c r="D1572" s="2">
        <v>12.401999999999999</v>
      </c>
      <c r="E1572" s="2">
        <v>5.3940000000000001</v>
      </c>
    </row>
    <row r="1573" spans="1:5" x14ac:dyDescent="0.25">
      <c r="A1573" s="2">
        <v>1572</v>
      </c>
      <c r="B1573" s="2">
        <v>1982</v>
      </c>
      <c r="C1573" s="3" t="s">
        <v>29</v>
      </c>
      <c r="D1573" s="2">
        <v>14.866</v>
      </c>
      <c r="E1573" s="2">
        <v>5.2080000000000002</v>
      </c>
    </row>
    <row r="1574" spans="1:5" x14ac:dyDescent="0.25">
      <c r="A1574" s="2">
        <v>1573</v>
      </c>
      <c r="B1574" s="2">
        <v>1982</v>
      </c>
      <c r="C1574" s="3" t="s">
        <v>30</v>
      </c>
      <c r="D1574" s="2">
        <v>15.596</v>
      </c>
      <c r="E1574" s="2">
        <v>5.76</v>
      </c>
    </row>
    <row r="1575" spans="1:5" x14ac:dyDescent="0.25">
      <c r="A1575" s="2">
        <v>1574</v>
      </c>
      <c r="B1575" s="2">
        <v>1982</v>
      </c>
      <c r="C1575" s="3" t="s">
        <v>31</v>
      </c>
      <c r="D1575" s="2">
        <v>15.698</v>
      </c>
      <c r="E1575" s="2">
        <v>7.0720000000000001</v>
      </c>
    </row>
    <row r="1576" spans="1:5" x14ac:dyDescent="0.25">
      <c r="A1576" s="2">
        <v>1575</v>
      </c>
      <c r="B1576" s="2">
        <v>1982</v>
      </c>
      <c r="C1576" s="3" t="s">
        <v>32</v>
      </c>
      <c r="D1576" s="2">
        <v>62.433999999999997</v>
      </c>
      <c r="E1576" s="2">
        <v>22.959</v>
      </c>
    </row>
    <row r="1577" spans="1:5" x14ac:dyDescent="0.25">
      <c r="A1577" s="2">
        <v>1576</v>
      </c>
      <c r="B1577" s="2">
        <v>1982</v>
      </c>
      <c r="C1577" s="3" t="s">
        <v>33</v>
      </c>
      <c r="D1577" s="2">
        <v>29.91</v>
      </c>
      <c r="E1577" s="2">
        <v>13.664999999999999</v>
      </c>
    </row>
    <row r="1578" spans="1:5" x14ac:dyDescent="0.25">
      <c r="A1578" s="2">
        <v>1577</v>
      </c>
      <c r="B1578" s="2">
        <v>1982</v>
      </c>
      <c r="C1578" s="3" t="s">
        <v>34</v>
      </c>
      <c r="D1578" s="2">
        <v>8.0329999999999995</v>
      </c>
      <c r="E1578" s="2">
        <v>3.343</v>
      </c>
    </row>
    <row r="1579" spans="1:5" x14ac:dyDescent="0.25">
      <c r="A1579" s="2">
        <v>1578</v>
      </c>
      <c r="B1579" s="2">
        <v>1982</v>
      </c>
      <c r="C1579" s="3" t="s">
        <v>35</v>
      </c>
      <c r="D1579" s="2">
        <v>4.056</v>
      </c>
      <c r="E1579" s="2">
        <v>2.0030000000000001</v>
      </c>
    </row>
    <row r="1580" spans="1:5" x14ac:dyDescent="0.25">
      <c r="A1580" s="2">
        <v>1579</v>
      </c>
      <c r="B1580" s="2">
        <v>1982</v>
      </c>
      <c r="C1580" s="3" t="s">
        <v>36</v>
      </c>
      <c r="D1580" s="2">
        <v>3.605</v>
      </c>
      <c r="E1580" s="2">
        <v>1.929</v>
      </c>
    </row>
    <row r="1581" spans="1:5" x14ac:dyDescent="0.25">
      <c r="A1581" s="2">
        <v>1580</v>
      </c>
      <c r="B1581" s="2">
        <v>1982</v>
      </c>
      <c r="C1581" s="3" t="s">
        <v>37</v>
      </c>
      <c r="D1581" s="2">
        <v>20.913</v>
      </c>
      <c r="E1581" s="2">
        <v>8.7460000000000004</v>
      </c>
    </row>
    <row r="1582" spans="1:5" x14ac:dyDescent="0.25">
      <c r="A1582" s="2">
        <v>1581</v>
      </c>
      <c r="B1582" s="2">
        <v>1982</v>
      </c>
      <c r="C1582" s="3" t="s">
        <v>38</v>
      </c>
      <c r="D1582" s="2">
        <v>20.228000000000002</v>
      </c>
      <c r="E1582" s="2">
        <v>9.1370000000000005</v>
      </c>
    </row>
    <row r="1583" spans="1:5" x14ac:dyDescent="0.25">
      <c r="A1583" s="2">
        <v>1582</v>
      </c>
      <c r="B1583" s="2">
        <v>1982</v>
      </c>
      <c r="C1583" s="3" t="s">
        <v>39</v>
      </c>
      <c r="D1583" s="2">
        <v>32.856000000000002</v>
      </c>
      <c r="E1583" s="2">
        <v>18.530999999999999</v>
      </c>
    </row>
    <row r="1584" spans="1:5" x14ac:dyDescent="0.25">
      <c r="A1584" s="2">
        <v>1583</v>
      </c>
      <c r="B1584" s="2">
        <v>1982</v>
      </c>
      <c r="C1584" s="3" t="s">
        <v>40</v>
      </c>
      <c r="D1584" s="2">
        <v>3.28</v>
      </c>
      <c r="E1584" s="2">
        <v>1.35</v>
      </c>
    </row>
    <row r="1585" spans="1:5" x14ac:dyDescent="0.25">
      <c r="A1585" s="2">
        <v>1584</v>
      </c>
      <c r="B1585" s="2">
        <v>1982</v>
      </c>
      <c r="C1585" s="3" t="s">
        <v>41</v>
      </c>
      <c r="D1585" s="2">
        <v>8.4969999999999999</v>
      </c>
      <c r="E1585" s="2">
        <v>3.4820000000000002</v>
      </c>
    </row>
    <row r="1586" spans="1:5" x14ac:dyDescent="0.25">
      <c r="A1586" s="2">
        <v>1585</v>
      </c>
      <c r="B1586" s="2">
        <v>1982</v>
      </c>
      <c r="C1586" s="3" t="s">
        <v>42</v>
      </c>
      <c r="D1586" s="2">
        <v>16</v>
      </c>
      <c r="E1586" s="2">
        <v>5.8209999999999997</v>
      </c>
    </row>
    <row r="1587" spans="1:5" x14ac:dyDescent="0.25">
      <c r="A1587" s="2">
        <v>1586</v>
      </c>
      <c r="B1587" s="2">
        <v>1982</v>
      </c>
      <c r="C1587" s="3" t="s">
        <v>43</v>
      </c>
      <c r="D1587" s="2">
        <v>6.9349999999999996</v>
      </c>
      <c r="E1587" s="2">
        <v>4.7329999999999997</v>
      </c>
    </row>
    <row r="1588" spans="1:5" x14ac:dyDescent="0.25">
      <c r="A1588" s="2">
        <v>1587</v>
      </c>
      <c r="B1588" s="2">
        <v>1982</v>
      </c>
      <c r="C1588" s="3" t="s">
        <v>44</v>
      </c>
      <c r="D1588" s="2">
        <v>19.012</v>
      </c>
      <c r="E1588" s="2">
        <v>6.6769999999999996</v>
      </c>
    </row>
    <row r="1589" spans="1:5" x14ac:dyDescent="0.25">
      <c r="A1589" s="2">
        <v>1588</v>
      </c>
      <c r="B1589" s="2">
        <v>1982</v>
      </c>
      <c r="C1589" s="3" t="s">
        <v>45</v>
      </c>
      <c r="D1589" s="2">
        <v>3.1869999999999998</v>
      </c>
      <c r="E1589" s="2">
        <v>1.4159999999999999</v>
      </c>
    </row>
    <row r="1590" spans="1:5" x14ac:dyDescent="0.25">
      <c r="A1590" s="2">
        <v>1589</v>
      </c>
      <c r="B1590" s="2">
        <v>1982</v>
      </c>
      <c r="C1590" s="3" t="s">
        <v>46</v>
      </c>
      <c r="D1590" s="2">
        <v>69.652000000000001</v>
      </c>
      <c r="E1590" s="2">
        <v>33.895000000000003</v>
      </c>
    </row>
    <row r="1591" spans="1:5" x14ac:dyDescent="0.25">
      <c r="A1591" s="2">
        <v>1590</v>
      </c>
      <c r="B1591" s="2">
        <v>1982</v>
      </c>
      <c r="C1591" s="3" t="s">
        <v>47</v>
      </c>
      <c r="D1591" s="2">
        <v>6.2910000000000004</v>
      </c>
      <c r="E1591" s="2">
        <v>3.2789999999999999</v>
      </c>
    </row>
    <row r="1592" spans="1:5" x14ac:dyDescent="0.25">
      <c r="A1592" s="2">
        <v>1591</v>
      </c>
      <c r="B1592" s="2">
        <v>1982</v>
      </c>
      <c r="C1592" s="3" t="s">
        <v>48</v>
      </c>
      <c r="D1592" s="2">
        <v>8.9610000000000003</v>
      </c>
      <c r="E1592" s="2">
        <v>3.9279999999999999</v>
      </c>
    </row>
    <row r="1593" spans="1:5" x14ac:dyDescent="0.25">
      <c r="A1593" s="2">
        <v>1592</v>
      </c>
      <c r="B1593" s="2">
        <v>1982</v>
      </c>
      <c r="C1593" s="3" t="s">
        <v>49</v>
      </c>
      <c r="D1593" s="2">
        <v>16.376000000000001</v>
      </c>
      <c r="E1593" s="2">
        <v>6.5910000000000002</v>
      </c>
    </row>
    <row r="1594" spans="1:5" x14ac:dyDescent="0.25">
      <c r="A1594" s="2">
        <v>1593</v>
      </c>
      <c r="B1594" s="2">
        <v>1982</v>
      </c>
      <c r="C1594" s="3" t="s">
        <v>50</v>
      </c>
      <c r="D1594" s="2">
        <v>69.462999999999994</v>
      </c>
      <c r="E1594" s="2">
        <v>28.956</v>
      </c>
    </row>
    <row r="1595" spans="1:5" x14ac:dyDescent="0.25">
      <c r="A1595" s="2">
        <v>1594</v>
      </c>
      <c r="B1595" s="2">
        <v>1982</v>
      </c>
      <c r="C1595" s="3" t="s">
        <v>51</v>
      </c>
      <c r="D1595" s="2">
        <v>247.803</v>
      </c>
      <c r="E1595" s="2">
        <v>84.69</v>
      </c>
    </row>
    <row r="1596" spans="1:5" x14ac:dyDescent="0.25">
      <c r="A1596" s="2">
        <v>1595</v>
      </c>
      <c r="B1596" s="2">
        <v>1982</v>
      </c>
      <c r="C1596" s="3" t="s">
        <v>52</v>
      </c>
      <c r="D1596" s="2">
        <v>32.545999999999999</v>
      </c>
      <c r="E1596" s="2">
        <v>14.856</v>
      </c>
    </row>
    <row r="1597" spans="1:5" x14ac:dyDescent="0.25">
      <c r="A1597" s="2">
        <v>1596</v>
      </c>
      <c r="B1597" s="2">
        <v>1982</v>
      </c>
      <c r="C1597" s="3" t="s">
        <v>53</v>
      </c>
      <c r="D1597" s="2">
        <v>36.17</v>
      </c>
      <c r="E1597" s="2">
        <v>10.467000000000001</v>
      </c>
    </row>
    <row r="1598" spans="1:5" x14ac:dyDescent="0.25">
      <c r="A1598" s="2">
        <v>1597</v>
      </c>
      <c r="B1598" s="2">
        <v>1982</v>
      </c>
      <c r="C1598" s="3" t="s">
        <v>54</v>
      </c>
      <c r="D1598" s="2">
        <v>61.774000000000001</v>
      </c>
      <c r="E1598" s="2">
        <v>24.923999999999999</v>
      </c>
    </row>
    <row r="1599" spans="1:5" x14ac:dyDescent="0.25">
      <c r="A1599" s="2">
        <v>1598</v>
      </c>
      <c r="B1599" s="2">
        <v>1982</v>
      </c>
      <c r="C1599" s="3" t="s">
        <v>55</v>
      </c>
      <c r="D1599" s="2">
        <v>12.946999999999999</v>
      </c>
      <c r="E1599" s="2">
        <v>5.36</v>
      </c>
    </row>
    <row r="1600" spans="1:5" x14ac:dyDescent="0.25">
      <c r="A1600" s="2">
        <v>1599</v>
      </c>
      <c r="B1600" s="2">
        <v>1982</v>
      </c>
      <c r="C1600" s="3" t="s">
        <v>56</v>
      </c>
      <c r="D1600" s="2">
        <v>17.413</v>
      </c>
      <c r="E1600" s="2">
        <v>6.4359999999999999</v>
      </c>
    </row>
    <row r="1601" spans="1:5" x14ac:dyDescent="0.25">
      <c r="A1601" s="2">
        <v>1600</v>
      </c>
      <c r="B1601" s="2">
        <v>1982</v>
      </c>
      <c r="C1601" s="3" t="s">
        <v>57</v>
      </c>
      <c r="D1601" s="2">
        <v>63.030999999999999</v>
      </c>
      <c r="E1601" s="2">
        <v>27.341000000000001</v>
      </c>
    </row>
    <row r="1602" spans="1:5" x14ac:dyDescent="0.25">
      <c r="A1602" s="2">
        <v>1601</v>
      </c>
      <c r="B1602" s="2">
        <v>1982</v>
      </c>
      <c r="C1602" s="3" t="s">
        <v>58</v>
      </c>
      <c r="D1602" s="2">
        <v>91.741</v>
      </c>
      <c r="E1602" s="2">
        <v>36.779000000000003</v>
      </c>
    </row>
    <row r="1603" spans="1:5" x14ac:dyDescent="0.25">
      <c r="A1603" s="2">
        <v>1602</v>
      </c>
      <c r="B1603" s="2">
        <v>1982</v>
      </c>
      <c r="C1603" s="3" t="s">
        <v>59</v>
      </c>
      <c r="D1603" s="2">
        <v>2.0009999999999999</v>
      </c>
      <c r="E1603" s="2">
        <v>1.1180000000000001</v>
      </c>
    </row>
    <row r="1604" spans="1:5" x14ac:dyDescent="0.25">
      <c r="A1604" s="2">
        <v>1603</v>
      </c>
      <c r="B1604" s="2">
        <v>1982</v>
      </c>
      <c r="C1604" s="3" t="s">
        <v>60</v>
      </c>
      <c r="D1604" s="2">
        <v>7.9770000000000003</v>
      </c>
      <c r="E1604" s="2">
        <v>3.3929999999999998</v>
      </c>
    </row>
    <row r="1605" spans="1:5" x14ac:dyDescent="0.25">
      <c r="A1605" s="2">
        <v>1604</v>
      </c>
      <c r="B1605" s="2">
        <v>1982</v>
      </c>
      <c r="C1605" s="3" t="s">
        <v>61</v>
      </c>
      <c r="D1605" s="2">
        <v>7.4669999999999996</v>
      </c>
      <c r="E1605" s="2">
        <v>3.5830000000000002</v>
      </c>
    </row>
    <row r="1606" spans="1:5" x14ac:dyDescent="0.25">
      <c r="A1606" s="2">
        <v>1605</v>
      </c>
      <c r="B1606" s="2">
        <v>1982</v>
      </c>
      <c r="C1606" s="3" t="s">
        <v>62</v>
      </c>
      <c r="D1606" s="2">
        <v>16.081</v>
      </c>
      <c r="E1606" s="2">
        <v>8.6050000000000004</v>
      </c>
    </row>
    <row r="1607" spans="1:5" x14ac:dyDescent="0.25">
      <c r="A1607" s="2">
        <v>1606</v>
      </c>
      <c r="B1607" s="2">
        <v>1982</v>
      </c>
      <c r="C1607" s="3" t="s">
        <v>63</v>
      </c>
      <c r="D1607" s="2">
        <v>133.84299999999999</v>
      </c>
      <c r="E1607" s="2">
        <v>54.466000000000001</v>
      </c>
    </row>
    <row r="1608" spans="1:5" x14ac:dyDescent="0.25">
      <c r="A1608" s="2">
        <v>1607</v>
      </c>
      <c r="B1608" s="2">
        <v>1982</v>
      </c>
      <c r="C1608" s="3" t="s">
        <v>64</v>
      </c>
      <c r="D1608" s="2">
        <v>12.304</v>
      </c>
      <c r="E1608" s="2">
        <v>5.3920000000000003</v>
      </c>
    </row>
    <row r="1609" spans="1:5" x14ac:dyDescent="0.25">
      <c r="A1609" s="2">
        <v>1608</v>
      </c>
      <c r="B1609" s="2">
        <v>1982</v>
      </c>
      <c r="C1609" s="3" t="s">
        <v>65</v>
      </c>
      <c r="D1609" s="2">
        <v>58.146999999999998</v>
      </c>
      <c r="E1609" s="2">
        <v>20.805</v>
      </c>
    </row>
    <row r="1610" spans="1:5" x14ac:dyDescent="0.25">
      <c r="A1610" s="2">
        <v>1609</v>
      </c>
      <c r="B1610" s="2">
        <v>1982</v>
      </c>
      <c r="C1610" s="3" t="s">
        <v>66</v>
      </c>
      <c r="D1610" s="2">
        <v>59.037999999999997</v>
      </c>
      <c r="E1610" s="2">
        <v>24.335000000000001</v>
      </c>
    </row>
    <row r="1611" spans="1:5" x14ac:dyDescent="0.25">
      <c r="A1611" s="2">
        <v>1610</v>
      </c>
      <c r="B1611" s="2">
        <v>1982</v>
      </c>
      <c r="C1611" s="3" t="s">
        <v>67</v>
      </c>
      <c r="D1611" s="2">
        <v>7.7830000000000004</v>
      </c>
      <c r="E1611" s="2">
        <v>3.7709999999999999</v>
      </c>
    </row>
    <row r="1612" spans="1:5" x14ac:dyDescent="0.25">
      <c r="A1612" s="2">
        <v>1611</v>
      </c>
      <c r="B1612" s="2">
        <v>1982</v>
      </c>
      <c r="C1612" s="3" t="s">
        <v>68</v>
      </c>
      <c r="D1612" s="2">
        <v>272.34899999999999</v>
      </c>
      <c r="E1612" s="2">
        <v>119.977</v>
      </c>
    </row>
    <row r="1613" spans="1:5" x14ac:dyDescent="0.25">
      <c r="A1613" s="2">
        <v>1612</v>
      </c>
      <c r="B1613" s="2">
        <v>1982</v>
      </c>
      <c r="C1613" s="3" t="s">
        <v>69</v>
      </c>
      <c r="D1613" s="2">
        <v>36.365000000000002</v>
      </c>
      <c r="E1613" s="2">
        <v>17.654</v>
      </c>
    </row>
    <row r="1614" spans="1:5" x14ac:dyDescent="0.25">
      <c r="A1614" s="2">
        <v>1613</v>
      </c>
      <c r="B1614" s="2">
        <v>1982</v>
      </c>
      <c r="C1614" s="3" t="s">
        <v>70</v>
      </c>
      <c r="D1614" s="2">
        <v>89.745999999999995</v>
      </c>
      <c r="E1614" s="2">
        <v>39.619999999999997</v>
      </c>
    </row>
    <row r="1615" spans="1:5" x14ac:dyDescent="0.25">
      <c r="A1615" s="2">
        <v>1614</v>
      </c>
      <c r="B1615" s="2">
        <v>1982</v>
      </c>
      <c r="C1615" s="3" t="s">
        <v>71</v>
      </c>
      <c r="D1615" s="2">
        <v>27.640999999999998</v>
      </c>
      <c r="E1615" s="2">
        <v>14.817</v>
      </c>
    </row>
    <row r="1616" spans="1:5" x14ac:dyDescent="0.25">
      <c r="A1616" s="2">
        <v>1615</v>
      </c>
      <c r="B1616" s="2">
        <v>1982</v>
      </c>
      <c r="C1616" s="3" t="s">
        <v>72</v>
      </c>
      <c r="D1616" s="2">
        <v>209.18700000000001</v>
      </c>
      <c r="E1616" s="2">
        <v>98.406000000000006</v>
      </c>
    </row>
    <row r="1617" spans="1:5" x14ac:dyDescent="0.25">
      <c r="A1617" s="2">
        <v>1616</v>
      </c>
      <c r="B1617" s="2">
        <v>1982</v>
      </c>
      <c r="C1617" s="3" t="s">
        <v>73</v>
      </c>
      <c r="D1617" s="2">
        <v>7.516</v>
      </c>
      <c r="E1617" s="2">
        <v>4.3109999999999999</v>
      </c>
    </row>
    <row r="1618" spans="1:5" x14ac:dyDescent="0.25">
      <c r="A1618" s="2">
        <v>1617</v>
      </c>
      <c r="B1618" s="2">
        <v>1982</v>
      </c>
      <c r="C1618" s="3" t="s">
        <v>74</v>
      </c>
      <c r="D1618" s="2">
        <v>565.19000000000005</v>
      </c>
      <c r="E1618" s="2">
        <v>372.48099999999999</v>
      </c>
    </row>
    <row r="1619" spans="1:5" x14ac:dyDescent="0.25">
      <c r="A1619" s="2">
        <v>1618</v>
      </c>
      <c r="B1619" s="2">
        <v>1982</v>
      </c>
      <c r="C1619" s="3" t="s">
        <v>75</v>
      </c>
      <c r="D1619" s="2">
        <v>45.665999999999997</v>
      </c>
      <c r="E1619" s="2">
        <v>13.651999999999999</v>
      </c>
    </row>
    <row r="1620" spans="1:5" x14ac:dyDescent="0.25">
      <c r="A1620" s="2">
        <v>1619</v>
      </c>
      <c r="B1620" s="2">
        <v>1982</v>
      </c>
      <c r="C1620" s="3" t="s">
        <v>76</v>
      </c>
      <c r="D1620" s="2">
        <v>2.1560000000000001</v>
      </c>
      <c r="E1620" s="2">
        <v>1.377</v>
      </c>
    </row>
    <row r="1621" spans="1:5" x14ac:dyDescent="0.25">
      <c r="A1621" s="2">
        <v>1620</v>
      </c>
      <c r="B1621" s="2">
        <v>1982</v>
      </c>
      <c r="C1621" s="3" t="s">
        <v>77</v>
      </c>
      <c r="D1621" s="2">
        <v>21.652999999999999</v>
      </c>
      <c r="E1621" s="2">
        <v>8.7759999999999998</v>
      </c>
    </row>
    <row r="1622" spans="1:5" x14ac:dyDescent="0.25">
      <c r="A1622" s="2">
        <v>1621</v>
      </c>
      <c r="B1622" s="2">
        <v>1982</v>
      </c>
      <c r="C1622" s="3" t="s">
        <v>78</v>
      </c>
      <c r="D1622" s="2">
        <v>60.232999999999997</v>
      </c>
      <c r="E1622" s="2">
        <v>26.738</v>
      </c>
    </row>
    <row r="1623" spans="1:5" x14ac:dyDescent="0.25">
      <c r="A1623" s="2">
        <v>1622</v>
      </c>
      <c r="B1623" s="2">
        <v>1982</v>
      </c>
      <c r="C1623" s="3" t="s">
        <v>79</v>
      </c>
      <c r="D1623" s="2">
        <v>24.539000000000001</v>
      </c>
      <c r="E1623" s="2">
        <v>10.941000000000001</v>
      </c>
    </row>
    <row r="1624" spans="1:5" x14ac:dyDescent="0.25">
      <c r="A1624" s="2">
        <v>1623</v>
      </c>
      <c r="B1624" s="2">
        <v>1982</v>
      </c>
      <c r="C1624" s="3" t="s">
        <v>80</v>
      </c>
      <c r="D1624" s="2">
        <v>7.4109999999999996</v>
      </c>
      <c r="E1624" s="2">
        <v>3.3690000000000002</v>
      </c>
    </row>
    <row r="1625" spans="1:5" x14ac:dyDescent="0.25">
      <c r="A1625" s="2">
        <v>1624</v>
      </c>
      <c r="B1625" s="2">
        <v>1982</v>
      </c>
      <c r="C1625" s="3" t="s">
        <v>81</v>
      </c>
      <c r="D1625" s="2">
        <v>22.768999999999998</v>
      </c>
      <c r="E1625" s="2">
        <v>9.5060000000000002</v>
      </c>
    </row>
    <row r="1626" spans="1:5" ht="30" x14ac:dyDescent="0.25">
      <c r="A1626" s="2">
        <v>1625</v>
      </c>
      <c r="B1626" s="2">
        <v>1982</v>
      </c>
      <c r="C1626" s="3" t="s">
        <v>82</v>
      </c>
      <c r="D1626" s="2">
        <v>259.72399999999999</v>
      </c>
      <c r="E1626" s="2">
        <v>130.38499999999999</v>
      </c>
    </row>
    <row r="1627" spans="1:5" x14ac:dyDescent="0.25">
      <c r="A1627" s="2">
        <v>1626</v>
      </c>
      <c r="B1627" s="2">
        <v>1982</v>
      </c>
      <c r="C1627" s="3" t="s">
        <v>83</v>
      </c>
      <c r="D1627" s="2">
        <v>1.472</v>
      </c>
      <c r="E1627" s="2">
        <v>0.66500000000000004</v>
      </c>
    </row>
    <row r="1628" spans="1:5" x14ac:dyDescent="0.25">
      <c r="A1628" s="2">
        <v>1627</v>
      </c>
      <c r="B1628" s="2">
        <v>1982</v>
      </c>
      <c r="C1628" s="3" t="s">
        <v>84</v>
      </c>
      <c r="D1628" s="2">
        <v>57.411999999999999</v>
      </c>
      <c r="E1628" s="2">
        <v>25.024999999999999</v>
      </c>
    </row>
    <row r="1629" spans="1:5" x14ac:dyDescent="0.25">
      <c r="A1629" s="2">
        <v>1628</v>
      </c>
      <c r="B1629" s="2">
        <v>1982</v>
      </c>
      <c r="C1629" s="3" t="s">
        <v>85</v>
      </c>
      <c r="D1629" s="2">
        <v>13.239000000000001</v>
      </c>
      <c r="E1629" s="2">
        <v>7.742</v>
      </c>
    </row>
    <row r="1630" spans="1:5" x14ac:dyDescent="0.25">
      <c r="A1630" s="2">
        <v>1629</v>
      </c>
      <c r="B1630" s="2">
        <v>1982</v>
      </c>
      <c r="C1630" s="3" t="s">
        <v>86</v>
      </c>
      <c r="D1630" s="2">
        <v>16.998000000000001</v>
      </c>
      <c r="E1630" s="2">
        <v>4.4939999999999998</v>
      </c>
    </row>
    <row r="1631" spans="1:5" x14ac:dyDescent="0.25">
      <c r="A1631" s="2">
        <v>1630</v>
      </c>
      <c r="B1631" s="2">
        <v>1982</v>
      </c>
      <c r="C1631" s="3" t="s">
        <v>87</v>
      </c>
      <c r="D1631" s="2">
        <v>116.199</v>
      </c>
      <c r="E1631" s="2">
        <v>59.871000000000002</v>
      </c>
    </row>
    <row r="1632" spans="1:5" x14ac:dyDescent="0.25">
      <c r="A1632" s="2">
        <v>1631</v>
      </c>
      <c r="B1632" s="2">
        <v>1982</v>
      </c>
      <c r="C1632" s="3" t="s">
        <v>88</v>
      </c>
      <c r="D1632" s="2">
        <v>46.533999999999999</v>
      </c>
      <c r="E1632" s="2">
        <v>28.734999999999999</v>
      </c>
    </row>
    <row r="1633" spans="1:5" x14ac:dyDescent="0.25">
      <c r="A1633" s="2">
        <v>1632</v>
      </c>
      <c r="B1633" s="2">
        <v>1982</v>
      </c>
      <c r="C1633" s="3" t="s">
        <v>89</v>
      </c>
      <c r="D1633" s="2">
        <v>51.219000000000001</v>
      </c>
      <c r="E1633" s="2">
        <v>19.326000000000001</v>
      </c>
    </row>
    <row r="1634" spans="1:5" x14ac:dyDescent="0.25">
      <c r="A1634" s="2">
        <v>1633</v>
      </c>
      <c r="B1634" s="2">
        <v>1982</v>
      </c>
      <c r="C1634" s="3" t="s">
        <v>90</v>
      </c>
      <c r="D1634" s="2">
        <v>199.46899999999999</v>
      </c>
      <c r="E1634" s="2">
        <v>68.84</v>
      </c>
    </row>
    <row r="1635" spans="1:5" x14ac:dyDescent="0.25">
      <c r="A1635" s="2">
        <v>1634</v>
      </c>
      <c r="B1635" s="2">
        <v>1982</v>
      </c>
      <c r="C1635" s="3" t="s">
        <v>91</v>
      </c>
      <c r="D1635" s="2">
        <v>4.0309999999999997</v>
      </c>
      <c r="E1635" s="2">
        <v>1.984</v>
      </c>
    </row>
    <row r="1636" spans="1:5" x14ac:dyDescent="0.25">
      <c r="A1636" s="2">
        <v>1635</v>
      </c>
      <c r="B1636" s="2">
        <v>1982</v>
      </c>
      <c r="C1636" s="3" t="s">
        <v>92</v>
      </c>
      <c r="D1636" s="2">
        <v>79.003</v>
      </c>
      <c r="E1636" s="2">
        <v>34.686999999999998</v>
      </c>
    </row>
    <row r="1637" spans="1:5" x14ac:dyDescent="0.25">
      <c r="A1637" s="2">
        <v>1636</v>
      </c>
      <c r="B1637" s="2">
        <v>1982</v>
      </c>
      <c r="C1637" s="3" t="s">
        <v>93</v>
      </c>
      <c r="D1637" s="2">
        <v>23.091999999999999</v>
      </c>
      <c r="E1637" s="2">
        <v>11.439</v>
      </c>
    </row>
    <row r="1638" spans="1:5" x14ac:dyDescent="0.25">
      <c r="A1638" s="2">
        <v>1637</v>
      </c>
      <c r="B1638" s="2">
        <v>1982</v>
      </c>
      <c r="C1638" s="3" t="s">
        <v>94</v>
      </c>
      <c r="D1638" s="2">
        <v>5.9080000000000004</v>
      </c>
      <c r="E1638" s="2">
        <v>1.788</v>
      </c>
    </row>
    <row r="1639" spans="1:5" x14ac:dyDescent="0.25">
      <c r="A1639" s="2">
        <v>1638</v>
      </c>
      <c r="B1639" s="2">
        <v>1982</v>
      </c>
      <c r="C1639" s="3" t="s">
        <v>95</v>
      </c>
      <c r="D1639" s="2">
        <v>36.878999999999998</v>
      </c>
      <c r="E1639" s="2">
        <v>18.125</v>
      </c>
    </row>
    <row r="1640" spans="1:5" x14ac:dyDescent="0.25">
      <c r="A1640" s="2">
        <v>1639</v>
      </c>
      <c r="B1640" s="2">
        <v>1982</v>
      </c>
      <c r="C1640" s="3" t="s">
        <v>96</v>
      </c>
      <c r="D1640" s="2">
        <v>2.423</v>
      </c>
      <c r="E1640" s="2">
        <v>1.6180000000000001</v>
      </c>
    </row>
    <row r="1641" spans="1:5" x14ac:dyDescent="0.25">
      <c r="A1641" s="2">
        <v>1640</v>
      </c>
      <c r="B1641" s="2">
        <v>1982</v>
      </c>
      <c r="C1641" s="3" t="s">
        <v>97</v>
      </c>
      <c r="D1641" s="2">
        <v>49.762</v>
      </c>
      <c r="E1641" s="2">
        <v>23.626999999999999</v>
      </c>
    </row>
    <row r="1642" spans="1:5" ht="30" x14ac:dyDescent="0.25">
      <c r="A1642" s="2">
        <v>1641</v>
      </c>
      <c r="B1642" s="2">
        <v>1982</v>
      </c>
      <c r="C1642" s="3" t="s">
        <v>98</v>
      </c>
      <c r="D1642" s="2">
        <v>65.658000000000001</v>
      </c>
      <c r="E1642" s="2">
        <v>31.617000000000001</v>
      </c>
    </row>
    <row r="1643" spans="1:5" x14ac:dyDescent="0.25">
      <c r="A1643" s="2">
        <v>1642</v>
      </c>
      <c r="B1643" s="2">
        <v>1982</v>
      </c>
      <c r="C1643" s="3" t="s">
        <v>99</v>
      </c>
      <c r="D1643" s="2">
        <v>45.502000000000002</v>
      </c>
      <c r="E1643" s="2">
        <v>17.814</v>
      </c>
    </row>
    <row r="1644" spans="1:5" x14ac:dyDescent="0.25">
      <c r="A1644" s="2">
        <v>1643</v>
      </c>
      <c r="B1644" s="2">
        <v>1982</v>
      </c>
      <c r="C1644" s="3" t="s">
        <v>100</v>
      </c>
      <c r="D1644" s="2">
        <v>16.791</v>
      </c>
      <c r="E1644" s="2">
        <v>6.5170000000000003</v>
      </c>
    </row>
    <row r="1645" spans="1:5" x14ac:dyDescent="0.25">
      <c r="A1645" s="2">
        <v>1644</v>
      </c>
      <c r="B1645" s="2">
        <v>1982</v>
      </c>
      <c r="C1645" s="3" t="s">
        <v>101</v>
      </c>
      <c r="D1645" s="2">
        <v>1311.3689999999999</v>
      </c>
      <c r="E1645" s="2">
        <v>808.93600000000004</v>
      </c>
    </row>
    <row r="1646" spans="1:5" x14ac:dyDescent="0.25">
      <c r="A1646" s="2">
        <v>1645</v>
      </c>
      <c r="B1646" s="2">
        <v>1982</v>
      </c>
      <c r="C1646" s="3" t="s">
        <v>102</v>
      </c>
      <c r="D1646" s="2">
        <v>155.05699999999999</v>
      </c>
      <c r="E1646" s="2">
        <v>70.269000000000005</v>
      </c>
    </row>
    <row r="1647" spans="1:5" x14ac:dyDescent="0.25">
      <c r="A1647" s="2">
        <v>1646</v>
      </c>
      <c r="B1647" s="2">
        <v>1982</v>
      </c>
      <c r="C1647" s="3" t="s">
        <v>103</v>
      </c>
      <c r="D1647" s="2">
        <v>25.021000000000001</v>
      </c>
      <c r="E1647" s="2">
        <v>11.18</v>
      </c>
    </row>
    <row r="1648" spans="1:5" x14ac:dyDescent="0.25">
      <c r="A1648" s="2">
        <v>1647</v>
      </c>
      <c r="B1648" s="2">
        <v>1982</v>
      </c>
      <c r="C1648" s="3" t="s">
        <v>104</v>
      </c>
      <c r="D1648" s="2">
        <v>16.439</v>
      </c>
      <c r="E1648" s="2">
        <v>6.8949999999999996</v>
      </c>
    </row>
    <row r="1649" spans="1:5" x14ac:dyDescent="0.25">
      <c r="A1649" s="2">
        <v>1648</v>
      </c>
      <c r="B1649" s="2">
        <v>1982</v>
      </c>
      <c r="C1649" s="3" t="s">
        <v>105</v>
      </c>
      <c r="D1649" s="2">
        <v>57.173000000000002</v>
      </c>
      <c r="E1649" s="2">
        <v>25.248000000000001</v>
      </c>
    </row>
    <row r="1650" spans="1:5" x14ac:dyDescent="0.25">
      <c r="A1650" s="2">
        <v>1649</v>
      </c>
      <c r="B1650" s="2">
        <v>1982</v>
      </c>
      <c r="C1650" s="3" t="s">
        <v>106</v>
      </c>
      <c r="D1650" s="2">
        <v>9.5289999999999999</v>
      </c>
      <c r="E1650" s="2">
        <v>4.9969999999999999</v>
      </c>
    </row>
    <row r="1651" spans="1:5" x14ac:dyDescent="0.25">
      <c r="A1651" s="2">
        <v>1650</v>
      </c>
      <c r="B1651" s="2">
        <v>1982</v>
      </c>
      <c r="C1651" s="3" t="s">
        <v>107</v>
      </c>
      <c r="D1651" s="2">
        <v>32.822000000000003</v>
      </c>
      <c r="E1651" s="2">
        <v>10.336</v>
      </c>
    </row>
    <row r="1652" spans="1:5" x14ac:dyDescent="0.25">
      <c r="A1652" s="2">
        <v>1651</v>
      </c>
      <c r="B1652" s="2">
        <v>1982</v>
      </c>
      <c r="C1652" s="3" t="s">
        <v>108</v>
      </c>
      <c r="D1652" s="2">
        <v>31.975000000000001</v>
      </c>
      <c r="E1652" s="2">
        <v>16.46</v>
      </c>
    </row>
    <row r="1653" spans="1:5" x14ac:dyDescent="0.25">
      <c r="A1653" s="2">
        <v>1652</v>
      </c>
      <c r="B1653" s="2">
        <v>1982</v>
      </c>
      <c r="C1653" s="3" t="s">
        <v>109</v>
      </c>
      <c r="D1653" s="2">
        <v>17.847000000000001</v>
      </c>
      <c r="E1653" s="2">
        <v>7.7880000000000003</v>
      </c>
    </row>
    <row r="1654" spans="1:5" ht="30" x14ac:dyDescent="0.25">
      <c r="A1654" s="2">
        <v>1653</v>
      </c>
      <c r="B1654" s="2">
        <v>1982</v>
      </c>
      <c r="C1654" s="3" t="s">
        <v>110</v>
      </c>
      <c r="D1654" s="2">
        <v>8.6999999999999993</v>
      </c>
      <c r="E1654" s="2">
        <v>2.81</v>
      </c>
    </row>
    <row r="1655" spans="1:5" x14ac:dyDescent="0.25">
      <c r="A1655" s="2">
        <v>1654</v>
      </c>
      <c r="B1655" s="2">
        <v>1982</v>
      </c>
      <c r="C1655" s="3" t="s">
        <v>111</v>
      </c>
      <c r="D1655" s="2">
        <v>509.97699999999998</v>
      </c>
      <c r="E1655" s="2">
        <v>216.905</v>
      </c>
    </row>
    <row r="1656" spans="1:5" x14ac:dyDescent="0.25">
      <c r="A1656" s="2">
        <v>1655</v>
      </c>
      <c r="B1656" s="2">
        <v>1982</v>
      </c>
      <c r="C1656" s="3" t="s">
        <v>112</v>
      </c>
      <c r="D1656" s="2">
        <v>8.2799999999999994</v>
      </c>
      <c r="E1656" s="2">
        <v>4.1189999999999998</v>
      </c>
    </row>
    <row r="1657" spans="1:5" x14ac:dyDescent="0.25">
      <c r="A1657" s="2">
        <v>1656</v>
      </c>
      <c r="B1657" s="2">
        <v>1982</v>
      </c>
      <c r="C1657" s="3" t="s">
        <v>113</v>
      </c>
      <c r="D1657" s="2">
        <v>66.813999999999993</v>
      </c>
      <c r="E1657" s="2">
        <v>31.013000000000002</v>
      </c>
    </row>
    <row r="1658" spans="1:5" x14ac:dyDescent="0.25">
      <c r="A1658" s="2">
        <v>1657</v>
      </c>
      <c r="B1658" s="2">
        <v>1982</v>
      </c>
      <c r="C1658" s="3" t="s">
        <v>114</v>
      </c>
      <c r="D1658" s="2">
        <v>7.5789999999999997</v>
      </c>
      <c r="E1658" s="2">
        <v>2.488</v>
      </c>
    </row>
    <row r="1659" spans="1:5" x14ac:dyDescent="0.25">
      <c r="A1659" s="2">
        <v>1658</v>
      </c>
      <c r="B1659" s="2">
        <v>1982</v>
      </c>
      <c r="C1659" s="3" t="s">
        <v>115</v>
      </c>
      <c r="D1659" s="2">
        <v>356.56400000000002</v>
      </c>
      <c r="E1659" s="2">
        <v>136.928</v>
      </c>
    </row>
    <row r="1660" spans="1:5" x14ac:dyDescent="0.25">
      <c r="A1660" s="2">
        <v>1659</v>
      </c>
      <c r="B1660" s="2">
        <v>1982</v>
      </c>
      <c r="C1660" s="3" t="s">
        <v>116</v>
      </c>
      <c r="D1660" s="2">
        <v>347.44200000000001</v>
      </c>
      <c r="E1660" s="2">
        <v>161.39599999999999</v>
      </c>
    </row>
    <row r="1661" spans="1:5" x14ac:dyDescent="0.25">
      <c r="A1661" s="2">
        <v>1660</v>
      </c>
      <c r="B1661" s="2">
        <v>1982</v>
      </c>
      <c r="C1661" s="3" t="s">
        <v>117</v>
      </c>
      <c r="D1661" s="2">
        <v>29.975999999999999</v>
      </c>
      <c r="E1661" s="2">
        <v>11.007999999999999</v>
      </c>
    </row>
    <row r="1662" spans="1:5" x14ac:dyDescent="0.25">
      <c r="A1662" s="2">
        <v>1661</v>
      </c>
      <c r="B1662" s="2">
        <v>1982</v>
      </c>
      <c r="C1662" s="3" t="s">
        <v>118</v>
      </c>
      <c r="D1662" s="2">
        <v>132.11000000000001</v>
      </c>
      <c r="E1662" s="2">
        <v>55.994999999999997</v>
      </c>
    </row>
    <row r="1663" spans="1:5" x14ac:dyDescent="0.25">
      <c r="A1663" s="2">
        <v>1662</v>
      </c>
      <c r="B1663" s="2">
        <v>1982</v>
      </c>
      <c r="C1663" s="3" t="s">
        <v>119</v>
      </c>
      <c r="D1663" s="2">
        <v>3.7429999999999999</v>
      </c>
      <c r="E1663" s="2">
        <v>1.4339999999999999</v>
      </c>
    </row>
    <row r="1664" spans="1:5" ht="30" x14ac:dyDescent="0.25">
      <c r="A1664" s="2">
        <v>1663</v>
      </c>
      <c r="B1664" s="2">
        <v>1982</v>
      </c>
      <c r="C1664" s="3" t="s">
        <v>120</v>
      </c>
      <c r="D1664" s="2">
        <v>52.781999999999996</v>
      </c>
      <c r="E1664" s="2">
        <v>27.248999999999999</v>
      </c>
    </row>
    <row r="1665" spans="1:5" x14ac:dyDescent="0.25">
      <c r="A1665" s="2">
        <v>1664</v>
      </c>
      <c r="B1665" s="2">
        <v>1982</v>
      </c>
      <c r="C1665" s="3" t="s">
        <v>121</v>
      </c>
      <c r="D1665" s="2">
        <v>109.881</v>
      </c>
      <c r="E1665" s="2">
        <v>52.18</v>
      </c>
    </row>
    <row r="1666" spans="1:5" x14ac:dyDescent="0.25">
      <c r="A1666" s="2">
        <v>1665</v>
      </c>
      <c r="B1666" s="2">
        <v>1982</v>
      </c>
      <c r="C1666" s="3" t="s">
        <v>122</v>
      </c>
      <c r="D1666" s="2">
        <v>39.957000000000001</v>
      </c>
      <c r="E1666" s="2">
        <v>17.16</v>
      </c>
    </row>
    <row r="1667" spans="1:5" x14ac:dyDescent="0.25">
      <c r="A1667" s="2">
        <v>1666</v>
      </c>
      <c r="B1667" s="2">
        <v>1982</v>
      </c>
      <c r="C1667" s="3" t="s">
        <v>123</v>
      </c>
      <c r="D1667" s="2">
        <v>176.82400000000001</v>
      </c>
      <c r="E1667" s="2">
        <v>84.228999999999999</v>
      </c>
    </row>
    <row r="1668" spans="1:5" x14ac:dyDescent="0.25">
      <c r="A1668" s="2">
        <v>1667</v>
      </c>
      <c r="B1668" s="2">
        <v>1983</v>
      </c>
      <c r="C1668" s="3" t="s">
        <v>5</v>
      </c>
      <c r="D1668" s="2">
        <v>182.91499999999999</v>
      </c>
      <c r="E1668" s="2">
        <v>102.015</v>
      </c>
    </row>
    <row r="1669" spans="1:5" x14ac:dyDescent="0.25">
      <c r="A1669" s="2">
        <v>1668</v>
      </c>
      <c r="B1669" s="2">
        <v>1983</v>
      </c>
      <c r="C1669" s="3" t="s">
        <v>6</v>
      </c>
      <c r="D1669" s="2">
        <v>3.3149999999999999</v>
      </c>
      <c r="E1669" s="2">
        <v>1.329</v>
      </c>
    </row>
    <row r="1670" spans="1:5" x14ac:dyDescent="0.25">
      <c r="A1670" s="2">
        <v>1669</v>
      </c>
      <c r="B1670" s="2">
        <v>1983</v>
      </c>
      <c r="C1670" s="3" t="s">
        <v>7</v>
      </c>
      <c r="D1670" s="2">
        <v>67.311000000000007</v>
      </c>
      <c r="E1670" s="2">
        <v>29.361000000000001</v>
      </c>
    </row>
    <row r="1671" spans="1:5" x14ac:dyDescent="0.25">
      <c r="A1671" s="2">
        <v>1670</v>
      </c>
      <c r="B1671" s="2">
        <v>1983</v>
      </c>
      <c r="C1671" s="3" t="s">
        <v>8</v>
      </c>
      <c r="D1671" s="2">
        <v>7.3109999999999999</v>
      </c>
      <c r="E1671" s="2">
        <v>2.34</v>
      </c>
    </row>
    <row r="1672" spans="1:5" x14ac:dyDescent="0.25">
      <c r="A1672" s="2">
        <v>1671</v>
      </c>
      <c r="B1672" s="2">
        <v>1983</v>
      </c>
      <c r="C1672" s="3" t="s">
        <v>9</v>
      </c>
      <c r="D1672" s="2">
        <v>8.4390000000000001</v>
      </c>
      <c r="E1672" s="2">
        <v>3.6760000000000002</v>
      </c>
    </row>
    <row r="1673" spans="1:5" x14ac:dyDescent="0.25">
      <c r="A1673" s="2">
        <v>1672</v>
      </c>
      <c r="B1673" s="2">
        <v>1983</v>
      </c>
      <c r="C1673" s="3" t="s">
        <v>10</v>
      </c>
      <c r="D1673" s="2">
        <v>37.747999999999998</v>
      </c>
      <c r="E1673" s="2">
        <v>15.872</v>
      </c>
    </row>
    <row r="1674" spans="1:5" x14ac:dyDescent="0.25">
      <c r="A1674" s="2">
        <v>1673</v>
      </c>
      <c r="B1674" s="2">
        <v>1983</v>
      </c>
      <c r="C1674" s="3" t="s">
        <v>11</v>
      </c>
      <c r="D1674" s="2">
        <v>11.58</v>
      </c>
      <c r="E1674" s="2">
        <v>7.7649999999999997</v>
      </c>
    </row>
    <row r="1675" spans="1:5" x14ac:dyDescent="0.25">
      <c r="A1675" s="2">
        <v>1674</v>
      </c>
      <c r="B1675" s="2">
        <v>1983</v>
      </c>
      <c r="C1675" s="3" t="s">
        <v>12</v>
      </c>
      <c r="D1675" s="2">
        <v>2.9750000000000001</v>
      </c>
      <c r="E1675" s="2">
        <v>1.304</v>
      </c>
    </row>
    <row r="1676" spans="1:5" x14ac:dyDescent="0.25">
      <c r="A1676" s="2">
        <v>1675</v>
      </c>
      <c r="B1676" s="2">
        <v>1983</v>
      </c>
      <c r="C1676" s="3" t="s">
        <v>13</v>
      </c>
      <c r="D1676" s="2">
        <v>25.693000000000001</v>
      </c>
      <c r="E1676" s="2">
        <v>9.4610000000000003</v>
      </c>
    </row>
    <row r="1677" spans="1:5" x14ac:dyDescent="0.25">
      <c r="A1677" s="2">
        <v>1676</v>
      </c>
      <c r="B1677" s="2">
        <v>1983</v>
      </c>
      <c r="C1677" s="3" t="s">
        <v>14</v>
      </c>
      <c r="D1677" s="2">
        <v>67.259</v>
      </c>
      <c r="E1677" s="2">
        <v>30.815000000000001</v>
      </c>
    </row>
    <row r="1678" spans="1:5" x14ac:dyDescent="0.25">
      <c r="A1678" s="2">
        <v>1677</v>
      </c>
      <c r="B1678" s="2">
        <v>1983</v>
      </c>
      <c r="C1678" s="3" t="s">
        <v>15</v>
      </c>
      <c r="D1678" s="2">
        <v>7.5650000000000004</v>
      </c>
      <c r="E1678" s="2">
        <v>3.194</v>
      </c>
    </row>
    <row r="1679" spans="1:5" x14ac:dyDescent="0.25">
      <c r="A1679" s="2">
        <v>1678</v>
      </c>
      <c r="B1679" s="2">
        <v>1983</v>
      </c>
      <c r="C1679" s="3" t="s">
        <v>16</v>
      </c>
      <c r="D1679" s="2">
        <v>3.42</v>
      </c>
      <c r="E1679" s="2">
        <v>7.0549999999999997</v>
      </c>
    </row>
    <row r="1680" spans="1:5" x14ac:dyDescent="0.25">
      <c r="A1680" s="2">
        <v>1679</v>
      </c>
      <c r="B1680" s="2">
        <v>1983</v>
      </c>
      <c r="C1680" s="3" t="s">
        <v>17</v>
      </c>
      <c r="D1680" s="2">
        <v>0.84899999999999998</v>
      </c>
      <c r="E1680" s="2">
        <v>0.51800000000000002</v>
      </c>
    </row>
    <row r="1681" spans="1:5" x14ac:dyDescent="0.25">
      <c r="A1681" s="2">
        <v>1680</v>
      </c>
      <c r="B1681" s="2">
        <v>1983</v>
      </c>
      <c r="C1681" s="3" t="s">
        <v>18</v>
      </c>
      <c r="D1681" s="2">
        <v>86.247</v>
      </c>
      <c r="E1681" s="2">
        <v>37.283999999999999</v>
      </c>
    </row>
    <row r="1682" spans="1:5" x14ac:dyDescent="0.25">
      <c r="A1682" s="2">
        <v>1681</v>
      </c>
      <c r="B1682" s="2">
        <v>1983</v>
      </c>
      <c r="C1682" s="3" t="s">
        <v>19</v>
      </c>
      <c r="D1682" s="2">
        <v>8.6959999999999997</v>
      </c>
      <c r="E1682" s="2">
        <v>4.4279999999999999</v>
      </c>
    </row>
    <row r="1683" spans="1:5" x14ac:dyDescent="0.25">
      <c r="A1683" s="2">
        <v>1682</v>
      </c>
      <c r="B1683" s="2">
        <v>1983</v>
      </c>
      <c r="C1683" s="3" t="s">
        <v>20</v>
      </c>
      <c r="D1683" s="2">
        <v>20.341999999999999</v>
      </c>
      <c r="E1683" s="2">
        <v>10.305999999999999</v>
      </c>
    </row>
    <row r="1684" spans="1:5" x14ac:dyDescent="0.25">
      <c r="A1684" s="2">
        <v>1683</v>
      </c>
      <c r="B1684" s="2">
        <v>1983</v>
      </c>
      <c r="C1684" s="3" t="s">
        <v>21</v>
      </c>
      <c r="D1684" s="2">
        <v>0.83</v>
      </c>
      <c r="E1684" s="2">
        <v>0.67200000000000004</v>
      </c>
    </row>
    <row r="1685" spans="1:5" x14ac:dyDescent="0.25">
      <c r="A1685" s="2">
        <v>1684</v>
      </c>
      <c r="B1685" s="2">
        <v>1983</v>
      </c>
      <c r="C1685" s="3" t="s">
        <v>22</v>
      </c>
      <c r="D1685" s="2">
        <v>10.093999999999999</v>
      </c>
      <c r="E1685" s="2">
        <v>4.016</v>
      </c>
    </row>
    <row r="1686" spans="1:5" x14ac:dyDescent="0.25">
      <c r="A1686" s="2">
        <v>1685</v>
      </c>
      <c r="B1686" s="2">
        <v>1983</v>
      </c>
      <c r="C1686" s="3" t="s">
        <v>23</v>
      </c>
      <c r="D1686" s="2">
        <v>5.5220000000000002</v>
      </c>
      <c r="E1686" s="2">
        <v>3.161</v>
      </c>
    </row>
    <row r="1687" spans="1:5" x14ac:dyDescent="0.25">
      <c r="A1687" s="2">
        <v>1686</v>
      </c>
      <c r="B1687" s="2">
        <v>1983</v>
      </c>
      <c r="C1687" s="3" t="s">
        <v>24</v>
      </c>
      <c r="D1687" s="2">
        <v>22.341999999999999</v>
      </c>
      <c r="E1687" s="2">
        <v>10.747</v>
      </c>
    </row>
    <row r="1688" spans="1:5" x14ac:dyDescent="0.25">
      <c r="A1688" s="2">
        <v>1687</v>
      </c>
      <c r="B1688" s="2">
        <v>1983</v>
      </c>
      <c r="C1688" s="3" t="s">
        <v>25</v>
      </c>
      <c r="D1688" s="2">
        <v>9.7200000000000006</v>
      </c>
      <c r="E1688" s="2">
        <v>3.6749999999999998</v>
      </c>
    </row>
    <row r="1689" spans="1:5" ht="60" x14ac:dyDescent="0.25">
      <c r="A1689" s="2">
        <v>1688</v>
      </c>
      <c r="B1689" s="2">
        <v>1983</v>
      </c>
      <c r="C1689" s="3" t="s">
        <v>26</v>
      </c>
      <c r="D1689" s="2">
        <v>11.185</v>
      </c>
      <c r="E1689" s="2">
        <v>4.2290000000000001</v>
      </c>
    </row>
    <row r="1690" spans="1:5" x14ac:dyDescent="0.25">
      <c r="A1690" s="2">
        <v>1689</v>
      </c>
      <c r="B1690" s="2">
        <v>1983</v>
      </c>
      <c r="C1690" s="3" t="s">
        <v>27</v>
      </c>
      <c r="D1690" s="2">
        <v>11.67</v>
      </c>
      <c r="E1690" s="2">
        <v>4.4240000000000004</v>
      </c>
    </row>
    <row r="1691" spans="1:5" x14ac:dyDescent="0.25">
      <c r="A1691" s="2">
        <v>1690</v>
      </c>
      <c r="B1691" s="2">
        <v>1983</v>
      </c>
      <c r="C1691" s="3" t="s">
        <v>28</v>
      </c>
      <c r="D1691" s="2">
        <v>12.618</v>
      </c>
      <c r="E1691" s="2">
        <v>5.5960000000000001</v>
      </c>
    </row>
    <row r="1692" spans="1:5" x14ac:dyDescent="0.25">
      <c r="A1692" s="2">
        <v>1691</v>
      </c>
      <c r="B1692" s="2">
        <v>1983</v>
      </c>
      <c r="C1692" s="3" t="s">
        <v>29</v>
      </c>
      <c r="D1692" s="2">
        <v>14.590999999999999</v>
      </c>
      <c r="E1692" s="2">
        <v>5.4829999999999997</v>
      </c>
    </row>
    <row r="1693" spans="1:5" x14ac:dyDescent="0.25">
      <c r="A1693" s="2">
        <v>1692</v>
      </c>
      <c r="B1693" s="2">
        <v>1983</v>
      </c>
      <c r="C1693" s="3" t="s">
        <v>30</v>
      </c>
      <c r="D1693" s="2">
        <v>16.138999999999999</v>
      </c>
      <c r="E1693" s="2">
        <v>5.9329999999999998</v>
      </c>
    </row>
    <row r="1694" spans="1:5" x14ac:dyDescent="0.25">
      <c r="A1694" s="2">
        <v>1693</v>
      </c>
      <c r="B1694" s="2">
        <v>1983</v>
      </c>
      <c r="C1694" s="3" t="s">
        <v>31</v>
      </c>
      <c r="D1694" s="2">
        <v>16.143999999999998</v>
      </c>
      <c r="E1694" s="2">
        <v>7.2590000000000003</v>
      </c>
    </row>
    <row r="1695" spans="1:5" x14ac:dyDescent="0.25">
      <c r="A1695" s="2">
        <v>1694</v>
      </c>
      <c r="B1695" s="2">
        <v>1983</v>
      </c>
      <c r="C1695" s="3" t="s">
        <v>32</v>
      </c>
      <c r="D1695" s="2">
        <v>62.988999999999997</v>
      </c>
      <c r="E1695" s="2">
        <v>24.47</v>
      </c>
    </row>
    <row r="1696" spans="1:5" x14ac:dyDescent="0.25">
      <c r="A1696" s="2">
        <v>1695</v>
      </c>
      <c r="B1696" s="2">
        <v>1983</v>
      </c>
      <c r="C1696" s="3" t="s">
        <v>33</v>
      </c>
      <c r="D1696" s="2">
        <v>29.952999999999999</v>
      </c>
      <c r="E1696" s="2">
        <v>14.009</v>
      </c>
    </row>
    <row r="1697" spans="1:5" x14ac:dyDescent="0.25">
      <c r="A1697" s="2">
        <v>1696</v>
      </c>
      <c r="B1697" s="2">
        <v>1983</v>
      </c>
      <c r="C1697" s="3" t="s">
        <v>34</v>
      </c>
      <c r="D1697" s="2">
        <v>8.016</v>
      </c>
      <c r="E1697" s="2">
        <v>3.3149999999999999</v>
      </c>
    </row>
    <row r="1698" spans="1:5" x14ac:dyDescent="0.25">
      <c r="A1698" s="2">
        <v>1697</v>
      </c>
      <c r="B1698" s="2">
        <v>1983</v>
      </c>
      <c r="C1698" s="3" t="s">
        <v>35</v>
      </c>
      <c r="D1698" s="2">
        <v>3.9340000000000002</v>
      </c>
      <c r="E1698" s="2">
        <v>2.0339999999999998</v>
      </c>
    </row>
    <row r="1699" spans="1:5" x14ac:dyDescent="0.25">
      <c r="A1699" s="2">
        <v>1698</v>
      </c>
      <c r="B1699" s="2">
        <v>1983</v>
      </c>
      <c r="C1699" s="3" t="s">
        <v>36</v>
      </c>
      <c r="D1699" s="2">
        <v>3.6949999999999998</v>
      </c>
      <c r="E1699" s="2">
        <v>1.917</v>
      </c>
    </row>
    <row r="1700" spans="1:5" x14ac:dyDescent="0.25">
      <c r="A1700" s="2">
        <v>1699</v>
      </c>
      <c r="B1700" s="2">
        <v>1983</v>
      </c>
      <c r="C1700" s="3" t="s">
        <v>37</v>
      </c>
      <c r="D1700" s="2">
        <v>21.507000000000001</v>
      </c>
      <c r="E1700" s="2">
        <v>9.02</v>
      </c>
    </row>
    <row r="1701" spans="1:5" x14ac:dyDescent="0.25">
      <c r="A1701" s="2">
        <v>1700</v>
      </c>
      <c r="B1701" s="2">
        <v>1983</v>
      </c>
      <c r="C1701" s="3" t="s">
        <v>38</v>
      </c>
      <c r="D1701" s="2">
        <v>20.864000000000001</v>
      </c>
      <c r="E1701" s="2">
        <v>9.1660000000000004</v>
      </c>
    </row>
    <row r="1702" spans="1:5" x14ac:dyDescent="0.25">
      <c r="A1702" s="2">
        <v>1701</v>
      </c>
      <c r="B1702" s="2">
        <v>1983</v>
      </c>
      <c r="C1702" s="3" t="s">
        <v>39</v>
      </c>
      <c r="D1702" s="2">
        <v>32.625999999999998</v>
      </c>
      <c r="E1702" s="2">
        <v>18.995999999999999</v>
      </c>
    </row>
    <row r="1703" spans="1:5" x14ac:dyDescent="0.25">
      <c r="A1703" s="2">
        <v>1702</v>
      </c>
      <c r="B1703" s="2">
        <v>1983</v>
      </c>
      <c r="C1703" s="3" t="s">
        <v>40</v>
      </c>
      <c r="D1703" s="2">
        <v>3.3479999999999999</v>
      </c>
      <c r="E1703" s="2">
        <v>1.393</v>
      </c>
    </row>
    <row r="1704" spans="1:5" x14ac:dyDescent="0.25">
      <c r="A1704" s="2">
        <v>1703</v>
      </c>
      <c r="B1704" s="2">
        <v>1983</v>
      </c>
      <c r="C1704" s="3" t="s">
        <v>41</v>
      </c>
      <c r="D1704" s="2">
        <v>8.5920000000000005</v>
      </c>
      <c r="E1704" s="2">
        <v>3.57</v>
      </c>
    </row>
    <row r="1705" spans="1:5" x14ac:dyDescent="0.25">
      <c r="A1705" s="2">
        <v>1704</v>
      </c>
      <c r="B1705" s="2">
        <v>1983</v>
      </c>
      <c r="C1705" s="3" t="s">
        <v>42</v>
      </c>
      <c r="D1705" s="2">
        <v>15.919</v>
      </c>
      <c r="E1705" s="2">
        <v>6.0949999999999998</v>
      </c>
    </row>
    <row r="1706" spans="1:5" x14ac:dyDescent="0.25">
      <c r="A1706" s="2">
        <v>1705</v>
      </c>
      <c r="B1706" s="2">
        <v>1983</v>
      </c>
      <c r="C1706" s="3" t="s">
        <v>43</v>
      </c>
      <c r="D1706" s="2">
        <v>6.9889999999999999</v>
      </c>
      <c r="E1706" s="2">
        <v>4.8209999999999997</v>
      </c>
    </row>
    <row r="1707" spans="1:5" x14ac:dyDescent="0.25">
      <c r="A1707" s="2">
        <v>1706</v>
      </c>
      <c r="B1707" s="2">
        <v>1983</v>
      </c>
      <c r="C1707" s="3" t="s">
        <v>44</v>
      </c>
      <c r="D1707" s="2">
        <v>17.355</v>
      </c>
      <c r="E1707" s="2">
        <v>6.5209999999999999</v>
      </c>
    </row>
    <row r="1708" spans="1:5" x14ac:dyDescent="0.25">
      <c r="A1708" s="2">
        <v>1707</v>
      </c>
      <c r="B1708" s="2">
        <v>1983</v>
      </c>
      <c r="C1708" s="3" t="s">
        <v>45</v>
      </c>
      <c r="D1708" s="2">
        <v>3.4</v>
      </c>
      <c r="E1708" s="2">
        <v>1.4550000000000001</v>
      </c>
    </row>
    <row r="1709" spans="1:5" x14ac:dyDescent="0.25">
      <c r="A1709" s="2">
        <v>1708</v>
      </c>
      <c r="B1709" s="2">
        <v>1983</v>
      </c>
      <c r="C1709" s="3" t="s">
        <v>46</v>
      </c>
      <c r="D1709" s="2">
        <v>70.876000000000005</v>
      </c>
      <c r="E1709" s="2">
        <v>34.094999999999999</v>
      </c>
    </row>
    <row r="1710" spans="1:5" x14ac:dyDescent="0.25">
      <c r="A1710" s="2">
        <v>1709</v>
      </c>
      <c r="B1710" s="2">
        <v>1983</v>
      </c>
      <c r="C1710" s="3" t="s">
        <v>47</v>
      </c>
      <c r="D1710" s="2">
        <v>6.4349999999999996</v>
      </c>
      <c r="E1710" s="2">
        <v>3.3380000000000001</v>
      </c>
    </row>
    <row r="1711" spans="1:5" x14ac:dyDescent="0.25">
      <c r="A1711" s="2">
        <v>1710</v>
      </c>
      <c r="B1711" s="2">
        <v>1983</v>
      </c>
      <c r="C1711" s="3" t="s">
        <v>48</v>
      </c>
      <c r="D1711" s="2">
        <v>9.0239999999999991</v>
      </c>
      <c r="E1711" s="2">
        <v>4.0759999999999996</v>
      </c>
    </row>
    <row r="1712" spans="1:5" x14ac:dyDescent="0.25">
      <c r="A1712" s="2">
        <v>1711</v>
      </c>
      <c r="B1712" s="2">
        <v>1983</v>
      </c>
      <c r="C1712" s="3" t="s">
        <v>49</v>
      </c>
      <c r="D1712" s="2">
        <v>16.253</v>
      </c>
      <c r="E1712" s="2">
        <v>6.8170000000000002</v>
      </c>
    </row>
    <row r="1713" spans="1:5" x14ac:dyDescent="0.25">
      <c r="A1713" s="2">
        <v>1712</v>
      </c>
      <c r="B1713" s="2">
        <v>1983</v>
      </c>
      <c r="C1713" s="3" t="s">
        <v>50</v>
      </c>
      <c r="D1713" s="2">
        <v>68.247</v>
      </c>
      <c r="E1713" s="2">
        <v>29.247</v>
      </c>
    </row>
    <row r="1714" spans="1:5" x14ac:dyDescent="0.25">
      <c r="A1714" s="2">
        <v>1713</v>
      </c>
      <c r="B1714" s="2">
        <v>1983</v>
      </c>
      <c r="C1714" s="3" t="s">
        <v>51</v>
      </c>
      <c r="D1714" s="2">
        <v>247.33</v>
      </c>
      <c r="E1714" s="2">
        <v>88.679000000000002</v>
      </c>
    </row>
    <row r="1715" spans="1:5" x14ac:dyDescent="0.25">
      <c r="A1715" s="2">
        <v>1714</v>
      </c>
      <c r="B1715" s="2">
        <v>1983</v>
      </c>
      <c r="C1715" s="3" t="s">
        <v>52</v>
      </c>
      <c r="D1715" s="2">
        <v>32.429000000000002</v>
      </c>
      <c r="E1715" s="2">
        <v>14.952999999999999</v>
      </c>
    </row>
    <row r="1716" spans="1:5" x14ac:dyDescent="0.25">
      <c r="A1716" s="2">
        <v>1715</v>
      </c>
      <c r="B1716" s="2">
        <v>1983</v>
      </c>
      <c r="C1716" s="3" t="s">
        <v>53</v>
      </c>
      <c r="D1716" s="2">
        <v>36.024000000000001</v>
      </c>
      <c r="E1716" s="2">
        <v>10.725</v>
      </c>
    </row>
    <row r="1717" spans="1:5" x14ac:dyDescent="0.25">
      <c r="A1717" s="2">
        <v>1716</v>
      </c>
      <c r="B1717" s="2">
        <v>1983</v>
      </c>
      <c r="C1717" s="3" t="s">
        <v>54</v>
      </c>
      <c r="D1717" s="2">
        <v>61.201000000000001</v>
      </c>
      <c r="E1717" s="2">
        <v>25.46</v>
      </c>
    </row>
    <row r="1718" spans="1:5" x14ac:dyDescent="0.25">
      <c r="A1718" s="2">
        <v>1717</v>
      </c>
      <c r="B1718" s="2">
        <v>1983</v>
      </c>
      <c r="C1718" s="3" t="s">
        <v>55</v>
      </c>
      <c r="D1718" s="2">
        <v>12.911</v>
      </c>
      <c r="E1718" s="2">
        <v>5.835</v>
      </c>
    </row>
    <row r="1719" spans="1:5" x14ac:dyDescent="0.25">
      <c r="A1719" s="2">
        <v>1718</v>
      </c>
      <c r="B1719" s="2">
        <v>1983</v>
      </c>
      <c r="C1719" s="3" t="s">
        <v>56</v>
      </c>
      <c r="D1719" s="2">
        <v>17.045999999999999</v>
      </c>
      <c r="E1719" s="2">
        <v>6.6139999999999999</v>
      </c>
    </row>
    <row r="1720" spans="1:5" x14ac:dyDescent="0.25">
      <c r="A1720" s="2">
        <v>1719</v>
      </c>
      <c r="B1720" s="2">
        <v>1983</v>
      </c>
      <c r="C1720" s="3" t="s">
        <v>57</v>
      </c>
      <c r="D1720" s="2">
        <v>62.51</v>
      </c>
      <c r="E1720" s="2">
        <v>29.2</v>
      </c>
    </row>
    <row r="1721" spans="1:5" x14ac:dyDescent="0.25">
      <c r="A1721" s="2">
        <v>1720</v>
      </c>
      <c r="B1721" s="2">
        <v>1983</v>
      </c>
      <c r="C1721" s="3" t="s">
        <v>58</v>
      </c>
      <c r="D1721" s="2">
        <v>90.903999999999996</v>
      </c>
      <c r="E1721" s="2">
        <v>39.557000000000002</v>
      </c>
    </row>
    <row r="1722" spans="1:5" x14ac:dyDescent="0.25">
      <c r="A1722" s="2">
        <v>1721</v>
      </c>
      <c r="B1722" s="2">
        <v>1983</v>
      </c>
      <c r="C1722" s="3" t="s">
        <v>59</v>
      </c>
      <c r="D1722" s="2">
        <v>1.9690000000000001</v>
      </c>
      <c r="E1722" s="2">
        <v>1.115</v>
      </c>
    </row>
    <row r="1723" spans="1:5" x14ac:dyDescent="0.25">
      <c r="A1723" s="2">
        <v>1722</v>
      </c>
      <c r="B1723" s="2">
        <v>1983</v>
      </c>
      <c r="C1723" s="3" t="s">
        <v>60</v>
      </c>
      <c r="D1723" s="2">
        <v>7.9340000000000002</v>
      </c>
      <c r="E1723" s="2">
        <v>3.7189999999999999</v>
      </c>
    </row>
    <row r="1724" spans="1:5" x14ac:dyDescent="0.25">
      <c r="A1724" s="2">
        <v>1723</v>
      </c>
      <c r="B1724" s="2">
        <v>1983</v>
      </c>
      <c r="C1724" s="3" t="s">
        <v>61</v>
      </c>
      <c r="D1724" s="2">
        <v>7.3929999999999998</v>
      </c>
      <c r="E1724" s="2">
        <v>3.7360000000000002</v>
      </c>
    </row>
    <row r="1725" spans="1:5" x14ac:dyDescent="0.25">
      <c r="A1725" s="2">
        <v>1724</v>
      </c>
      <c r="B1725" s="2">
        <v>1983</v>
      </c>
      <c r="C1725" s="3" t="s">
        <v>62</v>
      </c>
      <c r="D1725" s="2">
        <v>16.152000000000001</v>
      </c>
      <c r="E1725" s="2">
        <v>8.7759999999999998</v>
      </c>
    </row>
    <row r="1726" spans="1:5" x14ac:dyDescent="0.25">
      <c r="A1726" s="2">
        <v>1725</v>
      </c>
      <c r="B1726" s="2">
        <v>1983</v>
      </c>
      <c r="C1726" s="3" t="s">
        <v>63</v>
      </c>
      <c r="D1726" s="2">
        <v>133.13</v>
      </c>
      <c r="E1726" s="2">
        <v>57.03</v>
      </c>
    </row>
    <row r="1727" spans="1:5" x14ac:dyDescent="0.25">
      <c r="A1727" s="2">
        <v>1726</v>
      </c>
      <c r="B1727" s="2">
        <v>1983</v>
      </c>
      <c r="C1727" s="3" t="s">
        <v>64</v>
      </c>
      <c r="D1727" s="2">
        <v>12.478999999999999</v>
      </c>
      <c r="E1727" s="2">
        <v>5.3310000000000004</v>
      </c>
    </row>
    <row r="1728" spans="1:5" x14ac:dyDescent="0.25">
      <c r="A1728" s="2">
        <v>1727</v>
      </c>
      <c r="B1728" s="2">
        <v>1983</v>
      </c>
      <c r="C1728" s="3" t="s">
        <v>65</v>
      </c>
      <c r="D1728" s="2">
        <v>57.548999999999999</v>
      </c>
      <c r="E1728" s="2">
        <v>21.495999999999999</v>
      </c>
    </row>
    <row r="1729" spans="1:5" x14ac:dyDescent="0.25">
      <c r="A1729" s="2">
        <v>1728</v>
      </c>
      <c r="B1729" s="2">
        <v>1983</v>
      </c>
      <c r="C1729" s="3" t="s">
        <v>66</v>
      </c>
      <c r="D1729" s="2">
        <v>58.122999999999998</v>
      </c>
      <c r="E1729" s="2">
        <v>25.359000000000002</v>
      </c>
    </row>
    <row r="1730" spans="1:5" x14ac:dyDescent="0.25">
      <c r="A1730" s="2">
        <v>1729</v>
      </c>
      <c r="B1730" s="2">
        <v>1983</v>
      </c>
      <c r="C1730" s="3" t="s">
        <v>67</v>
      </c>
      <c r="D1730" s="2">
        <v>7.766</v>
      </c>
      <c r="E1730" s="2">
        <v>3.948</v>
      </c>
    </row>
    <row r="1731" spans="1:5" x14ac:dyDescent="0.25">
      <c r="A1731" s="2">
        <v>1730</v>
      </c>
      <c r="B1731" s="2">
        <v>1983</v>
      </c>
      <c r="C1731" s="3" t="s">
        <v>68</v>
      </c>
      <c r="D1731" s="2">
        <v>268.45999999999998</v>
      </c>
      <c r="E1731" s="2">
        <v>123.131</v>
      </c>
    </row>
    <row r="1732" spans="1:5" x14ac:dyDescent="0.25">
      <c r="A1732" s="2">
        <v>1731</v>
      </c>
      <c r="B1732" s="2">
        <v>1983</v>
      </c>
      <c r="C1732" s="3" t="s">
        <v>69</v>
      </c>
      <c r="D1732" s="2">
        <v>36.624000000000002</v>
      </c>
      <c r="E1732" s="2">
        <v>18.238</v>
      </c>
    </row>
    <row r="1733" spans="1:5" x14ac:dyDescent="0.25">
      <c r="A1733" s="2">
        <v>1732</v>
      </c>
      <c r="B1733" s="2">
        <v>1983</v>
      </c>
      <c r="C1733" s="3" t="s">
        <v>70</v>
      </c>
      <c r="D1733" s="2">
        <v>89.418000000000006</v>
      </c>
      <c r="E1733" s="2">
        <v>40.408000000000001</v>
      </c>
    </row>
    <row r="1734" spans="1:5" x14ac:dyDescent="0.25">
      <c r="A1734" s="2">
        <v>1733</v>
      </c>
      <c r="B1734" s="2">
        <v>1983</v>
      </c>
      <c r="C1734" s="3" t="s">
        <v>71</v>
      </c>
      <c r="D1734" s="2">
        <v>27.986000000000001</v>
      </c>
      <c r="E1734" s="2">
        <v>14.804</v>
      </c>
    </row>
    <row r="1735" spans="1:5" x14ac:dyDescent="0.25">
      <c r="A1735" s="2">
        <v>1734</v>
      </c>
      <c r="B1735" s="2">
        <v>1983</v>
      </c>
      <c r="C1735" s="3" t="s">
        <v>72</v>
      </c>
      <c r="D1735" s="2">
        <v>210.33500000000001</v>
      </c>
      <c r="E1735" s="2">
        <v>101.14400000000001</v>
      </c>
    </row>
    <row r="1736" spans="1:5" x14ac:dyDescent="0.25">
      <c r="A1736" s="2">
        <v>1735</v>
      </c>
      <c r="B1736" s="2">
        <v>1983</v>
      </c>
      <c r="C1736" s="3" t="s">
        <v>73</v>
      </c>
      <c r="D1736" s="2">
        <v>7.6989999999999998</v>
      </c>
      <c r="E1736" s="2">
        <v>5.18</v>
      </c>
    </row>
    <row r="1737" spans="1:5" x14ac:dyDescent="0.25">
      <c r="A1737" s="2">
        <v>1736</v>
      </c>
      <c r="B1737" s="2">
        <v>1983</v>
      </c>
      <c r="C1737" s="3" t="s">
        <v>74</v>
      </c>
      <c r="D1737" s="2">
        <v>562.36500000000001</v>
      </c>
      <c r="E1737" s="2">
        <v>369.75200000000001</v>
      </c>
    </row>
    <row r="1738" spans="1:5" x14ac:dyDescent="0.25">
      <c r="A1738" s="2">
        <v>1737</v>
      </c>
      <c r="B1738" s="2">
        <v>1983</v>
      </c>
      <c r="C1738" s="3" t="s">
        <v>75</v>
      </c>
      <c r="D1738" s="2">
        <v>45.067999999999998</v>
      </c>
      <c r="E1738" s="2">
        <v>13.657999999999999</v>
      </c>
    </row>
    <row r="1739" spans="1:5" x14ac:dyDescent="0.25">
      <c r="A1739" s="2">
        <v>1738</v>
      </c>
      <c r="B1739" s="2">
        <v>1983</v>
      </c>
      <c r="C1739" s="3" t="s">
        <v>76</v>
      </c>
      <c r="D1739" s="2">
        <v>2.1680000000000001</v>
      </c>
      <c r="E1739" s="2">
        <v>1.4350000000000001</v>
      </c>
    </row>
    <row r="1740" spans="1:5" x14ac:dyDescent="0.25">
      <c r="A1740" s="2">
        <v>1739</v>
      </c>
      <c r="B1740" s="2">
        <v>1983</v>
      </c>
      <c r="C1740" s="3" t="s">
        <v>77</v>
      </c>
      <c r="D1740" s="2">
        <v>21.562999999999999</v>
      </c>
      <c r="E1740" s="2">
        <v>8.968</v>
      </c>
    </row>
    <row r="1741" spans="1:5" x14ac:dyDescent="0.25">
      <c r="A1741" s="2">
        <v>1740</v>
      </c>
      <c r="B1741" s="2">
        <v>1983</v>
      </c>
      <c r="C1741" s="3" t="s">
        <v>78</v>
      </c>
      <c r="D1741" s="2">
        <v>60.427</v>
      </c>
      <c r="E1741" s="2">
        <v>27.396000000000001</v>
      </c>
    </row>
    <row r="1742" spans="1:5" x14ac:dyDescent="0.25">
      <c r="A1742" s="2">
        <v>1741</v>
      </c>
      <c r="B1742" s="2">
        <v>1983</v>
      </c>
      <c r="C1742" s="3" t="s">
        <v>79</v>
      </c>
      <c r="D1742" s="2">
        <v>24.312999999999999</v>
      </c>
      <c r="E1742" s="2">
        <v>11.324</v>
      </c>
    </row>
    <row r="1743" spans="1:5" x14ac:dyDescent="0.25">
      <c r="A1743" s="2">
        <v>1742</v>
      </c>
      <c r="B1743" s="2">
        <v>1983</v>
      </c>
      <c r="C1743" s="3" t="s">
        <v>80</v>
      </c>
      <c r="D1743" s="2">
        <v>7.4569999999999999</v>
      </c>
      <c r="E1743" s="2">
        <v>3.6110000000000002</v>
      </c>
    </row>
    <row r="1744" spans="1:5" x14ac:dyDescent="0.25">
      <c r="A1744" s="2">
        <v>1743</v>
      </c>
      <c r="B1744" s="2">
        <v>1983</v>
      </c>
      <c r="C1744" s="3" t="s">
        <v>81</v>
      </c>
      <c r="D1744" s="2">
        <v>22.431000000000001</v>
      </c>
      <c r="E1744" s="2">
        <v>9.5850000000000009</v>
      </c>
    </row>
    <row r="1745" spans="1:5" ht="30" x14ac:dyDescent="0.25">
      <c r="A1745" s="2">
        <v>1744</v>
      </c>
      <c r="B1745" s="2">
        <v>1983</v>
      </c>
      <c r="C1745" s="3" t="s">
        <v>82</v>
      </c>
      <c r="D1745" s="2">
        <v>260.33199999999999</v>
      </c>
      <c r="E1745" s="2">
        <v>132.93600000000001</v>
      </c>
    </row>
    <row r="1746" spans="1:5" x14ac:dyDescent="0.25">
      <c r="A1746" s="2">
        <v>1745</v>
      </c>
      <c r="B1746" s="2">
        <v>1983</v>
      </c>
      <c r="C1746" s="3" t="s">
        <v>83</v>
      </c>
      <c r="D1746" s="2">
        <v>1.464</v>
      </c>
      <c r="E1746" s="2">
        <v>0.64700000000000002</v>
      </c>
    </row>
    <row r="1747" spans="1:5" x14ac:dyDescent="0.25">
      <c r="A1747" s="2">
        <v>1746</v>
      </c>
      <c r="B1747" s="2">
        <v>1983</v>
      </c>
      <c r="C1747" s="3" t="s">
        <v>84</v>
      </c>
      <c r="D1747" s="2">
        <v>57.637</v>
      </c>
      <c r="E1747" s="2">
        <v>25.42</v>
      </c>
    </row>
    <row r="1748" spans="1:5" x14ac:dyDescent="0.25">
      <c r="A1748" s="2">
        <v>1747</v>
      </c>
      <c r="B1748" s="2">
        <v>1983</v>
      </c>
      <c r="C1748" s="3" t="s">
        <v>85</v>
      </c>
      <c r="D1748" s="2">
        <v>13.403</v>
      </c>
      <c r="E1748" s="2">
        <v>8.1349999999999998</v>
      </c>
    </row>
    <row r="1749" spans="1:5" x14ac:dyDescent="0.25">
      <c r="A1749" s="2">
        <v>1748</v>
      </c>
      <c r="B1749" s="2">
        <v>1983</v>
      </c>
      <c r="C1749" s="3" t="s">
        <v>86</v>
      </c>
      <c r="D1749" s="2">
        <v>17.052</v>
      </c>
      <c r="E1749" s="2">
        <v>4.6959999999999997</v>
      </c>
    </row>
    <row r="1750" spans="1:5" x14ac:dyDescent="0.25">
      <c r="A1750" s="2">
        <v>1749</v>
      </c>
      <c r="B1750" s="2">
        <v>1983</v>
      </c>
      <c r="C1750" s="3" t="s">
        <v>87</v>
      </c>
      <c r="D1750" s="2">
        <v>112.681</v>
      </c>
      <c r="E1750" s="2">
        <v>56.905000000000001</v>
      </c>
    </row>
    <row r="1751" spans="1:5" x14ac:dyDescent="0.25">
      <c r="A1751" s="2">
        <v>1750</v>
      </c>
      <c r="B1751" s="2">
        <v>1983</v>
      </c>
      <c r="C1751" s="3" t="s">
        <v>88</v>
      </c>
      <c r="D1751" s="2">
        <v>47.526000000000003</v>
      </c>
      <c r="E1751" s="2">
        <v>30.026</v>
      </c>
    </row>
    <row r="1752" spans="1:5" x14ac:dyDescent="0.25">
      <c r="A1752" s="2">
        <v>1751</v>
      </c>
      <c r="B1752" s="2">
        <v>1983</v>
      </c>
      <c r="C1752" s="3" t="s">
        <v>89</v>
      </c>
      <c r="D1752" s="2">
        <v>51.161999999999999</v>
      </c>
      <c r="E1752" s="2">
        <v>19.815999999999999</v>
      </c>
    </row>
    <row r="1753" spans="1:5" x14ac:dyDescent="0.25">
      <c r="A1753" s="2">
        <v>1752</v>
      </c>
      <c r="B1753" s="2">
        <v>1983</v>
      </c>
      <c r="C1753" s="3" t="s">
        <v>90</v>
      </c>
      <c r="D1753" s="2">
        <v>199.67099999999999</v>
      </c>
      <c r="E1753" s="2">
        <v>72.605000000000004</v>
      </c>
    </row>
    <row r="1754" spans="1:5" x14ac:dyDescent="0.25">
      <c r="A1754" s="2">
        <v>1753</v>
      </c>
      <c r="B1754" s="2">
        <v>1983</v>
      </c>
      <c r="C1754" s="3" t="s">
        <v>91</v>
      </c>
      <c r="D1754" s="2">
        <v>4.0860000000000003</v>
      </c>
      <c r="E1754" s="2">
        <v>1.9870000000000001</v>
      </c>
    </row>
    <row r="1755" spans="1:5" x14ac:dyDescent="0.25">
      <c r="A1755" s="2">
        <v>1754</v>
      </c>
      <c r="B1755" s="2">
        <v>1983</v>
      </c>
      <c r="C1755" s="3" t="s">
        <v>92</v>
      </c>
      <c r="D1755" s="2">
        <v>78.903999999999996</v>
      </c>
      <c r="E1755" s="2">
        <v>35.241999999999997</v>
      </c>
    </row>
    <row r="1756" spans="1:5" x14ac:dyDescent="0.25">
      <c r="A1756" s="2">
        <v>1755</v>
      </c>
      <c r="B1756" s="2">
        <v>1983</v>
      </c>
      <c r="C1756" s="3" t="s">
        <v>93</v>
      </c>
      <c r="D1756" s="2">
        <v>23.454999999999998</v>
      </c>
      <c r="E1756" s="2">
        <v>11.891999999999999</v>
      </c>
    </row>
    <row r="1757" spans="1:5" x14ac:dyDescent="0.25">
      <c r="A1757" s="2">
        <v>1756</v>
      </c>
      <c r="B1757" s="2">
        <v>1983</v>
      </c>
      <c r="C1757" s="3" t="s">
        <v>94</v>
      </c>
      <c r="D1757" s="2">
        <v>5.8460000000000001</v>
      </c>
      <c r="E1757" s="2">
        <v>1.8919999999999999</v>
      </c>
    </row>
    <row r="1758" spans="1:5" x14ac:dyDescent="0.25">
      <c r="A1758" s="2">
        <v>1757</v>
      </c>
      <c r="B1758" s="2">
        <v>1983</v>
      </c>
      <c r="C1758" s="3" t="s">
        <v>95</v>
      </c>
      <c r="D1758" s="2">
        <v>36.695</v>
      </c>
      <c r="E1758" s="2">
        <v>18.12</v>
      </c>
    </row>
    <row r="1759" spans="1:5" x14ac:dyDescent="0.25">
      <c r="A1759" s="2">
        <v>1758</v>
      </c>
      <c r="B1759" s="2">
        <v>1983</v>
      </c>
      <c r="C1759" s="3" t="s">
        <v>96</v>
      </c>
      <c r="D1759" s="2">
        <v>2.4649999999999999</v>
      </c>
      <c r="E1759" s="2">
        <v>1.681</v>
      </c>
    </row>
    <row r="1760" spans="1:5" x14ac:dyDescent="0.25">
      <c r="A1760" s="2">
        <v>1759</v>
      </c>
      <c r="B1760" s="2">
        <v>1983</v>
      </c>
      <c r="C1760" s="3" t="s">
        <v>97</v>
      </c>
      <c r="D1760" s="2">
        <v>51.241</v>
      </c>
      <c r="E1760" s="2">
        <v>25.071999999999999</v>
      </c>
    </row>
    <row r="1761" spans="1:5" ht="30" x14ac:dyDescent="0.25">
      <c r="A1761" s="2">
        <v>1760</v>
      </c>
      <c r="B1761" s="2">
        <v>1983</v>
      </c>
      <c r="C1761" s="3" t="s">
        <v>98</v>
      </c>
      <c r="D1761" s="2">
        <v>64.816000000000003</v>
      </c>
      <c r="E1761" s="2">
        <v>29.922999999999998</v>
      </c>
    </row>
    <row r="1762" spans="1:5" x14ac:dyDescent="0.25">
      <c r="A1762" s="2">
        <v>1761</v>
      </c>
      <c r="B1762" s="2">
        <v>1983</v>
      </c>
      <c r="C1762" s="3" t="s">
        <v>99</v>
      </c>
      <c r="D1762" s="2">
        <v>46.462000000000003</v>
      </c>
      <c r="E1762" s="2">
        <v>19.021999999999998</v>
      </c>
    </row>
    <row r="1763" spans="1:5" x14ac:dyDescent="0.25">
      <c r="A1763" s="2">
        <v>1762</v>
      </c>
      <c r="B1763" s="2">
        <v>1983</v>
      </c>
      <c r="C1763" s="3" t="s">
        <v>100</v>
      </c>
      <c r="D1763" s="2">
        <v>16.812999999999999</v>
      </c>
      <c r="E1763" s="2">
        <v>6.9340000000000002</v>
      </c>
    </row>
    <row r="1764" spans="1:5" x14ac:dyDescent="0.25">
      <c r="A1764" s="2">
        <v>1763</v>
      </c>
      <c r="B1764" s="2">
        <v>1983</v>
      </c>
      <c r="C1764" s="3" t="s">
        <v>101</v>
      </c>
      <c r="D1764" s="2">
        <v>1316.336</v>
      </c>
      <c r="E1764" s="2">
        <v>820.91899999999998</v>
      </c>
    </row>
    <row r="1765" spans="1:5" x14ac:dyDescent="0.25">
      <c r="A1765" s="2">
        <v>1764</v>
      </c>
      <c r="B1765" s="2">
        <v>1983</v>
      </c>
      <c r="C1765" s="3" t="s">
        <v>102</v>
      </c>
      <c r="D1765" s="2">
        <v>160.51499999999999</v>
      </c>
      <c r="E1765" s="2">
        <v>73.968999999999994</v>
      </c>
    </row>
    <row r="1766" spans="1:5" x14ac:dyDescent="0.25">
      <c r="A1766" s="2">
        <v>1765</v>
      </c>
      <c r="B1766" s="2">
        <v>1983</v>
      </c>
      <c r="C1766" s="3" t="s">
        <v>103</v>
      </c>
      <c r="D1766" s="2">
        <v>25.341999999999999</v>
      </c>
      <c r="E1766" s="2">
        <v>11.576000000000001</v>
      </c>
    </row>
    <row r="1767" spans="1:5" x14ac:dyDescent="0.25">
      <c r="A1767" s="2">
        <v>1766</v>
      </c>
      <c r="B1767" s="2">
        <v>1983</v>
      </c>
      <c r="C1767" s="3" t="s">
        <v>104</v>
      </c>
      <c r="D1767" s="2">
        <v>16.535</v>
      </c>
      <c r="E1767" s="2">
        <v>7.1589999999999998</v>
      </c>
    </row>
    <row r="1768" spans="1:5" x14ac:dyDescent="0.25">
      <c r="A1768" s="2">
        <v>1767</v>
      </c>
      <c r="B1768" s="2">
        <v>1983</v>
      </c>
      <c r="C1768" s="3" t="s">
        <v>105</v>
      </c>
      <c r="D1768" s="2">
        <v>57.15</v>
      </c>
      <c r="E1768" s="2">
        <v>25.745000000000001</v>
      </c>
    </row>
    <row r="1769" spans="1:5" x14ac:dyDescent="0.25">
      <c r="A1769" s="2">
        <v>1768</v>
      </c>
      <c r="B1769" s="2">
        <v>1983</v>
      </c>
      <c r="C1769" s="3" t="s">
        <v>106</v>
      </c>
      <c r="D1769" s="2">
        <v>9.5069999999999997</v>
      </c>
      <c r="E1769" s="2">
        <v>5.2789999999999999</v>
      </c>
    </row>
    <row r="1770" spans="1:5" x14ac:dyDescent="0.25">
      <c r="A1770" s="2">
        <v>1769</v>
      </c>
      <c r="B1770" s="2">
        <v>1983</v>
      </c>
      <c r="C1770" s="3" t="s">
        <v>107</v>
      </c>
      <c r="D1770" s="2">
        <v>33.348999999999997</v>
      </c>
      <c r="E1770" s="2">
        <v>10.558999999999999</v>
      </c>
    </row>
    <row r="1771" spans="1:5" x14ac:dyDescent="0.25">
      <c r="A1771" s="2">
        <v>1770</v>
      </c>
      <c r="B1771" s="2">
        <v>1983</v>
      </c>
      <c r="C1771" s="3" t="s">
        <v>108</v>
      </c>
      <c r="D1771" s="2">
        <v>32.392000000000003</v>
      </c>
      <c r="E1771" s="2">
        <v>17.404</v>
      </c>
    </row>
    <row r="1772" spans="1:5" x14ac:dyDescent="0.25">
      <c r="A1772" s="2">
        <v>1771</v>
      </c>
      <c r="B1772" s="2">
        <v>1983</v>
      </c>
      <c r="C1772" s="3" t="s">
        <v>109</v>
      </c>
      <c r="D1772" s="2">
        <v>17.893000000000001</v>
      </c>
      <c r="E1772" s="2">
        <v>7.7350000000000003</v>
      </c>
    </row>
    <row r="1773" spans="1:5" ht="30" x14ac:dyDescent="0.25">
      <c r="A1773" s="2">
        <v>1772</v>
      </c>
      <c r="B1773" s="2">
        <v>1983</v>
      </c>
      <c r="C1773" s="3" t="s">
        <v>110</v>
      </c>
      <c r="D1773" s="2">
        <v>8.6660000000000004</v>
      </c>
      <c r="E1773" s="2">
        <v>2.976</v>
      </c>
    </row>
    <row r="1774" spans="1:5" x14ac:dyDescent="0.25">
      <c r="A1774" s="2">
        <v>1773</v>
      </c>
      <c r="B1774" s="2">
        <v>1983</v>
      </c>
      <c r="C1774" s="3" t="s">
        <v>111</v>
      </c>
      <c r="D1774" s="2">
        <v>511.83800000000002</v>
      </c>
      <c r="E1774" s="2">
        <v>221.417</v>
      </c>
    </row>
    <row r="1775" spans="1:5" x14ac:dyDescent="0.25">
      <c r="A1775" s="2">
        <v>1774</v>
      </c>
      <c r="B1775" s="2">
        <v>1983</v>
      </c>
      <c r="C1775" s="3" t="s">
        <v>112</v>
      </c>
      <c r="D1775" s="2">
        <v>8.3339999999999996</v>
      </c>
      <c r="E1775" s="2">
        <v>4.5289999999999999</v>
      </c>
    </row>
    <row r="1776" spans="1:5" x14ac:dyDescent="0.25">
      <c r="A1776" s="2">
        <v>1775</v>
      </c>
      <c r="B1776" s="2">
        <v>1983</v>
      </c>
      <c r="C1776" s="3" t="s">
        <v>113</v>
      </c>
      <c r="D1776" s="2">
        <v>68.090999999999994</v>
      </c>
      <c r="E1776" s="2">
        <v>32.354999999999997</v>
      </c>
    </row>
    <row r="1777" spans="1:5" x14ac:dyDescent="0.25">
      <c r="A1777" s="2">
        <v>1776</v>
      </c>
      <c r="B1777" s="2">
        <v>1983</v>
      </c>
      <c r="C1777" s="3" t="s">
        <v>114</v>
      </c>
      <c r="D1777" s="2">
        <v>7.6470000000000002</v>
      </c>
      <c r="E1777" s="2">
        <v>2.528</v>
      </c>
    </row>
    <row r="1778" spans="1:5" x14ac:dyDescent="0.25">
      <c r="A1778" s="2">
        <v>1777</v>
      </c>
      <c r="B1778" s="2">
        <v>1983</v>
      </c>
      <c r="C1778" s="3" t="s">
        <v>115</v>
      </c>
      <c r="D1778" s="2">
        <v>359.92200000000003</v>
      </c>
      <c r="E1778" s="2">
        <v>138.87299999999999</v>
      </c>
    </row>
    <row r="1779" spans="1:5" x14ac:dyDescent="0.25">
      <c r="A1779" s="2">
        <v>1778</v>
      </c>
      <c r="B1779" s="2">
        <v>1983</v>
      </c>
      <c r="C1779" s="3" t="s">
        <v>116</v>
      </c>
      <c r="D1779" s="2">
        <v>348.702</v>
      </c>
      <c r="E1779" s="2">
        <v>166.55799999999999</v>
      </c>
    </row>
    <row r="1780" spans="1:5" x14ac:dyDescent="0.25">
      <c r="A1780" s="2">
        <v>1779</v>
      </c>
      <c r="B1780" s="2">
        <v>1983</v>
      </c>
      <c r="C1780" s="3" t="s">
        <v>117</v>
      </c>
      <c r="D1780" s="2">
        <v>30.141999999999999</v>
      </c>
      <c r="E1780" s="2">
        <v>11.417</v>
      </c>
    </row>
    <row r="1781" spans="1:5" x14ac:dyDescent="0.25">
      <c r="A1781" s="2">
        <v>1780</v>
      </c>
      <c r="B1781" s="2">
        <v>1983</v>
      </c>
      <c r="C1781" s="3" t="s">
        <v>118</v>
      </c>
      <c r="D1781" s="2">
        <v>133.893</v>
      </c>
      <c r="E1781" s="2">
        <v>58.802</v>
      </c>
    </row>
    <row r="1782" spans="1:5" x14ac:dyDescent="0.25">
      <c r="A1782" s="2">
        <v>1781</v>
      </c>
      <c r="B1782" s="2">
        <v>1983</v>
      </c>
      <c r="C1782" s="3" t="s">
        <v>119</v>
      </c>
      <c r="D1782" s="2">
        <v>3.68</v>
      </c>
      <c r="E1782" s="2">
        <v>1.3360000000000001</v>
      </c>
    </row>
    <row r="1783" spans="1:5" ht="30" x14ac:dyDescent="0.25">
      <c r="A1783" s="2">
        <v>1782</v>
      </c>
      <c r="B1783" s="2">
        <v>1983</v>
      </c>
      <c r="C1783" s="3" t="s">
        <v>120</v>
      </c>
      <c r="D1783" s="2">
        <v>53.116</v>
      </c>
      <c r="E1783" s="2">
        <v>27.677</v>
      </c>
    </row>
    <row r="1784" spans="1:5" x14ac:dyDescent="0.25">
      <c r="A1784" s="2">
        <v>1783</v>
      </c>
      <c r="B1784" s="2">
        <v>1983</v>
      </c>
      <c r="C1784" s="3" t="s">
        <v>121</v>
      </c>
      <c r="D1784" s="2">
        <v>110.63</v>
      </c>
      <c r="E1784" s="2">
        <v>53.279000000000003</v>
      </c>
    </row>
    <row r="1785" spans="1:5" x14ac:dyDescent="0.25">
      <c r="A1785" s="2">
        <v>1784</v>
      </c>
      <c r="B1785" s="2">
        <v>1983</v>
      </c>
      <c r="C1785" s="3" t="s">
        <v>122</v>
      </c>
      <c r="D1785" s="2">
        <v>39.149000000000001</v>
      </c>
      <c r="E1785" s="2">
        <v>17.38</v>
      </c>
    </row>
    <row r="1786" spans="1:5" x14ac:dyDescent="0.25">
      <c r="A1786" s="2">
        <v>1785</v>
      </c>
      <c r="B1786" s="2">
        <v>1983</v>
      </c>
      <c r="C1786" s="3" t="s">
        <v>123</v>
      </c>
      <c r="D1786" s="2">
        <v>179.24600000000001</v>
      </c>
      <c r="E1786" s="2">
        <v>84.144999999999996</v>
      </c>
    </row>
    <row r="1787" spans="1:5" x14ac:dyDescent="0.25">
      <c r="A1787" s="2">
        <v>1786</v>
      </c>
      <c r="B1787" s="2">
        <v>1984</v>
      </c>
      <c r="C1787" s="3" t="s">
        <v>5</v>
      </c>
      <c r="D1787" s="2">
        <v>186.279</v>
      </c>
      <c r="E1787" s="2">
        <v>106.788</v>
      </c>
    </row>
    <row r="1788" spans="1:5" x14ac:dyDescent="0.25">
      <c r="A1788" s="2">
        <v>1787</v>
      </c>
      <c r="B1788" s="2">
        <v>1984</v>
      </c>
      <c r="C1788" s="3" t="s">
        <v>6</v>
      </c>
      <c r="D1788" s="2">
        <v>3.4129999999999998</v>
      </c>
      <c r="E1788" s="2">
        <v>1.415</v>
      </c>
    </row>
    <row r="1789" spans="1:5" x14ac:dyDescent="0.25">
      <c r="A1789" s="2">
        <v>1788</v>
      </c>
      <c r="B1789" s="2">
        <v>1984</v>
      </c>
      <c r="C1789" s="3" t="s">
        <v>7</v>
      </c>
      <c r="D1789" s="2">
        <v>67.114999999999995</v>
      </c>
      <c r="E1789" s="2">
        <v>29.82</v>
      </c>
    </row>
    <row r="1790" spans="1:5" x14ac:dyDescent="0.25">
      <c r="A1790" s="2">
        <v>1789</v>
      </c>
      <c r="B1790" s="2">
        <v>1984</v>
      </c>
      <c r="C1790" s="3" t="s">
        <v>8</v>
      </c>
      <c r="D1790" s="2">
        <v>7.0890000000000004</v>
      </c>
      <c r="E1790" s="2">
        <v>2.2799999999999998</v>
      </c>
    </row>
    <row r="1791" spans="1:5" x14ac:dyDescent="0.25">
      <c r="A1791" s="2">
        <v>1790</v>
      </c>
      <c r="B1791" s="2">
        <v>1984</v>
      </c>
      <c r="C1791" s="3" t="s">
        <v>9</v>
      </c>
      <c r="D1791" s="2">
        <v>8.6050000000000004</v>
      </c>
      <c r="E1791" s="2">
        <v>3.6789999999999998</v>
      </c>
    </row>
    <row r="1792" spans="1:5" x14ac:dyDescent="0.25">
      <c r="A1792" s="2">
        <v>1791</v>
      </c>
      <c r="B1792" s="2">
        <v>1984</v>
      </c>
      <c r="C1792" s="3" t="s">
        <v>10</v>
      </c>
      <c r="D1792" s="2">
        <v>38.347000000000001</v>
      </c>
      <c r="E1792" s="2">
        <v>15.773999999999999</v>
      </c>
    </row>
    <row r="1793" spans="1:5" x14ac:dyDescent="0.25">
      <c r="A1793" s="2">
        <v>1792</v>
      </c>
      <c r="B1793" s="2">
        <v>1984</v>
      </c>
      <c r="C1793" s="3" t="s">
        <v>11</v>
      </c>
      <c r="D1793" s="2">
        <v>11.991</v>
      </c>
      <c r="E1793" s="2">
        <v>8.2149999999999999</v>
      </c>
    </row>
    <row r="1794" spans="1:5" x14ac:dyDescent="0.25">
      <c r="A1794" s="2">
        <v>1793</v>
      </c>
      <c r="B1794" s="2">
        <v>1984</v>
      </c>
      <c r="C1794" s="3" t="s">
        <v>12</v>
      </c>
      <c r="D1794" s="2">
        <v>3.1859999999999999</v>
      </c>
      <c r="E1794" s="2">
        <v>1.2689999999999999</v>
      </c>
    </row>
    <row r="1795" spans="1:5" x14ac:dyDescent="0.25">
      <c r="A1795" s="2">
        <v>1794</v>
      </c>
      <c r="B1795" s="2">
        <v>1984</v>
      </c>
      <c r="C1795" s="3" t="s">
        <v>13</v>
      </c>
      <c r="D1795" s="2">
        <v>26.001000000000001</v>
      </c>
      <c r="E1795" s="2">
        <v>9.9350000000000005</v>
      </c>
    </row>
    <row r="1796" spans="1:5" x14ac:dyDescent="0.25">
      <c r="A1796" s="2">
        <v>1795</v>
      </c>
      <c r="B1796" s="2">
        <v>1984</v>
      </c>
      <c r="C1796" s="3" t="s">
        <v>14</v>
      </c>
      <c r="D1796" s="2">
        <v>68.064999999999998</v>
      </c>
      <c r="E1796" s="2">
        <v>31.957000000000001</v>
      </c>
    </row>
    <row r="1797" spans="1:5" x14ac:dyDescent="0.25">
      <c r="A1797" s="2">
        <v>1796</v>
      </c>
      <c r="B1797" s="2">
        <v>1984</v>
      </c>
      <c r="C1797" s="3" t="s">
        <v>15</v>
      </c>
      <c r="D1797" s="2">
        <v>8.02</v>
      </c>
      <c r="E1797" s="2">
        <v>3.2749999999999999</v>
      </c>
    </row>
    <row r="1798" spans="1:5" x14ac:dyDescent="0.25">
      <c r="A1798" s="2">
        <v>1797</v>
      </c>
      <c r="B1798" s="2">
        <v>1984</v>
      </c>
      <c r="C1798" s="3" t="s">
        <v>16</v>
      </c>
      <c r="D1798" s="2">
        <v>3.4409999999999998</v>
      </c>
      <c r="E1798" s="2">
        <v>6.4560000000000004</v>
      </c>
    </row>
    <row r="1799" spans="1:5" x14ac:dyDescent="0.25">
      <c r="A1799" s="2">
        <v>1798</v>
      </c>
      <c r="B1799" s="2">
        <v>1984</v>
      </c>
      <c r="C1799" s="3" t="s">
        <v>17</v>
      </c>
      <c r="D1799" s="2">
        <v>0.80100000000000005</v>
      </c>
      <c r="E1799" s="2">
        <v>0.49399999999999999</v>
      </c>
    </row>
    <row r="1800" spans="1:5" x14ac:dyDescent="0.25">
      <c r="A1800" s="2">
        <v>1799</v>
      </c>
      <c r="B1800" s="2">
        <v>1984</v>
      </c>
      <c r="C1800" s="3" t="s">
        <v>18</v>
      </c>
      <c r="D1800" s="2">
        <v>87.078000000000003</v>
      </c>
      <c r="E1800" s="2">
        <v>38.354999999999997</v>
      </c>
    </row>
    <row r="1801" spans="1:5" x14ac:dyDescent="0.25">
      <c r="A1801" s="2">
        <v>1800</v>
      </c>
      <c r="B1801" s="2">
        <v>1984</v>
      </c>
      <c r="C1801" s="3" t="s">
        <v>19</v>
      </c>
      <c r="D1801" s="2">
        <v>8.5730000000000004</v>
      </c>
      <c r="E1801" s="2">
        <v>4.4909999999999997</v>
      </c>
    </row>
    <row r="1802" spans="1:5" x14ac:dyDescent="0.25">
      <c r="A1802" s="2">
        <v>1801</v>
      </c>
      <c r="B1802" s="2">
        <v>1984</v>
      </c>
      <c r="C1802" s="3" t="s">
        <v>20</v>
      </c>
      <c r="D1802" s="2">
        <v>20.484000000000002</v>
      </c>
      <c r="E1802" s="2">
        <v>9.9510000000000005</v>
      </c>
    </row>
    <row r="1803" spans="1:5" x14ac:dyDescent="0.25">
      <c r="A1803" s="2">
        <v>1802</v>
      </c>
      <c r="B1803" s="2">
        <v>1984</v>
      </c>
      <c r="C1803" s="3" t="s">
        <v>21</v>
      </c>
      <c r="D1803" s="2">
        <v>0.83499999999999996</v>
      </c>
      <c r="E1803" s="2">
        <v>0.67600000000000005</v>
      </c>
    </row>
    <row r="1804" spans="1:5" x14ac:dyDescent="0.25">
      <c r="A1804" s="2">
        <v>1803</v>
      </c>
      <c r="B1804" s="2">
        <v>1984</v>
      </c>
      <c r="C1804" s="3" t="s">
        <v>22</v>
      </c>
      <c r="D1804" s="2">
        <v>10.01</v>
      </c>
      <c r="E1804" s="2">
        <v>4.016</v>
      </c>
    </row>
    <row r="1805" spans="1:5" x14ac:dyDescent="0.25">
      <c r="A1805" s="2">
        <v>1804</v>
      </c>
      <c r="B1805" s="2">
        <v>1984</v>
      </c>
      <c r="C1805" s="3" t="s">
        <v>23</v>
      </c>
      <c r="D1805" s="2">
        <v>5.1680000000000001</v>
      </c>
      <c r="E1805" s="2">
        <v>2.8809999999999998</v>
      </c>
    </row>
    <row r="1806" spans="1:5" x14ac:dyDescent="0.25">
      <c r="A1806" s="2">
        <v>1805</v>
      </c>
      <c r="B1806" s="2">
        <v>1984</v>
      </c>
      <c r="C1806" s="3" t="s">
        <v>24</v>
      </c>
      <c r="D1806" s="2">
        <v>22.084</v>
      </c>
      <c r="E1806" s="2">
        <v>10.574999999999999</v>
      </c>
    </row>
    <row r="1807" spans="1:5" x14ac:dyDescent="0.25">
      <c r="A1807" s="2">
        <v>1806</v>
      </c>
      <c r="B1807" s="2">
        <v>1984</v>
      </c>
      <c r="C1807" s="3" t="s">
        <v>25</v>
      </c>
      <c r="D1807" s="2">
        <v>9.6940000000000008</v>
      </c>
      <c r="E1807" s="2">
        <v>3.5910000000000002</v>
      </c>
    </row>
    <row r="1808" spans="1:5" ht="60" x14ac:dyDescent="0.25">
      <c r="A1808" s="2">
        <v>1807</v>
      </c>
      <c r="B1808" s="2">
        <v>1984</v>
      </c>
      <c r="C1808" s="3" t="s">
        <v>26</v>
      </c>
      <c r="D1808" s="2">
        <v>11.03</v>
      </c>
      <c r="E1808" s="2">
        <v>4.149</v>
      </c>
    </row>
    <row r="1809" spans="1:5" x14ac:dyDescent="0.25">
      <c r="A1809" s="2">
        <v>1808</v>
      </c>
      <c r="B1809" s="2">
        <v>1984</v>
      </c>
      <c r="C1809" s="3" t="s">
        <v>27</v>
      </c>
      <c r="D1809" s="2">
        <v>11.898999999999999</v>
      </c>
      <c r="E1809" s="2">
        <v>4.3259999999999996</v>
      </c>
    </row>
    <row r="1810" spans="1:5" x14ac:dyDescent="0.25">
      <c r="A1810" s="2">
        <v>1809</v>
      </c>
      <c r="B1810" s="2">
        <v>1984</v>
      </c>
      <c r="C1810" s="3" t="s">
        <v>28</v>
      </c>
      <c r="D1810" s="2">
        <v>12.551</v>
      </c>
      <c r="E1810" s="2">
        <v>5.46</v>
      </c>
    </row>
    <row r="1811" spans="1:5" x14ac:dyDescent="0.25">
      <c r="A1811" s="2">
        <v>1810</v>
      </c>
      <c r="B1811" s="2">
        <v>1984</v>
      </c>
      <c r="C1811" s="3" t="s">
        <v>29</v>
      </c>
      <c r="D1811" s="2">
        <v>14.615</v>
      </c>
      <c r="E1811" s="2">
        <v>5.4790000000000001</v>
      </c>
    </row>
    <row r="1812" spans="1:5" x14ac:dyDescent="0.25">
      <c r="A1812" s="2">
        <v>1811</v>
      </c>
      <c r="B1812" s="2">
        <v>1984</v>
      </c>
      <c r="C1812" s="3" t="s">
        <v>30</v>
      </c>
      <c r="D1812" s="2">
        <v>16.192</v>
      </c>
      <c r="E1812" s="2">
        <v>5.74</v>
      </c>
    </row>
    <row r="1813" spans="1:5" x14ac:dyDescent="0.25">
      <c r="A1813" s="2">
        <v>1812</v>
      </c>
      <c r="B1813" s="2">
        <v>1984</v>
      </c>
      <c r="C1813" s="3" t="s">
        <v>31</v>
      </c>
      <c r="D1813" s="2">
        <v>15.936</v>
      </c>
      <c r="E1813" s="2">
        <v>7.1539999999999999</v>
      </c>
    </row>
    <row r="1814" spans="1:5" x14ac:dyDescent="0.25">
      <c r="A1814" s="2">
        <v>1813</v>
      </c>
      <c r="B1814" s="2">
        <v>1984</v>
      </c>
      <c r="C1814" s="3" t="s">
        <v>32</v>
      </c>
      <c r="D1814" s="2">
        <v>65.492000000000004</v>
      </c>
      <c r="E1814" s="2">
        <v>26.635000000000002</v>
      </c>
    </row>
    <row r="1815" spans="1:5" x14ac:dyDescent="0.25">
      <c r="A1815" s="2">
        <v>1814</v>
      </c>
      <c r="B1815" s="2">
        <v>1984</v>
      </c>
      <c r="C1815" s="3" t="s">
        <v>33</v>
      </c>
      <c r="D1815" s="2">
        <v>30.271999999999998</v>
      </c>
      <c r="E1815" s="2">
        <v>14.395</v>
      </c>
    </row>
    <row r="1816" spans="1:5" x14ac:dyDescent="0.25">
      <c r="A1816" s="2">
        <v>1815</v>
      </c>
      <c r="B1816" s="2">
        <v>1984</v>
      </c>
      <c r="C1816" s="3" t="s">
        <v>34</v>
      </c>
      <c r="D1816" s="2">
        <v>7.94</v>
      </c>
      <c r="E1816" s="2">
        <v>3.2610000000000001</v>
      </c>
    </row>
    <row r="1817" spans="1:5" x14ac:dyDescent="0.25">
      <c r="A1817" s="2">
        <v>1816</v>
      </c>
      <c r="B1817" s="2">
        <v>1984</v>
      </c>
      <c r="C1817" s="3" t="s">
        <v>35</v>
      </c>
      <c r="D1817" s="2">
        <v>3.8380000000000001</v>
      </c>
      <c r="E1817" s="2">
        <v>1.93</v>
      </c>
    </row>
    <row r="1818" spans="1:5" x14ac:dyDescent="0.25">
      <c r="A1818" s="2">
        <v>1817</v>
      </c>
      <c r="B1818" s="2">
        <v>1984</v>
      </c>
      <c r="C1818" s="3" t="s">
        <v>36</v>
      </c>
      <c r="D1818" s="2">
        <v>3.5449999999999999</v>
      </c>
      <c r="E1818" s="2">
        <v>1.802</v>
      </c>
    </row>
    <row r="1819" spans="1:5" x14ac:dyDescent="0.25">
      <c r="A1819" s="2">
        <v>1818</v>
      </c>
      <c r="B1819" s="2">
        <v>1984</v>
      </c>
      <c r="C1819" s="3" t="s">
        <v>37</v>
      </c>
      <c r="D1819" s="2">
        <v>21.972000000000001</v>
      </c>
      <c r="E1819" s="2">
        <v>9.1890000000000001</v>
      </c>
    </row>
    <row r="1820" spans="1:5" x14ac:dyDescent="0.25">
      <c r="A1820" s="2">
        <v>1819</v>
      </c>
      <c r="B1820" s="2">
        <v>1984</v>
      </c>
      <c r="C1820" s="3" t="s">
        <v>38</v>
      </c>
      <c r="D1820" s="2">
        <v>20.991</v>
      </c>
      <c r="E1820" s="2">
        <v>9.2550000000000008</v>
      </c>
    </row>
    <row r="1821" spans="1:5" x14ac:dyDescent="0.25">
      <c r="A1821" s="2">
        <v>1820</v>
      </c>
      <c r="B1821" s="2">
        <v>1984</v>
      </c>
      <c r="C1821" s="3" t="s">
        <v>39</v>
      </c>
      <c r="D1821" s="2">
        <v>32.963999999999999</v>
      </c>
      <c r="E1821" s="2">
        <v>19.117999999999999</v>
      </c>
    </row>
    <row r="1822" spans="1:5" x14ac:dyDescent="0.25">
      <c r="A1822" s="2">
        <v>1821</v>
      </c>
      <c r="B1822" s="2">
        <v>1984</v>
      </c>
      <c r="C1822" s="3" t="s">
        <v>40</v>
      </c>
      <c r="D1822" s="2">
        <v>3.37</v>
      </c>
      <c r="E1822" s="2">
        <v>1.3859999999999999</v>
      </c>
    </row>
    <row r="1823" spans="1:5" x14ac:dyDescent="0.25">
      <c r="A1823" s="2">
        <v>1822</v>
      </c>
      <c r="B1823" s="2">
        <v>1984</v>
      </c>
      <c r="C1823" s="3" t="s">
        <v>41</v>
      </c>
      <c r="D1823" s="2">
        <v>8.609</v>
      </c>
      <c r="E1823" s="2">
        <v>3.5539999999999998</v>
      </c>
    </row>
    <row r="1824" spans="1:5" x14ac:dyDescent="0.25">
      <c r="A1824" s="2">
        <v>1823</v>
      </c>
      <c r="B1824" s="2">
        <v>1984</v>
      </c>
      <c r="C1824" s="3" t="s">
        <v>42</v>
      </c>
      <c r="D1824" s="2">
        <v>16.295999999999999</v>
      </c>
      <c r="E1824" s="2">
        <v>6.1349999999999998</v>
      </c>
    </row>
    <row r="1825" spans="1:5" x14ac:dyDescent="0.25">
      <c r="A1825" s="2">
        <v>1824</v>
      </c>
      <c r="B1825" s="2">
        <v>1984</v>
      </c>
      <c r="C1825" s="3" t="s">
        <v>43</v>
      </c>
      <c r="D1825" s="2">
        <v>7.1020000000000003</v>
      </c>
      <c r="E1825" s="2">
        <v>4.8780000000000001</v>
      </c>
    </row>
    <row r="1826" spans="1:5" x14ac:dyDescent="0.25">
      <c r="A1826" s="2">
        <v>1825</v>
      </c>
      <c r="B1826" s="2">
        <v>1984</v>
      </c>
      <c r="C1826" s="3" t="s">
        <v>44</v>
      </c>
      <c r="D1826" s="2">
        <v>16.779</v>
      </c>
      <c r="E1826" s="2">
        <v>6.5780000000000003</v>
      </c>
    </row>
    <row r="1827" spans="1:5" x14ac:dyDescent="0.25">
      <c r="A1827" s="2">
        <v>1826</v>
      </c>
      <c r="B1827" s="2">
        <v>1984</v>
      </c>
      <c r="C1827" s="3" t="s">
        <v>45</v>
      </c>
      <c r="D1827" s="2">
        <v>3.3719999999999999</v>
      </c>
      <c r="E1827" s="2">
        <v>1.38</v>
      </c>
    </row>
    <row r="1828" spans="1:5" x14ac:dyDescent="0.25">
      <c r="A1828" s="2">
        <v>1827</v>
      </c>
      <c r="B1828" s="2">
        <v>1984</v>
      </c>
      <c r="C1828" s="3" t="s">
        <v>46</v>
      </c>
      <c r="D1828" s="2">
        <v>70.682000000000002</v>
      </c>
      <c r="E1828" s="2">
        <v>34.1</v>
      </c>
    </row>
    <row r="1829" spans="1:5" x14ac:dyDescent="0.25">
      <c r="A1829" s="2">
        <v>1828</v>
      </c>
      <c r="B1829" s="2">
        <v>1984</v>
      </c>
      <c r="C1829" s="3" t="s">
        <v>47</v>
      </c>
      <c r="D1829" s="2">
        <v>6.3890000000000002</v>
      </c>
      <c r="E1829" s="2">
        <v>3.3069999999999999</v>
      </c>
    </row>
    <row r="1830" spans="1:5" x14ac:dyDescent="0.25">
      <c r="A1830" s="2">
        <v>1829</v>
      </c>
      <c r="B1830" s="2">
        <v>1984</v>
      </c>
      <c r="C1830" s="3" t="s">
        <v>48</v>
      </c>
      <c r="D1830" s="2">
        <v>8.6270000000000007</v>
      </c>
      <c r="E1830" s="2">
        <v>4.05</v>
      </c>
    </row>
    <row r="1831" spans="1:5" x14ac:dyDescent="0.25">
      <c r="A1831" s="2">
        <v>1830</v>
      </c>
      <c r="B1831" s="2">
        <v>1984</v>
      </c>
      <c r="C1831" s="3" t="s">
        <v>49</v>
      </c>
      <c r="D1831" s="2">
        <v>16.12</v>
      </c>
      <c r="E1831" s="2">
        <v>6.8949999999999996</v>
      </c>
    </row>
    <row r="1832" spans="1:5" x14ac:dyDescent="0.25">
      <c r="A1832" s="2">
        <v>1831</v>
      </c>
      <c r="B1832" s="2">
        <v>1984</v>
      </c>
      <c r="C1832" s="3" t="s">
        <v>50</v>
      </c>
      <c r="D1832" s="2">
        <v>67.474999999999994</v>
      </c>
      <c r="E1832" s="2">
        <v>30.335999999999999</v>
      </c>
    </row>
    <row r="1833" spans="1:5" x14ac:dyDescent="0.25">
      <c r="A1833" s="2">
        <v>1832</v>
      </c>
      <c r="B1833" s="2">
        <v>1984</v>
      </c>
      <c r="C1833" s="3" t="s">
        <v>51</v>
      </c>
      <c r="D1833" s="2">
        <v>248.71</v>
      </c>
      <c r="E1833" s="2">
        <v>91.926000000000002</v>
      </c>
    </row>
    <row r="1834" spans="1:5" x14ac:dyDescent="0.25">
      <c r="A1834" s="2">
        <v>1833</v>
      </c>
      <c r="B1834" s="2">
        <v>1984</v>
      </c>
      <c r="C1834" s="3" t="s">
        <v>52</v>
      </c>
      <c r="D1834" s="2">
        <v>32.116</v>
      </c>
      <c r="E1834" s="2">
        <v>15.468</v>
      </c>
    </row>
    <row r="1835" spans="1:5" x14ac:dyDescent="0.25">
      <c r="A1835" s="2">
        <v>1834</v>
      </c>
      <c r="B1835" s="2">
        <v>1984</v>
      </c>
      <c r="C1835" s="3" t="s">
        <v>53</v>
      </c>
      <c r="D1835" s="2">
        <v>35.738999999999997</v>
      </c>
      <c r="E1835" s="2">
        <v>11.208</v>
      </c>
    </row>
    <row r="1836" spans="1:5" x14ac:dyDescent="0.25">
      <c r="A1836" s="2">
        <v>1835</v>
      </c>
      <c r="B1836" s="2">
        <v>1984</v>
      </c>
      <c r="C1836" s="3" t="s">
        <v>54</v>
      </c>
      <c r="D1836" s="2">
        <v>60.945999999999998</v>
      </c>
      <c r="E1836" s="2">
        <v>25.611999999999998</v>
      </c>
    </row>
    <row r="1837" spans="1:5" x14ac:dyDescent="0.25">
      <c r="A1837" s="2">
        <v>1836</v>
      </c>
      <c r="B1837" s="2">
        <v>1984</v>
      </c>
      <c r="C1837" s="3" t="s">
        <v>55</v>
      </c>
      <c r="D1837" s="2">
        <v>13.154</v>
      </c>
      <c r="E1837" s="2">
        <v>5.9850000000000003</v>
      </c>
    </row>
    <row r="1838" spans="1:5" x14ac:dyDescent="0.25">
      <c r="A1838" s="2">
        <v>1837</v>
      </c>
      <c r="B1838" s="2">
        <v>1984</v>
      </c>
      <c r="C1838" s="3" t="s">
        <v>56</v>
      </c>
      <c r="D1838" s="2">
        <v>16.803000000000001</v>
      </c>
      <c r="E1838" s="2">
        <v>6.734</v>
      </c>
    </row>
    <row r="1839" spans="1:5" x14ac:dyDescent="0.25">
      <c r="A1839" s="2">
        <v>1838</v>
      </c>
      <c r="B1839" s="2">
        <v>1984</v>
      </c>
      <c r="C1839" s="3" t="s">
        <v>57</v>
      </c>
      <c r="D1839" s="2">
        <v>63.84</v>
      </c>
      <c r="E1839" s="2">
        <v>31.088999999999999</v>
      </c>
    </row>
    <row r="1840" spans="1:5" x14ac:dyDescent="0.25">
      <c r="A1840" s="2">
        <v>1839</v>
      </c>
      <c r="B1840" s="2">
        <v>1984</v>
      </c>
      <c r="C1840" s="3" t="s">
        <v>58</v>
      </c>
      <c r="D1840" s="2">
        <v>92.608999999999995</v>
      </c>
      <c r="E1840" s="2">
        <v>41.118000000000002</v>
      </c>
    </row>
    <row r="1841" spans="1:5" x14ac:dyDescent="0.25">
      <c r="A1841" s="2">
        <v>1840</v>
      </c>
      <c r="B1841" s="2">
        <v>1984</v>
      </c>
      <c r="C1841" s="3" t="s">
        <v>59</v>
      </c>
      <c r="D1841" s="2">
        <v>1.87</v>
      </c>
      <c r="E1841" s="2">
        <v>1.0609999999999999</v>
      </c>
    </row>
    <row r="1842" spans="1:5" x14ac:dyDescent="0.25">
      <c r="A1842" s="2">
        <v>1841</v>
      </c>
      <c r="B1842" s="2">
        <v>1984</v>
      </c>
      <c r="C1842" s="3" t="s">
        <v>60</v>
      </c>
      <c r="D1842" s="2">
        <v>8.18</v>
      </c>
      <c r="E1842" s="2">
        <v>3.798</v>
      </c>
    </row>
    <row r="1843" spans="1:5" x14ac:dyDescent="0.25">
      <c r="A1843" s="2">
        <v>1842</v>
      </c>
      <c r="B1843" s="2">
        <v>1984</v>
      </c>
      <c r="C1843" s="3" t="s">
        <v>61</v>
      </c>
      <c r="D1843" s="2">
        <v>7.3490000000000002</v>
      </c>
      <c r="E1843" s="2">
        <v>3.7949999999999999</v>
      </c>
    </row>
    <row r="1844" spans="1:5" x14ac:dyDescent="0.25">
      <c r="A1844" s="2">
        <v>1843</v>
      </c>
      <c r="B1844" s="2">
        <v>1984</v>
      </c>
      <c r="C1844" s="3" t="s">
        <v>62</v>
      </c>
      <c r="D1844" s="2">
        <v>16.260000000000002</v>
      </c>
      <c r="E1844" s="2">
        <v>8.8859999999999992</v>
      </c>
    </row>
    <row r="1845" spans="1:5" x14ac:dyDescent="0.25">
      <c r="A1845" s="2">
        <v>1844</v>
      </c>
      <c r="B1845" s="2">
        <v>1984</v>
      </c>
      <c r="C1845" s="3" t="s">
        <v>63</v>
      </c>
      <c r="D1845" s="2">
        <v>134.82900000000001</v>
      </c>
      <c r="E1845" s="2">
        <v>60.093000000000004</v>
      </c>
    </row>
    <row r="1846" spans="1:5" x14ac:dyDescent="0.25">
      <c r="A1846" s="2">
        <v>1845</v>
      </c>
      <c r="B1846" s="2">
        <v>1984</v>
      </c>
      <c r="C1846" s="3" t="s">
        <v>64</v>
      </c>
      <c r="D1846" s="2">
        <v>12.599</v>
      </c>
      <c r="E1846" s="2">
        <v>5.44</v>
      </c>
    </row>
    <row r="1847" spans="1:5" x14ac:dyDescent="0.25">
      <c r="A1847" s="2">
        <v>1846</v>
      </c>
      <c r="B1847" s="2">
        <v>1984</v>
      </c>
      <c r="C1847" s="3" t="s">
        <v>65</v>
      </c>
      <c r="D1847" s="2">
        <v>59.085000000000001</v>
      </c>
      <c r="E1847" s="2">
        <v>22.384</v>
      </c>
    </row>
    <row r="1848" spans="1:5" x14ac:dyDescent="0.25">
      <c r="A1848" s="2">
        <v>1847</v>
      </c>
      <c r="B1848" s="2">
        <v>1984</v>
      </c>
      <c r="C1848" s="3" t="s">
        <v>66</v>
      </c>
      <c r="D1848" s="2">
        <v>57.860999999999997</v>
      </c>
      <c r="E1848" s="2">
        <v>25.715</v>
      </c>
    </row>
    <row r="1849" spans="1:5" x14ac:dyDescent="0.25">
      <c r="A1849" s="2">
        <v>1848</v>
      </c>
      <c r="B1849" s="2">
        <v>1984</v>
      </c>
      <c r="C1849" s="3" t="s">
        <v>67</v>
      </c>
      <c r="D1849" s="2">
        <v>7.7830000000000004</v>
      </c>
      <c r="E1849" s="2">
        <v>3.8740000000000001</v>
      </c>
    </row>
    <row r="1850" spans="1:5" x14ac:dyDescent="0.25">
      <c r="A1850" s="2">
        <v>1849</v>
      </c>
      <c r="B1850" s="2">
        <v>1984</v>
      </c>
      <c r="C1850" s="3" t="s">
        <v>68</v>
      </c>
      <c r="D1850" s="2">
        <v>267.88299999999998</v>
      </c>
      <c r="E1850" s="2">
        <v>129.05099999999999</v>
      </c>
    </row>
    <row r="1851" spans="1:5" x14ac:dyDescent="0.25">
      <c r="A1851" s="2">
        <v>1850</v>
      </c>
      <c r="B1851" s="2">
        <v>1984</v>
      </c>
      <c r="C1851" s="3" t="s">
        <v>69</v>
      </c>
      <c r="D1851" s="2">
        <v>36.334000000000003</v>
      </c>
      <c r="E1851" s="2">
        <v>18.103000000000002</v>
      </c>
    </row>
    <row r="1852" spans="1:5" x14ac:dyDescent="0.25">
      <c r="A1852" s="2">
        <v>1851</v>
      </c>
      <c r="B1852" s="2">
        <v>1984</v>
      </c>
      <c r="C1852" s="3" t="s">
        <v>70</v>
      </c>
      <c r="D1852" s="2">
        <v>89.253</v>
      </c>
      <c r="E1852" s="2">
        <v>41.247</v>
      </c>
    </row>
    <row r="1853" spans="1:5" x14ac:dyDescent="0.25">
      <c r="A1853" s="2">
        <v>1852</v>
      </c>
      <c r="B1853" s="2">
        <v>1984</v>
      </c>
      <c r="C1853" s="3" t="s">
        <v>71</v>
      </c>
      <c r="D1853" s="2">
        <v>28.276</v>
      </c>
      <c r="E1853" s="2">
        <v>14.676</v>
      </c>
    </row>
    <row r="1854" spans="1:5" x14ac:dyDescent="0.25">
      <c r="A1854" s="2">
        <v>1853</v>
      </c>
      <c r="B1854" s="2">
        <v>1984</v>
      </c>
      <c r="C1854" s="3" t="s">
        <v>72</v>
      </c>
      <c r="D1854" s="2">
        <v>211.154</v>
      </c>
      <c r="E1854" s="2">
        <v>103.595</v>
      </c>
    </row>
    <row r="1855" spans="1:5" x14ac:dyDescent="0.25">
      <c r="A1855" s="2">
        <v>1854</v>
      </c>
      <c r="B1855" s="2">
        <v>1984</v>
      </c>
      <c r="C1855" s="3" t="s">
        <v>73</v>
      </c>
      <c r="D1855" s="2">
        <v>7.9720000000000004</v>
      </c>
      <c r="E1855" s="2">
        <v>4.9660000000000002</v>
      </c>
    </row>
    <row r="1856" spans="1:5" x14ac:dyDescent="0.25">
      <c r="A1856" s="2">
        <v>1855</v>
      </c>
      <c r="B1856" s="2">
        <v>1984</v>
      </c>
      <c r="C1856" s="3" t="s">
        <v>74</v>
      </c>
      <c r="D1856" s="2">
        <v>563.38900000000001</v>
      </c>
      <c r="E1856" s="2">
        <v>384.625</v>
      </c>
    </row>
    <row r="1857" spans="1:5" x14ac:dyDescent="0.25">
      <c r="A1857" s="2">
        <v>1856</v>
      </c>
      <c r="B1857" s="2">
        <v>1984</v>
      </c>
      <c r="C1857" s="3" t="s">
        <v>75</v>
      </c>
      <c r="D1857" s="2">
        <v>45.393999999999998</v>
      </c>
      <c r="E1857" s="2">
        <v>14.803000000000001</v>
      </c>
    </row>
    <row r="1858" spans="1:5" x14ac:dyDescent="0.25">
      <c r="A1858" s="2">
        <v>1857</v>
      </c>
      <c r="B1858" s="2">
        <v>1984</v>
      </c>
      <c r="C1858" s="3" t="s">
        <v>76</v>
      </c>
      <c r="D1858" s="2">
        <v>2.1970000000000001</v>
      </c>
      <c r="E1858" s="2">
        <v>1.343</v>
      </c>
    </row>
    <row r="1859" spans="1:5" x14ac:dyDescent="0.25">
      <c r="A1859" s="2">
        <v>1858</v>
      </c>
      <c r="B1859" s="2">
        <v>1984</v>
      </c>
      <c r="C1859" s="3" t="s">
        <v>77</v>
      </c>
      <c r="D1859" s="2">
        <v>21.411000000000001</v>
      </c>
      <c r="E1859" s="2">
        <v>8.8279999999999994</v>
      </c>
    </row>
    <row r="1860" spans="1:5" x14ac:dyDescent="0.25">
      <c r="A1860" s="2">
        <v>1859</v>
      </c>
      <c r="B1860" s="2">
        <v>1984</v>
      </c>
      <c r="C1860" s="3" t="s">
        <v>78</v>
      </c>
      <c r="D1860" s="2">
        <v>60.658000000000001</v>
      </c>
      <c r="E1860" s="2">
        <v>27.550999999999998</v>
      </c>
    </row>
    <row r="1861" spans="1:5" x14ac:dyDescent="0.25">
      <c r="A1861" s="2">
        <v>1860</v>
      </c>
      <c r="B1861" s="2">
        <v>1984</v>
      </c>
      <c r="C1861" s="3" t="s">
        <v>79</v>
      </c>
      <c r="D1861" s="2">
        <v>24.562999999999999</v>
      </c>
      <c r="E1861" s="2">
        <v>11.601000000000001</v>
      </c>
    </row>
    <row r="1862" spans="1:5" x14ac:dyDescent="0.25">
      <c r="A1862" s="2">
        <v>1861</v>
      </c>
      <c r="B1862" s="2">
        <v>1984</v>
      </c>
      <c r="C1862" s="3" t="s">
        <v>80</v>
      </c>
      <c r="D1862" s="2">
        <v>7.5229999999999997</v>
      </c>
      <c r="E1862" s="2">
        <v>3.5630000000000002</v>
      </c>
    </row>
    <row r="1863" spans="1:5" x14ac:dyDescent="0.25">
      <c r="A1863" s="2">
        <v>1862</v>
      </c>
      <c r="B1863" s="2">
        <v>1984</v>
      </c>
      <c r="C1863" s="3" t="s">
        <v>81</v>
      </c>
      <c r="D1863" s="2">
        <v>22.596</v>
      </c>
      <c r="E1863" s="2">
        <v>9.6739999999999995</v>
      </c>
    </row>
    <row r="1864" spans="1:5" ht="30" x14ac:dyDescent="0.25">
      <c r="A1864" s="2">
        <v>1863</v>
      </c>
      <c r="B1864" s="2">
        <v>1984</v>
      </c>
      <c r="C1864" s="3" t="s">
        <v>82</v>
      </c>
      <c r="D1864" s="2">
        <v>264.91699999999997</v>
      </c>
      <c r="E1864" s="2">
        <v>140.357</v>
      </c>
    </row>
    <row r="1865" spans="1:5" x14ac:dyDescent="0.25">
      <c r="A1865" s="2">
        <v>1864</v>
      </c>
      <c r="B1865" s="2">
        <v>1984</v>
      </c>
      <c r="C1865" s="3" t="s">
        <v>83</v>
      </c>
      <c r="D1865" s="2">
        <v>1.472</v>
      </c>
      <c r="E1865" s="2">
        <v>0.61899999999999999</v>
      </c>
    </row>
    <row r="1866" spans="1:5" x14ac:dyDescent="0.25">
      <c r="A1866" s="2">
        <v>1865</v>
      </c>
      <c r="B1866" s="2">
        <v>1984</v>
      </c>
      <c r="C1866" s="3" t="s">
        <v>84</v>
      </c>
      <c r="D1866" s="2">
        <v>58.279000000000003</v>
      </c>
      <c r="E1866" s="2">
        <v>25.962</v>
      </c>
    </row>
    <row r="1867" spans="1:5" x14ac:dyDescent="0.25">
      <c r="A1867" s="2">
        <v>1866</v>
      </c>
      <c r="B1867" s="2">
        <v>1984</v>
      </c>
      <c r="C1867" s="3" t="s">
        <v>85</v>
      </c>
      <c r="D1867" s="2">
        <v>13.534000000000001</v>
      </c>
      <c r="E1867" s="2">
        <v>8.0229999999999997</v>
      </c>
    </row>
    <row r="1868" spans="1:5" x14ac:dyDescent="0.25">
      <c r="A1868" s="2">
        <v>1867</v>
      </c>
      <c r="B1868" s="2">
        <v>1984</v>
      </c>
      <c r="C1868" s="3" t="s">
        <v>86</v>
      </c>
      <c r="D1868" s="2">
        <v>17.297999999999998</v>
      </c>
      <c r="E1868" s="2">
        <v>4.6890000000000001</v>
      </c>
    </row>
    <row r="1869" spans="1:5" x14ac:dyDescent="0.25">
      <c r="A1869" s="2">
        <v>1868</v>
      </c>
      <c r="B1869" s="2">
        <v>1984</v>
      </c>
      <c r="C1869" s="3" t="s">
        <v>87</v>
      </c>
      <c r="D1869" s="2">
        <v>110.67100000000001</v>
      </c>
      <c r="E1869" s="2">
        <v>53.889000000000003</v>
      </c>
    </row>
    <row r="1870" spans="1:5" x14ac:dyDescent="0.25">
      <c r="A1870" s="2">
        <v>1869</v>
      </c>
      <c r="B1870" s="2">
        <v>1984</v>
      </c>
      <c r="C1870" s="3" t="s">
        <v>88</v>
      </c>
      <c r="D1870" s="2">
        <v>48.598999999999997</v>
      </c>
      <c r="E1870" s="2">
        <v>30.827000000000002</v>
      </c>
    </row>
    <row r="1871" spans="1:5" x14ac:dyDescent="0.25">
      <c r="A1871" s="2">
        <v>1870</v>
      </c>
      <c r="B1871" s="2">
        <v>1984</v>
      </c>
      <c r="C1871" s="3" t="s">
        <v>89</v>
      </c>
      <c r="D1871" s="2">
        <v>51.633000000000003</v>
      </c>
      <c r="E1871" s="2">
        <v>20.181000000000001</v>
      </c>
    </row>
    <row r="1872" spans="1:5" x14ac:dyDescent="0.25">
      <c r="A1872" s="2">
        <v>1871</v>
      </c>
      <c r="B1872" s="2">
        <v>1984</v>
      </c>
      <c r="C1872" s="3" t="s">
        <v>90</v>
      </c>
      <c r="D1872" s="2">
        <v>201.637</v>
      </c>
      <c r="E1872" s="2">
        <v>77.085999999999999</v>
      </c>
    </row>
    <row r="1873" spans="1:5" x14ac:dyDescent="0.25">
      <c r="A1873" s="2">
        <v>1872</v>
      </c>
      <c r="B1873" s="2">
        <v>1984</v>
      </c>
      <c r="C1873" s="3" t="s">
        <v>91</v>
      </c>
      <c r="D1873" s="2">
        <v>4.1100000000000003</v>
      </c>
      <c r="E1873" s="2">
        <v>2.1139999999999999</v>
      </c>
    </row>
    <row r="1874" spans="1:5" x14ac:dyDescent="0.25">
      <c r="A1874" s="2">
        <v>1873</v>
      </c>
      <c r="B1874" s="2">
        <v>1984</v>
      </c>
      <c r="C1874" s="3" t="s">
        <v>92</v>
      </c>
      <c r="D1874" s="2">
        <v>79.138000000000005</v>
      </c>
      <c r="E1874" s="2">
        <v>36.228000000000002</v>
      </c>
    </row>
    <row r="1875" spans="1:5" x14ac:dyDescent="0.25">
      <c r="A1875" s="2">
        <v>1874</v>
      </c>
      <c r="B1875" s="2">
        <v>1984</v>
      </c>
      <c r="C1875" s="3" t="s">
        <v>93</v>
      </c>
      <c r="D1875" s="2">
        <v>23.829000000000001</v>
      </c>
      <c r="E1875" s="2">
        <v>11.74</v>
      </c>
    </row>
    <row r="1876" spans="1:5" x14ac:dyDescent="0.25">
      <c r="A1876" s="2">
        <v>1875</v>
      </c>
      <c r="B1876" s="2">
        <v>1984</v>
      </c>
      <c r="C1876" s="3" t="s">
        <v>94</v>
      </c>
      <c r="D1876" s="2">
        <v>5.9560000000000004</v>
      </c>
      <c r="E1876" s="2">
        <v>1.897</v>
      </c>
    </row>
    <row r="1877" spans="1:5" x14ac:dyDescent="0.25">
      <c r="A1877" s="2">
        <v>1876</v>
      </c>
      <c r="B1877" s="2">
        <v>1984</v>
      </c>
      <c r="C1877" s="3" t="s">
        <v>95</v>
      </c>
      <c r="D1877" s="2">
        <v>36.758000000000003</v>
      </c>
      <c r="E1877" s="2">
        <v>17.585000000000001</v>
      </c>
    </row>
    <row r="1878" spans="1:5" x14ac:dyDescent="0.25">
      <c r="A1878" s="2">
        <v>1877</v>
      </c>
      <c r="B1878" s="2">
        <v>1984</v>
      </c>
      <c r="C1878" s="3" t="s">
        <v>96</v>
      </c>
      <c r="D1878" s="2">
        <v>2.4860000000000002</v>
      </c>
      <c r="E1878" s="2">
        <v>1.585</v>
      </c>
    </row>
    <row r="1879" spans="1:5" x14ac:dyDescent="0.25">
      <c r="A1879" s="2">
        <v>1878</v>
      </c>
      <c r="B1879" s="2">
        <v>1984</v>
      </c>
      <c r="C1879" s="3" t="s">
        <v>97</v>
      </c>
      <c r="D1879" s="2">
        <v>51.929000000000002</v>
      </c>
      <c r="E1879" s="2">
        <v>24.722000000000001</v>
      </c>
    </row>
    <row r="1880" spans="1:5" ht="30" x14ac:dyDescent="0.25">
      <c r="A1880" s="2">
        <v>1879</v>
      </c>
      <c r="B1880" s="2">
        <v>1984</v>
      </c>
      <c r="C1880" s="3" t="s">
        <v>98</v>
      </c>
      <c r="D1880" s="2">
        <v>64.25</v>
      </c>
      <c r="E1880" s="2">
        <v>28.684000000000001</v>
      </c>
    </row>
    <row r="1881" spans="1:5" x14ac:dyDescent="0.25">
      <c r="A1881" s="2">
        <v>1880</v>
      </c>
      <c r="B1881" s="2">
        <v>1984</v>
      </c>
      <c r="C1881" s="3" t="s">
        <v>99</v>
      </c>
      <c r="D1881" s="2">
        <v>47.314999999999998</v>
      </c>
      <c r="E1881" s="2">
        <v>19.713000000000001</v>
      </c>
    </row>
    <row r="1882" spans="1:5" x14ac:dyDescent="0.25">
      <c r="A1882" s="2">
        <v>1881</v>
      </c>
      <c r="B1882" s="2">
        <v>1984</v>
      </c>
      <c r="C1882" s="3" t="s">
        <v>100</v>
      </c>
      <c r="D1882" s="2">
        <v>17.036000000000001</v>
      </c>
      <c r="E1882" s="2">
        <v>7.1159999999999997</v>
      </c>
    </row>
    <row r="1883" spans="1:5" x14ac:dyDescent="0.25">
      <c r="A1883" s="2">
        <v>1882</v>
      </c>
      <c r="B1883" s="2">
        <v>1984</v>
      </c>
      <c r="C1883" s="3" t="s">
        <v>101</v>
      </c>
      <c r="D1883" s="2">
        <v>1328.0530000000001</v>
      </c>
      <c r="E1883" s="2">
        <v>861.73</v>
      </c>
    </row>
    <row r="1884" spans="1:5" x14ac:dyDescent="0.25">
      <c r="A1884" s="2">
        <v>1883</v>
      </c>
      <c r="B1884" s="2">
        <v>1984</v>
      </c>
      <c r="C1884" s="3" t="s">
        <v>102</v>
      </c>
      <c r="D1884" s="2">
        <v>161.738</v>
      </c>
      <c r="E1884" s="2">
        <v>76.096000000000004</v>
      </c>
    </row>
    <row r="1885" spans="1:5" x14ac:dyDescent="0.25">
      <c r="A1885" s="2">
        <v>1884</v>
      </c>
      <c r="B1885" s="2">
        <v>1984</v>
      </c>
      <c r="C1885" s="3" t="s">
        <v>103</v>
      </c>
      <c r="D1885" s="2">
        <v>25.143999999999998</v>
      </c>
      <c r="E1885" s="2">
        <v>11.787000000000001</v>
      </c>
    </row>
    <row r="1886" spans="1:5" x14ac:dyDescent="0.25">
      <c r="A1886" s="2">
        <v>1885</v>
      </c>
      <c r="B1886" s="2">
        <v>1984</v>
      </c>
      <c r="C1886" s="3" t="s">
        <v>104</v>
      </c>
      <c r="D1886" s="2">
        <v>16.501999999999999</v>
      </c>
      <c r="E1886" s="2">
        <v>7.3869999999999996</v>
      </c>
    </row>
    <row r="1887" spans="1:5" x14ac:dyDescent="0.25">
      <c r="A1887" s="2">
        <v>1886</v>
      </c>
      <c r="B1887" s="2">
        <v>1984</v>
      </c>
      <c r="C1887" s="3" t="s">
        <v>105</v>
      </c>
      <c r="D1887" s="2">
        <v>57.012</v>
      </c>
      <c r="E1887" s="2">
        <v>25.937000000000001</v>
      </c>
    </row>
    <row r="1888" spans="1:5" x14ac:dyDescent="0.25">
      <c r="A1888" s="2">
        <v>1887</v>
      </c>
      <c r="B1888" s="2">
        <v>1984</v>
      </c>
      <c r="C1888" s="3" t="s">
        <v>106</v>
      </c>
      <c r="D1888" s="2">
        <v>9.4860000000000007</v>
      </c>
      <c r="E1888" s="2">
        <v>5.1130000000000004</v>
      </c>
    </row>
    <row r="1889" spans="1:5" x14ac:dyDescent="0.25">
      <c r="A1889" s="2">
        <v>1888</v>
      </c>
      <c r="B1889" s="2">
        <v>1984</v>
      </c>
      <c r="C1889" s="3" t="s">
        <v>107</v>
      </c>
      <c r="D1889" s="2">
        <v>34.365000000000002</v>
      </c>
      <c r="E1889" s="2">
        <v>11.003</v>
      </c>
    </row>
    <row r="1890" spans="1:5" x14ac:dyDescent="0.25">
      <c r="A1890" s="2">
        <v>1889</v>
      </c>
      <c r="B1890" s="2">
        <v>1984</v>
      </c>
      <c r="C1890" s="3" t="s">
        <v>108</v>
      </c>
      <c r="D1890" s="2">
        <v>32.634</v>
      </c>
      <c r="E1890" s="2">
        <v>17.146999999999998</v>
      </c>
    </row>
    <row r="1891" spans="1:5" x14ac:dyDescent="0.25">
      <c r="A1891" s="2">
        <v>1890</v>
      </c>
      <c r="B1891" s="2">
        <v>1984</v>
      </c>
      <c r="C1891" s="3" t="s">
        <v>109</v>
      </c>
      <c r="D1891" s="2">
        <v>17.858000000000001</v>
      </c>
      <c r="E1891" s="2">
        <v>7.5449999999999999</v>
      </c>
    </row>
    <row r="1892" spans="1:5" ht="30" x14ac:dyDescent="0.25">
      <c r="A1892" s="2">
        <v>1891</v>
      </c>
      <c r="B1892" s="2">
        <v>1984</v>
      </c>
      <c r="C1892" s="3" t="s">
        <v>110</v>
      </c>
      <c r="D1892" s="2">
        <v>8.923</v>
      </c>
      <c r="E1892" s="2">
        <v>3.6779999999999999</v>
      </c>
    </row>
    <row r="1893" spans="1:5" x14ac:dyDescent="0.25">
      <c r="A1893" s="2">
        <v>1892</v>
      </c>
      <c r="B1893" s="2">
        <v>1984</v>
      </c>
      <c r="C1893" s="3" t="s">
        <v>111</v>
      </c>
      <c r="D1893" s="2">
        <v>519.86400000000003</v>
      </c>
      <c r="E1893" s="2">
        <v>230.965</v>
      </c>
    </row>
    <row r="1894" spans="1:5" x14ac:dyDescent="0.25">
      <c r="A1894" s="2">
        <v>1893</v>
      </c>
      <c r="B1894" s="2">
        <v>1984</v>
      </c>
      <c r="C1894" s="3" t="s">
        <v>112</v>
      </c>
      <c r="D1894" s="2">
        <v>8.4440000000000008</v>
      </c>
      <c r="E1894" s="2">
        <v>4.67</v>
      </c>
    </row>
    <row r="1895" spans="1:5" x14ac:dyDescent="0.25">
      <c r="A1895" s="2">
        <v>1894</v>
      </c>
      <c r="B1895" s="2">
        <v>1984</v>
      </c>
      <c r="C1895" s="3" t="s">
        <v>113</v>
      </c>
      <c r="D1895" s="2">
        <v>68.793999999999997</v>
      </c>
      <c r="E1895" s="2">
        <v>32.195</v>
      </c>
    </row>
    <row r="1896" spans="1:5" x14ac:dyDescent="0.25">
      <c r="A1896" s="2">
        <v>1895</v>
      </c>
      <c r="B1896" s="2">
        <v>1984</v>
      </c>
      <c r="C1896" s="3" t="s">
        <v>114</v>
      </c>
      <c r="D1896" s="2">
        <v>7.6769999999999996</v>
      </c>
      <c r="E1896" s="2">
        <v>2.5350000000000001</v>
      </c>
    </row>
    <row r="1897" spans="1:5" x14ac:dyDescent="0.25">
      <c r="A1897" s="2">
        <v>1896</v>
      </c>
      <c r="B1897" s="2">
        <v>1984</v>
      </c>
      <c r="C1897" s="3" t="s">
        <v>115</v>
      </c>
      <c r="D1897" s="2">
        <v>368.10599999999999</v>
      </c>
      <c r="E1897" s="2">
        <v>146.23099999999999</v>
      </c>
    </row>
    <row r="1898" spans="1:5" x14ac:dyDescent="0.25">
      <c r="A1898" s="2">
        <v>1897</v>
      </c>
      <c r="B1898" s="2">
        <v>1984</v>
      </c>
      <c r="C1898" s="3" t="s">
        <v>116</v>
      </c>
      <c r="D1898" s="2">
        <v>353.35399999999998</v>
      </c>
      <c r="E1898" s="2">
        <v>172.74600000000001</v>
      </c>
    </row>
    <row r="1899" spans="1:5" x14ac:dyDescent="0.25">
      <c r="A1899" s="2">
        <v>1898</v>
      </c>
      <c r="B1899" s="2">
        <v>1984</v>
      </c>
      <c r="C1899" s="3" t="s">
        <v>117</v>
      </c>
      <c r="D1899" s="2">
        <v>30.446000000000002</v>
      </c>
      <c r="E1899" s="2">
        <v>11.54</v>
      </c>
    </row>
    <row r="1900" spans="1:5" x14ac:dyDescent="0.25">
      <c r="A1900" s="2">
        <v>1899</v>
      </c>
      <c r="B1900" s="2">
        <v>1984</v>
      </c>
      <c r="C1900" s="3" t="s">
        <v>118</v>
      </c>
      <c r="D1900" s="2">
        <v>135.72499999999999</v>
      </c>
      <c r="E1900" s="2">
        <v>61.456000000000003</v>
      </c>
    </row>
    <row r="1901" spans="1:5" x14ac:dyDescent="0.25">
      <c r="A1901" s="2">
        <v>1900</v>
      </c>
      <c r="B1901" s="2">
        <v>1984</v>
      </c>
      <c r="C1901" s="3" t="s">
        <v>119</v>
      </c>
      <c r="D1901" s="2">
        <v>3.581</v>
      </c>
      <c r="E1901" s="2">
        <v>1.304</v>
      </c>
    </row>
    <row r="1902" spans="1:5" ht="30" x14ac:dyDescent="0.25">
      <c r="A1902" s="2">
        <v>1901</v>
      </c>
      <c r="B1902" s="2">
        <v>1984</v>
      </c>
      <c r="C1902" s="3" t="s">
        <v>120</v>
      </c>
      <c r="D1902" s="2">
        <v>52.844999999999999</v>
      </c>
      <c r="E1902" s="2">
        <v>27.527999999999999</v>
      </c>
    </row>
    <row r="1903" spans="1:5" x14ac:dyDescent="0.25">
      <c r="A1903" s="2">
        <v>1902</v>
      </c>
      <c r="B1903" s="2">
        <v>1984</v>
      </c>
      <c r="C1903" s="3" t="s">
        <v>121</v>
      </c>
      <c r="D1903" s="2">
        <v>111.288</v>
      </c>
      <c r="E1903" s="2">
        <v>54.298999999999999</v>
      </c>
    </row>
    <row r="1904" spans="1:5" x14ac:dyDescent="0.25">
      <c r="A1904" s="2">
        <v>1903</v>
      </c>
      <c r="B1904" s="2">
        <v>1984</v>
      </c>
      <c r="C1904" s="3" t="s">
        <v>122</v>
      </c>
      <c r="D1904" s="2">
        <v>39.549999999999997</v>
      </c>
      <c r="E1904" s="2">
        <v>17.396000000000001</v>
      </c>
    </row>
    <row r="1905" spans="1:5" x14ac:dyDescent="0.25">
      <c r="A1905" s="2">
        <v>1904</v>
      </c>
      <c r="B1905" s="2">
        <v>1984</v>
      </c>
      <c r="C1905" s="3" t="s">
        <v>123</v>
      </c>
      <c r="D1905" s="2">
        <v>180.21299999999999</v>
      </c>
      <c r="E1905" s="2">
        <v>83.478999999999999</v>
      </c>
    </row>
    <row r="1906" spans="1:5" x14ac:dyDescent="0.25">
      <c r="A1906" s="2">
        <v>1905</v>
      </c>
      <c r="B1906" s="2">
        <v>1985</v>
      </c>
      <c r="C1906" s="3" t="s">
        <v>5</v>
      </c>
      <c r="D1906" s="2">
        <v>189.80699999999999</v>
      </c>
      <c r="E1906" s="2">
        <v>109.98399999999999</v>
      </c>
    </row>
    <row r="1907" spans="1:5" x14ac:dyDescent="0.25">
      <c r="A1907" s="2">
        <v>1906</v>
      </c>
      <c r="B1907" s="2">
        <v>1985</v>
      </c>
      <c r="C1907" s="3" t="s">
        <v>6</v>
      </c>
      <c r="D1907" s="2">
        <v>3.371</v>
      </c>
      <c r="E1907" s="2">
        <v>1.407</v>
      </c>
    </row>
    <row r="1908" spans="1:5" x14ac:dyDescent="0.25">
      <c r="A1908" s="2">
        <v>1907</v>
      </c>
      <c r="B1908" s="2">
        <v>1985</v>
      </c>
      <c r="C1908" s="3" t="s">
        <v>7</v>
      </c>
      <c r="D1908" s="2">
        <v>67.058999999999997</v>
      </c>
      <c r="E1908" s="2">
        <v>30.369</v>
      </c>
    </row>
    <row r="1909" spans="1:5" x14ac:dyDescent="0.25">
      <c r="A1909" s="2">
        <v>1908</v>
      </c>
      <c r="B1909" s="2">
        <v>1985</v>
      </c>
      <c r="C1909" s="3" t="s">
        <v>8</v>
      </c>
      <c r="D1909" s="2">
        <v>6.8940000000000001</v>
      </c>
      <c r="E1909" s="2">
        <v>2.1579999999999999</v>
      </c>
    </row>
    <row r="1910" spans="1:5" x14ac:dyDescent="0.25">
      <c r="A1910" s="2">
        <v>1909</v>
      </c>
      <c r="B1910" s="2">
        <v>1985</v>
      </c>
      <c r="C1910" s="3" t="s">
        <v>9</v>
      </c>
      <c r="D1910" s="2">
        <v>8.5310000000000006</v>
      </c>
      <c r="E1910" s="2">
        <v>3.694</v>
      </c>
    </row>
    <row r="1911" spans="1:5" x14ac:dyDescent="0.25">
      <c r="A1911" s="2">
        <v>1910</v>
      </c>
      <c r="B1911" s="2">
        <v>1985</v>
      </c>
      <c r="C1911" s="3" t="s">
        <v>10</v>
      </c>
      <c r="D1911" s="2">
        <v>38.289000000000001</v>
      </c>
      <c r="E1911" s="2">
        <v>15.717000000000001</v>
      </c>
    </row>
    <row r="1912" spans="1:5" x14ac:dyDescent="0.25">
      <c r="A1912" s="2">
        <v>1911</v>
      </c>
      <c r="B1912" s="2">
        <v>1985</v>
      </c>
      <c r="C1912" s="3" t="s">
        <v>11</v>
      </c>
      <c r="D1912" s="2">
        <v>12.163</v>
      </c>
      <c r="E1912" s="2">
        <v>8.5090000000000003</v>
      </c>
    </row>
    <row r="1913" spans="1:5" x14ac:dyDescent="0.25">
      <c r="A1913" s="2">
        <v>1912</v>
      </c>
      <c r="B1913" s="2">
        <v>1985</v>
      </c>
      <c r="C1913" s="3" t="s">
        <v>12</v>
      </c>
      <c r="D1913" s="2">
        <v>3.282</v>
      </c>
      <c r="E1913" s="2">
        <v>1.2889999999999999</v>
      </c>
    </row>
    <row r="1914" spans="1:5" x14ac:dyDescent="0.25">
      <c r="A1914" s="2">
        <v>1913</v>
      </c>
      <c r="B1914" s="2">
        <v>1985</v>
      </c>
      <c r="C1914" s="3" t="s">
        <v>13</v>
      </c>
      <c r="D1914" s="2">
        <v>26.456</v>
      </c>
      <c r="E1914" s="2">
        <v>10.297000000000001</v>
      </c>
    </row>
    <row r="1915" spans="1:5" x14ac:dyDescent="0.25">
      <c r="A1915" s="2">
        <v>1914</v>
      </c>
      <c r="B1915" s="2">
        <v>1985</v>
      </c>
      <c r="C1915" s="3" t="s">
        <v>14</v>
      </c>
      <c r="D1915" s="2">
        <v>68.632000000000005</v>
      </c>
      <c r="E1915" s="2">
        <v>33.515000000000001</v>
      </c>
    </row>
    <row r="1916" spans="1:5" x14ac:dyDescent="0.25">
      <c r="A1916" s="2">
        <v>1915</v>
      </c>
      <c r="B1916" s="2">
        <v>1985</v>
      </c>
      <c r="C1916" s="3" t="s">
        <v>15</v>
      </c>
      <c r="D1916" s="2">
        <v>7.944</v>
      </c>
      <c r="E1916" s="2">
        <v>3.2080000000000002</v>
      </c>
    </row>
    <row r="1917" spans="1:5" x14ac:dyDescent="0.25">
      <c r="A1917" s="2">
        <v>1916</v>
      </c>
      <c r="B1917" s="2">
        <v>1985</v>
      </c>
      <c r="C1917" s="3" t="s">
        <v>16</v>
      </c>
      <c r="D1917" s="2">
        <v>3.27</v>
      </c>
      <c r="E1917" s="2">
        <v>6.476</v>
      </c>
    </row>
    <row r="1918" spans="1:5" x14ac:dyDescent="0.25">
      <c r="A1918" s="2">
        <v>1917</v>
      </c>
      <c r="B1918" s="2">
        <v>1985</v>
      </c>
      <c r="C1918" s="3" t="s">
        <v>17</v>
      </c>
      <c r="D1918" s="2">
        <v>0.79400000000000004</v>
      </c>
      <c r="E1918" s="2">
        <v>0.44500000000000001</v>
      </c>
    </row>
    <row r="1919" spans="1:5" x14ac:dyDescent="0.25">
      <c r="A1919" s="2">
        <v>1918</v>
      </c>
      <c r="B1919" s="2">
        <v>1985</v>
      </c>
      <c r="C1919" s="3" t="s">
        <v>18</v>
      </c>
      <c r="D1919" s="2">
        <v>87.813000000000002</v>
      </c>
      <c r="E1919" s="2">
        <v>38.159999999999997</v>
      </c>
    </row>
    <row r="1920" spans="1:5" x14ac:dyDescent="0.25">
      <c r="A1920" s="2">
        <v>1919</v>
      </c>
      <c r="B1920" s="2">
        <v>1985</v>
      </c>
      <c r="C1920" s="3" t="s">
        <v>19</v>
      </c>
      <c r="D1920" s="2">
        <v>8.3109999999999999</v>
      </c>
      <c r="E1920" s="2">
        <v>4.2549999999999999</v>
      </c>
    </row>
    <row r="1921" spans="1:5" x14ac:dyDescent="0.25">
      <c r="A1921" s="2">
        <v>1920</v>
      </c>
      <c r="B1921" s="2">
        <v>1985</v>
      </c>
      <c r="C1921" s="3" t="s">
        <v>20</v>
      </c>
      <c r="D1921" s="2">
        <v>20.318000000000001</v>
      </c>
      <c r="E1921" s="2">
        <v>9.5530000000000008</v>
      </c>
    </row>
    <row r="1922" spans="1:5" x14ac:dyDescent="0.25">
      <c r="A1922" s="2">
        <v>1921</v>
      </c>
      <c r="B1922" s="2">
        <v>1985</v>
      </c>
      <c r="C1922" s="3" t="s">
        <v>21</v>
      </c>
      <c r="D1922" s="2">
        <v>0.80200000000000005</v>
      </c>
      <c r="E1922" s="2">
        <v>0.58399999999999996</v>
      </c>
    </row>
    <row r="1923" spans="1:5" x14ac:dyDescent="0.25">
      <c r="A1923" s="2">
        <v>1922</v>
      </c>
      <c r="B1923" s="2">
        <v>1985</v>
      </c>
      <c r="C1923" s="3" t="s">
        <v>22</v>
      </c>
      <c r="D1923" s="2">
        <v>9.6890000000000001</v>
      </c>
      <c r="E1923" s="2">
        <v>3.8769999999999998</v>
      </c>
    </row>
    <row r="1924" spans="1:5" x14ac:dyDescent="0.25">
      <c r="A1924" s="2">
        <v>1923</v>
      </c>
      <c r="B1924" s="2">
        <v>1985</v>
      </c>
      <c r="C1924" s="3" t="s">
        <v>23</v>
      </c>
      <c r="D1924" s="2">
        <v>5.1150000000000002</v>
      </c>
      <c r="E1924" s="2">
        <v>2.6030000000000002</v>
      </c>
    </row>
    <row r="1925" spans="1:5" x14ac:dyDescent="0.25">
      <c r="A1925" s="2">
        <v>1924</v>
      </c>
      <c r="B1925" s="2">
        <v>1985</v>
      </c>
      <c r="C1925" s="3" t="s">
        <v>24</v>
      </c>
      <c r="D1925" s="2">
        <v>21.768000000000001</v>
      </c>
      <c r="E1925" s="2">
        <v>10.294</v>
      </c>
    </row>
    <row r="1926" spans="1:5" x14ac:dyDescent="0.25">
      <c r="A1926" s="2">
        <v>1925</v>
      </c>
      <c r="B1926" s="2">
        <v>1985</v>
      </c>
      <c r="C1926" s="3" t="s">
        <v>25</v>
      </c>
      <c r="D1926" s="2">
        <v>9.5389999999999997</v>
      </c>
      <c r="E1926" s="2">
        <v>3.431</v>
      </c>
    </row>
    <row r="1927" spans="1:5" ht="60" x14ac:dyDescent="0.25">
      <c r="A1927" s="2">
        <v>1926</v>
      </c>
      <c r="B1927" s="2">
        <v>1985</v>
      </c>
      <c r="C1927" s="3" t="s">
        <v>26</v>
      </c>
      <c r="D1927" s="2">
        <v>10.853</v>
      </c>
      <c r="E1927" s="2">
        <v>4.0410000000000004</v>
      </c>
    </row>
    <row r="1928" spans="1:5" x14ac:dyDescent="0.25">
      <c r="A1928" s="2">
        <v>1927</v>
      </c>
      <c r="B1928" s="2">
        <v>1985</v>
      </c>
      <c r="C1928" s="3" t="s">
        <v>27</v>
      </c>
      <c r="D1928" s="2">
        <v>11.789</v>
      </c>
      <c r="E1928" s="2">
        <v>4.1210000000000004</v>
      </c>
    </row>
    <row r="1929" spans="1:5" x14ac:dyDescent="0.25">
      <c r="A1929" s="2">
        <v>1928</v>
      </c>
      <c r="B1929" s="2">
        <v>1985</v>
      </c>
      <c r="C1929" s="3" t="s">
        <v>28</v>
      </c>
      <c r="D1929" s="2">
        <v>12.246</v>
      </c>
      <c r="E1929" s="2">
        <v>5.1929999999999996</v>
      </c>
    </row>
    <row r="1930" spans="1:5" x14ac:dyDescent="0.25">
      <c r="A1930" s="2">
        <v>1929</v>
      </c>
      <c r="B1930" s="2">
        <v>1985</v>
      </c>
      <c r="C1930" s="3" t="s">
        <v>29</v>
      </c>
      <c r="D1930" s="2">
        <v>14.387</v>
      </c>
      <c r="E1930" s="2">
        <v>5.5410000000000004</v>
      </c>
    </row>
    <row r="1931" spans="1:5" x14ac:dyDescent="0.25">
      <c r="A1931" s="2">
        <v>1930</v>
      </c>
      <c r="B1931" s="2">
        <v>1985</v>
      </c>
      <c r="C1931" s="3" t="s">
        <v>30</v>
      </c>
      <c r="D1931" s="2">
        <v>16.228999999999999</v>
      </c>
      <c r="E1931" s="2">
        <v>5.5330000000000004</v>
      </c>
    </row>
    <row r="1932" spans="1:5" x14ac:dyDescent="0.25">
      <c r="A1932" s="2">
        <v>1931</v>
      </c>
      <c r="B1932" s="2">
        <v>1985</v>
      </c>
      <c r="C1932" s="3" t="s">
        <v>31</v>
      </c>
      <c r="D1932" s="2">
        <v>15.792</v>
      </c>
      <c r="E1932" s="2">
        <v>6.9509999999999996</v>
      </c>
    </row>
    <row r="1933" spans="1:5" x14ac:dyDescent="0.25">
      <c r="A1933" s="2">
        <v>1932</v>
      </c>
      <c r="B1933" s="2">
        <v>1985</v>
      </c>
      <c r="C1933" s="3" t="s">
        <v>32</v>
      </c>
      <c r="D1933" s="2">
        <v>66.789000000000001</v>
      </c>
      <c r="E1933" s="2">
        <v>27.306000000000001</v>
      </c>
    </row>
    <row r="1934" spans="1:5" x14ac:dyDescent="0.25">
      <c r="A1934" s="2">
        <v>1933</v>
      </c>
      <c r="B1934" s="2">
        <v>1985</v>
      </c>
      <c r="C1934" s="3" t="s">
        <v>33</v>
      </c>
      <c r="D1934" s="2">
        <v>30.728000000000002</v>
      </c>
      <c r="E1934" s="2">
        <v>14.535</v>
      </c>
    </row>
    <row r="1935" spans="1:5" x14ac:dyDescent="0.25">
      <c r="A1935" s="2">
        <v>1934</v>
      </c>
      <c r="B1935" s="2">
        <v>1985</v>
      </c>
      <c r="C1935" s="3" t="s">
        <v>34</v>
      </c>
      <c r="D1935" s="2">
        <v>7.5190000000000001</v>
      </c>
      <c r="E1935" s="2">
        <v>3.1190000000000002</v>
      </c>
    </row>
    <row r="1936" spans="1:5" x14ac:dyDescent="0.25">
      <c r="A1936" s="2">
        <v>1935</v>
      </c>
      <c r="B1936" s="2">
        <v>1985</v>
      </c>
      <c r="C1936" s="3" t="s">
        <v>35</v>
      </c>
      <c r="D1936" s="2">
        <v>3.7679999999999998</v>
      </c>
      <c r="E1936" s="2">
        <v>1.86</v>
      </c>
    </row>
    <row r="1937" spans="1:5" x14ac:dyDescent="0.25">
      <c r="A1937" s="2">
        <v>1936</v>
      </c>
      <c r="B1937" s="2">
        <v>1985</v>
      </c>
      <c r="C1937" s="3" t="s">
        <v>36</v>
      </c>
      <c r="D1937" s="2">
        <v>3.5070000000000001</v>
      </c>
      <c r="E1937" s="2">
        <v>1.6679999999999999</v>
      </c>
    </row>
    <row r="1938" spans="1:5" x14ac:dyDescent="0.25">
      <c r="A1938" s="2">
        <v>1937</v>
      </c>
      <c r="B1938" s="2">
        <v>1985</v>
      </c>
      <c r="C1938" s="3" t="s">
        <v>37</v>
      </c>
      <c r="D1938" s="2">
        <v>22.184999999999999</v>
      </c>
      <c r="E1938" s="2">
        <v>8.9109999999999996</v>
      </c>
    </row>
    <row r="1939" spans="1:5" x14ac:dyDescent="0.25">
      <c r="A1939" s="2">
        <v>1938</v>
      </c>
      <c r="B1939" s="2">
        <v>1985</v>
      </c>
      <c r="C1939" s="3" t="s">
        <v>38</v>
      </c>
      <c r="D1939" s="2">
        <v>20.79</v>
      </c>
      <c r="E1939" s="2">
        <v>9.1069999999999993</v>
      </c>
    </row>
    <row r="1940" spans="1:5" x14ac:dyDescent="0.25">
      <c r="A1940" s="2">
        <v>1939</v>
      </c>
      <c r="B1940" s="2">
        <v>1985</v>
      </c>
      <c r="C1940" s="3" t="s">
        <v>39</v>
      </c>
      <c r="D1940" s="2">
        <v>32.869999999999997</v>
      </c>
      <c r="E1940" s="2">
        <v>18.638000000000002</v>
      </c>
    </row>
    <row r="1941" spans="1:5" x14ac:dyDescent="0.25">
      <c r="A1941" s="2">
        <v>1940</v>
      </c>
      <c r="B1941" s="2">
        <v>1985</v>
      </c>
      <c r="C1941" s="3" t="s">
        <v>40</v>
      </c>
      <c r="D1941" s="2">
        <v>3.5019999999999998</v>
      </c>
      <c r="E1941" s="2">
        <v>1.331</v>
      </c>
    </row>
    <row r="1942" spans="1:5" x14ac:dyDescent="0.25">
      <c r="A1942" s="2">
        <v>1941</v>
      </c>
      <c r="B1942" s="2">
        <v>1985</v>
      </c>
      <c r="C1942" s="3" t="s">
        <v>41</v>
      </c>
      <c r="D1942" s="2">
        <v>8.4440000000000008</v>
      </c>
      <c r="E1942" s="2">
        <v>3.246</v>
      </c>
    </row>
    <row r="1943" spans="1:5" x14ac:dyDescent="0.25">
      <c r="A1943" s="2">
        <v>1942</v>
      </c>
      <c r="B1943" s="2">
        <v>1985</v>
      </c>
      <c r="C1943" s="3" t="s">
        <v>42</v>
      </c>
      <c r="D1943" s="2">
        <v>16.291</v>
      </c>
      <c r="E1943" s="2">
        <v>6.0410000000000004</v>
      </c>
    </row>
    <row r="1944" spans="1:5" x14ac:dyDescent="0.25">
      <c r="A1944" s="2">
        <v>1943</v>
      </c>
      <c r="B1944" s="2">
        <v>1985</v>
      </c>
      <c r="C1944" s="3" t="s">
        <v>43</v>
      </c>
      <c r="D1944" s="2">
        <v>7.2329999999999997</v>
      </c>
      <c r="E1944" s="2">
        <v>4.7300000000000004</v>
      </c>
    </row>
    <row r="1945" spans="1:5" x14ac:dyDescent="0.25">
      <c r="A1945" s="2">
        <v>1944</v>
      </c>
      <c r="B1945" s="2">
        <v>1985</v>
      </c>
      <c r="C1945" s="3" t="s">
        <v>44</v>
      </c>
      <c r="D1945" s="2">
        <v>16.516999999999999</v>
      </c>
      <c r="E1945" s="2">
        <v>6.4829999999999997</v>
      </c>
    </row>
    <row r="1946" spans="1:5" x14ac:dyDescent="0.25">
      <c r="A1946" s="2">
        <v>1945</v>
      </c>
      <c r="B1946" s="2">
        <v>1985</v>
      </c>
      <c r="C1946" s="3" t="s">
        <v>45</v>
      </c>
      <c r="D1946" s="2">
        <v>3.3879999999999999</v>
      </c>
      <c r="E1946" s="2">
        <v>1.2949999999999999</v>
      </c>
    </row>
    <row r="1947" spans="1:5" x14ac:dyDescent="0.25">
      <c r="A1947" s="2">
        <v>1946</v>
      </c>
      <c r="B1947" s="2">
        <v>1985</v>
      </c>
      <c r="C1947" s="3" t="s">
        <v>46</v>
      </c>
      <c r="D1947" s="2">
        <v>69.977000000000004</v>
      </c>
      <c r="E1947" s="2">
        <v>33.686</v>
      </c>
    </row>
    <row r="1948" spans="1:5" x14ac:dyDescent="0.25">
      <c r="A1948" s="2">
        <v>1947</v>
      </c>
      <c r="B1948" s="2">
        <v>1985</v>
      </c>
      <c r="C1948" s="3" t="s">
        <v>47</v>
      </c>
      <c r="D1948" s="2">
        <v>6.5250000000000004</v>
      </c>
      <c r="E1948" s="2">
        <v>3.2610000000000001</v>
      </c>
    </row>
    <row r="1949" spans="1:5" x14ac:dyDescent="0.25">
      <c r="A1949" s="2">
        <v>1948</v>
      </c>
      <c r="B1949" s="2">
        <v>1985</v>
      </c>
      <c r="C1949" s="3" t="s">
        <v>48</v>
      </c>
      <c r="D1949" s="2">
        <v>8.6620000000000008</v>
      </c>
      <c r="E1949" s="2">
        <v>3.8860000000000001</v>
      </c>
    </row>
    <row r="1950" spans="1:5" x14ac:dyDescent="0.25">
      <c r="A1950" s="2">
        <v>1949</v>
      </c>
      <c r="B1950" s="2">
        <v>1985</v>
      </c>
      <c r="C1950" s="3" t="s">
        <v>49</v>
      </c>
      <c r="D1950" s="2">
        <v>15.731</v>
      </c>
      <c r="E1950" s="2">
        <v>6.7629999999999999</v>
      </c>
    </row>
    <row r="1951" spans="1:5" x14ac:dyDescent="0.25">
      <c r="A1951" s="2">
        <v>1950</v>
      </c>
      <c r="B1951" s="2">
        <v>1985</v>
      </c>
      <c r="C1951" s="3" t="s">
        <v>50</v>
      </c>
      <c r="D1951" s="2">
        <v>67.278999999999996</v>
      </c>
      <c r="E1951" s="2">
        <v>31.44</v>
      </c>
    </row>
    <row r="1952" spans="1:5" x14ac:dyDescent="0.25">
      <c r="A1952" s="2">
        <v>1951</v>
      </c>
      <c r="B1952" s="2">
        <v>1985</v>
      </c>
      <c r="C1952" s="3" t="s">
        <v>51</v>
      </c>
      <c r="D1952" s="2">
        <v>250.12700000000001</v>
      </c>
      <c r="E1952" s="2">
        <v>96.207999999999998</v>
      </c>
    </row>
    <row r="1953" spans="1:5" x14ac:dyDescent="0.25">
      <c r="A1953" s="2">
        <v>1952</v>
      </c>
      <c r="B1953" s="2">
        <v>1985</v>
      </c>
      <c r="C1953" s="3" t="s">
        <v>52</v>
      </c>
      <c r="D1953" s="2">
        <v>32.451000000000001</v>
      </c>
      <c r="E1953" s="2">
        <v>16.308</v>
      </c>
    </row>
    <row r="1954" spans="1:5" x14ac:dyDescent="0.25">
      <c r="A1954" s="2">
        <v>1953</v>
      </c>
      <c r="B1954" s="2">
        <v>1985</v>
      </c>
      <c r="C1954" s="3" t="s">
        <v>53</v>
      </c>
      <c r="D1954" s="2">
        <v>35.704000000000001</v>
      </c>
      <c r="E1954" s="2">
        <v>11.54</v>
      </c>
    </row>
    <row r="1955" spans="1:5" x14ac:dyDescent="0.25">
      <c r="A1955" s="2">
        <v>1954</v>
      </c>
      <c r="B1955" s="2">
        <v>1985</v>
      </c>
      <c r="C1955" s="3" t="s">
        <v>54</v>
      </c>
      <c r="D1955" s="2">
        <v>59.941000000000003</v>
      </c>
      <c r="E1955" s="2">
        <v>25.696999999999999</v>
      </c>
    </row>
    <row r="1956" spans="1:5" x14ac:dyDescent="0.25">
      <c r="A1956" s="2">
        <v>1955</v>
      </c>
      <c r="B1956" s="2">
        <v>1985</v>
      </c>
      <c r="C1956" s="3" t="s">
        <v>55</v>
      </c>
      <c r="D1956" s="2">
        <v>13.135999999999999</v>
      </c>
      <c r="E1956" s="2">
        <v>6.085</v>
      </c>
    </row>
    <row r="1957" spans="1:5" x14ac:dyDescent="0.25">
      <c r="A1957" s="2">
        <v>1956</v>
      </c>
      <c r="B1957" s="2">
        <v>1985</v>
      </c>
      <c r="C1957" s="3" t="s">
        <v>56</v>
      </c>
      <c r="D1957" s="2">
        <v>16.666</v>
      </c>
      <c r="E1957" s="2">
        <v>6.6070000000000002</v>
      </c>
    </row>
    <row r="1958" spans="1:5" x14ac:dyDescent="0.25">
      <c r="A1958" s="2">
        <v>1957</v>
      </c>
      <c r="B1958" s="2">
        <v>1985</v>
      </c>
      <c r="C1958" s="3" t="s">
        <v>57</v>
      </c>
      <c r="D1958" s="2">
        <v>64.959999999999994</v>
      </c>
      <c r="E1958" s="2">
        <v>32.548000000000002</v>
      </c>
    </row>
    <row r="1959" spans="1:5" x14ac:dyDescent="0.25">
      <c r="A1959" s="2">
        <v>1958</v>
      </c>
      <c r="B1959" s="2">
        <v>1985</v>
      </c>
      <c r="C1959" s="3" t="s">
        <v>58</v>
      </c>
      <c r="D1959" s="2">
        <v>91.956999999999994</v>
      </c>
      <c r="E1959" s="2">
        <v>41.046999999999997</v>
      </c>
    </row>
    <row r="1960" spans="1:5" x14ac:dyDescent="0.25">
      <c r="A1960" s="2">
        <v>1959</v>
      </c>
      <c r="B1960" s="2">
        <v>1985</v>
      </c>
      <c r="C1960" s="3" t="s">
        <v>59</v>
      </c>
      <c r="D1960" s="2">
        <v>1.84</v>
      </c>
      <c r="E1960" s="2">
        <v>1.0249999999999999</v>
      </c>
    </row>
    <row r="1961" spans="1:5" x14ac:dyDescent="0.25">
      <c r="A1961" s="2">
        <v>1960</v>
      </c>
      <c r="B1961" s="2">
        <v>1985</v>
      </c>
      <c r="C1961" s="3" t="s">
        <v>60</v>
      </c>
      <c r="D1961" s="2">
        <v>8.1379999999999999</v>
      </c>
      <c r="E1961" s="2">
        <v>3.8839999999999999</v>
      </c>
    </row>
    <row r="1962" spans="1:5" x14ac:dyDescent="0.25">
      <c r="A1962" s="2">
        <v>1961</v>
      </c>
      <c r="B1962" s="2">
        <v>1985</v>
      </c>
      <c r="C1962" s="3" t="s">
        <v>61</v>
      </c>
      <c r="D1962" s="2">
        <v>7.21</v>
      </c>
      <c r="E1962" s="2">
        <v>3.726</v>
      </c>
    </row>
    <row r="1963" spans="1:5" x14ac:dyDescent="0.25">
      <c r="A1963" s="2">
        <v>1962</v>
      </c>
      <c r="B1963" s="2">
        <v>1985</v>
      </c>
      <c r="C1963" s="3" t="s">
        <v>62</v>
      </c>
      <c r="D1963" s="2">
        <v>16.245000000000001</v>
      </c>
      <c r="E1963" s="2">
        <v>8.8520000000000003</v>
      </c>
    </row>
    <row r="1964" spans="1:5" x14ac:dyDescent="0.25">
      <c r="A1964" s="2">
        <v>1963</v>
      </c>
      <c r="B1964" s="2">
        <v>1985</v>
      </c>
      <c r="C1964" s="3" t="s">
        <v>63</v>
      </c>
      <c r="D1964" s="2">
        <v>136.44499999999999</v>
      </c>
      <c r="E1964" s="2">
        <v>61.076000000000001</v>
      </c>
    </row>
    <row r="1965" spans="1:5" x14ac:dyDescent="0.25">
      <c r="A1965" s="2">
        <v>1964</v>
      </c>
      <c r="B1965" s="2">
        <v>1985</v>
      </c>
      <c r="C1965" s="3" t="s">
        <v>64</v>
      </c>
      <c r="D1965" s="2">
        <v>12.750999999999999</v>
      </c>
      <c r="E1965" s="2">
        <v>5.5129999999999999</v>
      </c>
    </row>
    <row r="1966" spans="1:5" x14ac:dyDescent="0.25">
      <c r="A1966" s="2">
        <v>1965</v>
      </c>
      <c r="B1966" s="2">
        <v>1985</v>
      </c>
      <c r="C1966" s="3" t="s">
        <v>65</v>
      </c>
      <c r="D1966" s="2">
        <v>60.667999999999999</v>
      </c>
      <c r="E1966" s="2">
        <v>22.94</v>
      </c>
    </row>
    <row r="1967" spans="1:5" x14ac:dyDescent="0.25">
      <c r="A1967" s="2">
        <v>1966</v>
      </c>
      <c r="B1967" s="2">
        <v>1985</v>
      </c>
      <c r="C1967" s="3" t="s">
        <v>66</v>
      </c>
      <c r="D1967" s="2">
        <v>57.468000000000004</v>
      </c>
      <c r="E1967" s="2">
        <v>25.82</v>
      </c>
    </row>
    <row r="1968" spans="1:5" x14ac:dyDescent="0.25">
      <c r="A1968" s="2">
        <v>1967</v>
      </c>
      <c r="B1968" s="2">
        <v>1985</v>
      </c>
      <c r="C1968" s="3" t="s">
        <v>67</v>
      </c>
      <c r="D1968" s="2">
        <v>7.6109999999999998</v>
      </c>
      <c r="E1968" s="2">
        <v>3.7829999999999999</v>
      </c>
    </row>
    <row r="1969" spans="1:5" x14ac:dyDescent="0.25">
      <c r="A1969" s="2">
        <v>1968</v>
      </c>
      <c r="B1969" s="2">
        <v>1985</v>
      </c>
      <c r="C1969" s="3" t="s">
        <v>68</v>
      </c>
      <c r="D1969" s="2">
        <v>267.05599999999998</v>
      </c>
      <c r="E1969" s="2">
        <v>131.17699999999999</v>
      </c>
    </row>
    <row r="1970" spans="1:5" x14ac:dyDescent="0.25">
      <c r="A1970" s="2">
        <v>1969</v>
      </c>
      <c r="B1970" s="2">
        <v>1985</v>
      </c>
      <c r="C1970" s="3" t="s">
        <v>69</v>
      </c>
      <c r="D1970" s="2">
        <v>35.978000000000002</v>
      </c>
      <c r="E1970" s="2">
        <v>17.876000000000001</v>
      </c>
    </row>
    <row r="1971" spans="1:5" x14ac:dyDescent="0.25">
      <c r="A1971" s="2">
        <v>1970</v>
      </c>
      <c r="B1971" s="2">
        <v>1985</v>
      </c>
      <c r="C1971" s="3" t="s">
        <v>70</v>
      </c>
      <c r="D1971" s="2">
        <v>88.018000000000001</v>
      </c>
      <c r="E1971" s="2">
        <v>41.451999999999998</v>
      </c>
    </row>
    <row r="1972" spans="1:5" x14ac:dyDescent="0.25">
      <c r="A1972" s="2">
        <v>1971</v>
      </c>
      <c r="B1972" s="2">
        <v>1985</v>
      </c>
      <c r="C1972" s="3" t="s">
        <v>71</v>
      </c>
      <c r="D1972" s="2">
        <v>27.88</v>
      </c>
      <c r="E1972" s="2">
        <v>14.786</v>
      </c>
    </row>
    <row r="1973" spans="1:5" x14ac:dyDescent="0.25">
      <c r="A1973" s="2">
        <v>1972</v>
      </c>
      <c r="B1973" s="2">
        <v>1985</v>
      </c>
      <c r="C1973" s="3" t="s">
        <v>72</v>
      </c>
      <c r="D1973" s="2">
        <v>213.03299999999999</v>
      </c>
      <c r="E1973" s="2">
        <v>107.48399999999999</v>
      </c>
    </row>
    <row r="1974" spans="1:5" x14ac:dyDescent="0.25">
      <c r="A1974" s="2">
        <v>1973</v>
      </c>
      <c r="B1974" s="2">
        <v>1985</v>
      </c>
      <c r="C1974" s="3" t="s">
        <v>73</v>
      </c>
      <c r="D1974" s="2">
        <v>8.0939999999999994</v>
      </c>
      <c r="E1974" s="2">
        <v>4.6639999999999997</v>
      </c>
    </row>
    <row r="1975" spans="1:5" x14ac:dyDescent="0.25">
      <c r="A1975" s="2">
        <v>1974</v>
      </c>
      <c r="B1975" s="2">
        <v>1985</v>
      </c>
      <c r="C1975" s="3" t="s">
        <v>74</v>
      </c>
      <c r="D1975" s="2">
        <v>564.25199999999995</v>
      </c>
      <c r="E1975" s="2">
        <v>391.66300000000001</v>
      </c>
    </row>
    <row r="1976" spans="1:5" x14ac:dyDescent="0.25">
      <c r="A1976" s="2">
        <v>1975</v>
      </c>
      <c r="B1976" s="2">
        <v>1985</v>
      </c>
      <c r="C1976" s="3" t="s">
        <v>75</v>
      </c>
      <c r="D1976" s="2">
        <v>45.234999999999999</v>
      </c>
      <c r="E1976" s="2">
        <v>15.375</v>
      </c>
    </row>
    <row r="1977" spans="1:5" x14ac:dyDescent="0.25">
      <c r="A1977" s="2">
        <v>1976</v>
      </c>
      <c r="B1977" s="2">
        <v>1985</v>
      </c>
      <c r="C1977" s="3" t="s">
        <v>76</v>
      </c>
      <c r="D1977" s="2">
        <v>2.141</v>
      </c>
      <c r="E1977" s="2">
        <v>1.2490000000000001</v>
      </c>
    </row>
    <row r="1978" spans="1:5" x14ac:dyDescent="0.25">
      <c r="A1978" s="2">
        <v>1977</v>
      </c>
      <c r="B1978" s="2">
        <v>1985</v>
      </c>
      <c r="C1978" s="3" t="s">
        <v>77</v>
      </c>
      <c r="D1978" s="2">
        <v>21.02</v>
      </c>
      <c r="E1978" s="2">
        <v>8.673</v>
      </c>
    </row>
    <row r="1979" spans="1:5" x14ac:dyDescent="0.25">
      <c r="A1979" s="2">
        <v>1978</v>
      </c>
      <c r="B1979" s="2">
        <v>1985</v>
      </c>
      <c r="C1979" s="3" t="s">
        <v>78</v>
      </c>
      <c r="D1979" s="2">
        <v>60.023000000000003</v>
      </c>
      <c r="E1979" s="2">
        <v>28.081</v>
      </c>
    </row>
    <row r="1980" spans="1:5" x14ac:dyDescent="0.25">
      <c r="A1980" s="2">
        <v>1979</v>
      </c>
      <c r="B1980" s="2">
        <v>1985</v>
      </c>
      <c r="C1980" s="3" t="s">
        <v>79</v>
      </c>
      <c r="D1980" s="2">
        <v>24.128</v>
      </c>
      <c r="E1980" s="2">
        <v>11.701000000000001</v>
      </c>
    </row>
    <row r="1981" spans="1:5" x14ac:dyDescent="0.25">
      <c r="A1981" s="2">
        <v>1980</v>
      </c>
      <c r="B1981" s="2">
        <v>1985</v>
      </c>
      <c r="C1981" s="3" t="s">
        <v>80</v>
      </c>
      <c r="D1981" s="2">
        <v>7.3239999999999998</v>
      </c>
      <c r="E1981" s="2">
        <v>3.391</v>
      </c>
    </row>
    <row r="1982" spans="1:5" x14ac:dyDescent="0.25">
      <c r="A1982" s="2">
        <v>1981</v>
      </c>
      <c r="B1982" s="2">
        <v>1985</v>
      </c>
      <c r="C1982" s="3" t="s">
        <v>81</v>
      </c>
      <c r="D1982" s="2">
        <v>22.626999999999999</v>
      </c>
      <c r="E1982" s="2">
        <v>9.2539999999999996</v>
      </c>
    </row>
    <row r="1983" spans="1:5" ht="30" x14ac:dyDescent="0.25">
      <c r="A1983" s="2">
        <v>1982</v>
      </c>
      <c r="B1983" s="2">
        <v>1985</v>
      </c>
      <c r="C1983" s="3" t="s">
        <v>82</v>
      </c>
      <c r="D1983" s="2">
        <v>269.24200000000002</v>
      </c>
      <c r="E1983" s="2">
        <v>146.233</v>
      </c>
    </row>
    <row r="1984" spans="1:5" x14ac:dyDescent="0.25">
      <c r="A1984" s="2">
        <v>1983</v>
      </c>
      <c r="B1984" s="2">
        <v>1985</v>
      </c>
      <c r="C1984" s="3" t="s">
        <v>83</v>
      </c>
      <c r="D1984" s="2">
        <v>1.468</v>
      </c>
      <c r="E1984" s="2">
        <v>0.60199999999999998</v>
      </c>
    </row>
    <row r="1985" spans="1:5" x14ac:dyDescent="0.25">
      <c r="A1985" s="2">
        <v>1984</v>
      </c>
      <c r="B1985" s="2">
        <v>1985</v>
      </c>
      <c r="C1985" s="3" t="s">
        <v>84</v>
      </c>
      <c r="D1985" s="2">
        <v>58.838999999999999</v>
      </c>
      <c r="E1985" s="2">
        <v>26.143999999999998</v>
      </c>
    </row>
    <row r="1986" spans="1:5" x14ac:dyDescent="0.25">
      <c r="A1986" s="2">
        <v>1985</v>
      </c>
      <c r="B1986" s="2">
        <v>1985</v>
      </c>
      <c r="C1986" s="3" t="s">
        <v>85</v>
      </c>
      <c r="D1986" s="2">
        <v>13.616</v>
      </c>
      <c r="E1986" s="2">
        <v>7.7089999999999996</v>
      </c>
    </row>
    <row r="1987" spans="1:5" x14ac:dyDescent="0.25">
      <c r="A1987" s="2">
        <v>1986</v>
      </c>
      <c r="B1987" s="2">
        <v>1985</v>
      </c>
      <c r="C1987" s="3" t="s">
        <v>86</v>
      </c>
      <c r="D1987" s="2">
        <v>17.388999999999999</v>
      </c>
      <c r="E1987" s="2">
        <v>4.8029999999999999</v>
      </c>
    </row>
    <row r="1988" spans="1:5" x14ac:dyDescent="0.25">
      <c r="A1988" s="2">
        <v>1987</v>
      </c>
      <c r="B1988" s="2">
        <v>1985</v>
      </c>
      <c r="C1988" s="3" t="s">
        <v>87</v>
      </c>
      <c r="D1988" s="2">
        <v>110.355</v>
      </c>
      <c r="E1988" s="2">
        <v>54.645000000000003</v>
      </c>
    </row>
    <row r="1989" spans="1:5" x14ac:dyDescent="0.25">
      <c r="A1989" s="2">
        <v>1988</v>
      </c>
      <c r="B1989" s="2">
        <v>1985</v>
      </c>
      <c r="C1989" s="3" t="s">
        <v>88</v>
      </c>
      <c r="D1989" s="2">
        <v>49.311</v>
      </c>
      <c r="E1989" s="2">
        <v>30.832999999999998</v>
      </c>
    </row>
    <row r="1990" spans="1:5" x14ac:dyDescent="0.25">
      <c r="A1990" s="2">
        <v>1989</v>
      </c>
      <c r="B1990" s="2">
        <v>1985</v>
      </c>
      <c r="C1990" s="3" t="s">
        <v>89</v>
      </c>
      <c r="D1990" s="2">
        <v>52.07</v>
      </c>
      <c r="E1990" s="2">
        <v>20.678000000000001</v>
      </c>
    </row>
    <row r="1991" spans="1:5" x14ac:dyDescent="0.25">
      <c r="A1991" s="2">
        <v>1990</v>
      </c>
      <c r="B1991" s="2">
        <v>1985</v>
      </c>
      <c r="C1991" s="3" t="s">
        <v>90</v>
      </c>
      <c r="D1991" s="2">
        <v>205.61</v>
      </c>
      <c r="E1991" s="2">
        <v>79.646000000000001</v>
      </c>
    </row>
    <row r="1992" spans="1:5" x14ac:dyDescent="0.25">
      <c r="A1992" s="2">
        <v>1991</v>
      </c>
      <c r="B1992" s="2">
        <v>1985</v>
      </c>
      <c r="C1992" s="3" t="s">
        <v>91</v>
      </c>
      <c r="D1992" s="2">
        <v>4.141</v>
      </c>
      <c r="E1992" s="2">
        <v>2.1040000000000001</v>
      </c>
    </row>
    <row r="1993" spans="1:5" x14ac:dyDescent="0.25">
      <c r="A1993" s="2">
        <v>1992</v>
      </c>
      <c r="B1993" s="2">
        <v>1985</v>
      </c>
      <c r="C1993" s="3" t="s">
        <v>92</v>
      </c>
      <c r="D1993" s="2">
        <v>78.620999999999995</v>
      </c>
      <c r="E1993" s="2">
        <v>35.685000000000002</v>
      </c>
    </row>
    <row r="1994" spans="1:5" x14ac:dyDescent="0.25">
      <c r="A1994" s="2">
        <v>1993</v>
      </c>
      <c r="B1994" s="2">
        <v>1985</v>
      </c>
      <c r="C1994" s="3" t="s">
        <v>93</v>
      </c>
      <c r="D1994" s="2">
        <v>24.276</v>
      </c>
      <c r="E1994" s="2">
        <v>11.619</v>
      </c>
    </row>
    <row r="1995" spans="1:5" x14ac:dyDescent="0.25">
      <c r="A1995" s="2">
        <v>1994</v>
      </c>
      <c r="B1995" s="2">
        <v>1985</v>
      </c>
      <c r="C1995" s="3" t="s">
        <v>94</v>
      </c>
      <c r="D1995" s="2">
        <v>5.9119999999999999</v>
      </c>
      <c r="E1995" s="2">
        <v>1.9470000000000001</v>
      </c>
    </row>
    <row r="1996" spans="1:5" x14ac:dyDescent="0.25">
      <c r="A1996" s="2">
        <v>1995</v>
      </c>
      <c r="B1996" s="2">
        <v>1985</v>
      </c>
      <c r="C1996" s="3" t="s">
        <v>95</v>
      </c>
      <c r="D1996" s="2">
        <v>36.039000000000001</v>
      </c>
      <c r="E1996" s="2">
        <v>17.555</v>
      </c>
    </row>
    <row r="1997" spans="1:5" x14ac:dyDescent="0.25">
      <c r="A1997" s="2">
        <v>1996</v>
      </c>
      <c r="B1997" s="2">
        <v>1985</v>
      </c>
      <c r="C1997" s="3" t="s">
        <v>96</v>
      </c>
      <c r="D1997" s="2">
        <v>2.4319999999999999</v>
      </c>
      <c r="E1997" s="2">
        <v>1.4770000000000001</v>
      </c>
    </row>
    <row r="1998" spans="1:5" x14ac:dyDescent="0.25">
      <c r="A1998" s="2">
        <v>1997</v>
      </c>
      <c r="B1998" s="2">
        <v>1985</v>
      </c>
      <c r="C1998" s="3" t="s">
        <v>97</v>
      </c>
      <c r="D1998" s="2">
        <v>52.54</v>
      </c>
      <c r="E1998" s="2">
        <v>24.645</v>
      </c>
    </row>
    <row r="1999" spans="1:5" ht="30" x14ac:dyDescent="0.25">
      <c r="A1999" s="2">
        <v>1998</v>
      </c>
      <c r="B1999" s="2">
        <v>1985</v>
      </c>
      <c r="C1999" s="3" t="s">
        <v>98</v>
      </c>
      <c r="D1999" s="2">
        <v>62.982999999999997</v>
      </c>
      <c r="E1999" s="2">
        <v>28.172000000000001</v>
      </c>
    </row>
    <row r="2000" spans="1:5" x14ac:dyDescent="0.25">
      <c r="A2000" s="2">
        <v>1999</v>
      </c>
      <c r="B2000" s="2">
        <v>1985</v>
      </c>
      <c r="C2000" s="3" t="s">
        <v>99</v>
      </c>
      <c r="D2000" s="2">
        <v>48.709000000000003</v>
      </c>
      <c r="E2000" s="2">
        <v>20.306999999999999</v>
      </c>
    </row>
    <row r="2001" spans="1:5" x14ac:dyDescent="0.25">
      <c r="A2001" s="2">
        <v>2000</v>
      </c>
      <c r="B2001" s="2">
        <v>1985</v>
      </c>
      <c r="C2001" s="3" t="s">
        <v>100</v>
      </c>
      <c r="D2001" s="2">
        <v>17.443000000000001</v>
      </c>
      <c r="E2001" s="2">
        <v>7.0880000000000001</v>
      </c>
    </row>
    <row r="2002" spans="1:5" x14ac:dyDescent="0.25">
      <c r="A2002" s="2">
        <v>2001</v>
      </c>
      <c r="B2002" s="2">
        <v>1985</v>
      </c>
      <c r="C2002" s="3" t="s">
        <v>101</v>
      </c>
      <c r="D2002" s="2">
        <v>1352.6610000000001</v>
      </c>
      <c r="E2002" s="2">
        <v>900.87699999999995</v>
      </c>
    </row>
    <row r="2003" spans="1:5" x14ac:dyDescent="0.25">
      <c r="A2003" s="2">
        <v>2002</v>
      </c>
      <c r="B2003" s="2">
        <v>1985</v>
      </c>
      <c r="C2003" s="3" t="s">
        <v>102</v>
      </c>
      <c r="D2003" s="2">
        <v>163.548</v>
      </c>
      <c r="E2003" s="2">
        <v>78.167000000000002</v>
      </c>
    </row>
    <row r="2004" spans="1:5" x14ac:dyDescent="0.25">
      <c r="A2004" s="2">
        <v>2003</v>
      </c>
      <c r="B2004" s="2">
        <v>1985</v>
      </c>
      <c r="C2004" s="3" t="s">
        <v>103</v>
      </c>
      <c r="D2004" s="2">
        <v>25.248000000000001</v>
      </c>
      <c r="E2004" s="2">
        <v>12.034000000000001</v>
      </c>
    </row>
    <row r="2005" spans="1:5" x14ac:dyDescent="0.25">
      <c r="A2005" s="2">
        <v>2004</v>
      </c>
      <c r="B2005" s="2">
        <v>1985</v>
      </c>
      <c r="C2005" s="3" t="s">
        <v>104</v>
      </c>
      <c r="D2005" s="2">
        <v>16.577000000000002</v>
      </c>
      <c r="E2005" s="2">
        <v>7.226</v>
      </c>
    </row>
    <row r="2006" spans="1:5" x14ac:dyDescent="0.25">
      <c r="A2006" s="2">
        <v>2005</v>
      </c>
      <c r="B2006" s="2">
        <v>1985</v>
      </c>
      <c r="C2006" s="3" t="s">
        <v>105</v>
      </c>
      <c r="D2006" s="2">
        <v>56.862000000000002</v>
      </c>
      <c r="E2006" s="2">
        <v>25.797000000000001</v>
      </c>
    </row>
    <row r="2007" spans="1:5" x14ac:dyDescent="0.25">
      <c r="A2007" s="2">
        <v>2006</v>
      </c>
      <c r="B2007" s="2">
        <v>1985</v>
      </c>
      <c r="C2007" s="3" t="s">
        <v>106</v>
      </c>
      <c r="D2007" s="2">
        <v>9.3480000000000008</v>
      </c>
      <c r="E2007" s="2">
        <v>4.9089999999999998</v>
      </c>
    </row>
    <row r="2008" spans="1:5" x14ac:dyDescent="0.25">
      <c r="A2008" s="2">
        <v>2007</v>
      </c>
      <c r="B2008" s="2">
        <v>1985</v>
      </c>
      <c r="C2008" s="3" t="s">
        <v>107</v>
      </c>
      <c r="D2008" s="2">
        <v>34.534999999999997</v>
      </c>
      <c r="E2008" s="2">
        <v>11.324999999999999</v>
      </c>
    </row>
    <row r="2009" spans="1:5" x14ac:dyDescent="0.25">
      <c r="A2009" s="2">
        <v>2008</v>
      </c>
      <c r="B2009" s="2">
        <v>1985</v>
      </c>
      <c r="C2009" s="3" t="s">
        <v>108</v>
      </c>
      <c r="D2009" s="2">
        <v>32.668999999999997</v>
      </c>
      <c r="E2009" s="2">
        <v>16.649999999999999</v>
      </c>
    </row>
    <row r="2010" spans="1:5" x14ac:dyDescent="0.25">
      <c r="A2010" s="2">
        <v>2009</v>
      </c>
      <c r="B2010" s="2">
        <v>1985</v>
      </c>
      <c r="C2010" s="3" t="s">
        <v>109</v>
      </c>
      <c r="D2010" s="2">
        <v>17.687000000000001</v>
      </c>
      <c r="E2010" s="2">
        <v>7.2279999999999998</v>
      </c>
    </row>
    <row r="2011" spans="1:5" ht="30" x14ac:dyDescent="0.25">
      <c r="A2011" s="2">
        <v>2010</v>
      </c>
      <c r="B2011" s="2">
        <v>1985</v>
      </c>
      <c r="C2011" s="3" t="s">
        <v>110</v>
      </c>
      <c r="D2011" s="2">
        <v>8.8529999999999998</v>
      </c>
      <c r="E2011" s="2">
        <v>3.3849999999999998</v>
      </c>
    </row>
    <row r="2012" spans="1:5" x14ac:dyDescent="0.25">
      <c r="A2012" s="2">
        <v>2011</v>
      </c>
      <c r="B2012" s="2">
        <v>1985</v>
      </c>
      <c r="C2012" s="3" t="s">
        <v>111</v>
      </c>
      <c r="D2012" s="2">
        <v>528.27200000000005</v>
      </c>
      <c r="E2012" s="2">
        <v>238.482</v>
      </c>
    </row>
    <row r="2013" spans="1:5" x14ac:dyDescent="0.25">
      <c r="A2013" s="2">
        <v>2012</v>
      </c>
      <c r="B2013" s="2">
        <v>1985</v>
      </c>
      <c r="C2013" s="3" t="s">
        <v>112</v>
      </c>
      <c r="D2013" s="2">
        <v>8.5719999999999992</v>
      </c>
      <c r="E2013" s="2">
        <v>4.7169999999999996</v>
      </c>
    </row>
    <row r="2014" spans="1:5" x14ac:dyDescent="0.25">
      <c r="A2014" s="2">
        <v>2013</v>
      </c>
      <c r="B2014" s="2">
        <v>1985</v>
      </c>
      <c r="C2014" s="3" t="s">
        <v>113</v>
      </c>
      <c r="D2014" s="2">
        <v>69.141000000000005</v>
      </c>
      <c r="E2014" s="2">
        <v>32.625999999999998</v>
      </c>
    </row>
    <row r="2015" spans="1:5" x14ac:dyDescent="0.25">
      <c r="A2015" s="2">
        <v>2014</v>
      </c>
      <c r="B2015" s="2">
        <v>1985</v>
      </c>
      <c r="C2015" s="3" t="s">
        <v>114</v>
      </c>
      <c r="D2015" s="2">
        <v>7.66</v>
      </c>
      <c r="E2015" s="2">
        <v>2.5720000000000001</v>
      </c>
    </row>
    <row r="2016" spans="1:5" x14ac:dyDescent="0.25">
      <c r="A2016" s="2">
        <v>2015</v>
      </c>
      <c r="B2016" s="2">
        <v>1985</v>
      </c>
      <c r="C2016" s="3" t="s">
        <v>115</v>
      </c>
      <c r="D2016" s="2">
        <v>377.089</v>
      </c>
      <c r="E2016" s="2">
        <v>153.55199999999999</v>
      </c>
    </row>
    <row r="2017" spans="1:5" x14ac:dyDescent="0.25">
      <c r="A2017" s="2">
        <v>2016</v>
      </c>
      <c r="B2017" s="2">
        <v>1985</v>
      </c>
      <c r="C2017" s="3" t="s">
        <v>116</v>
      </c>
      <c r="D2017" s="2">
        <v>355.73</v>
      </c>
      <c r="E2017" s="2">
        <v>175.084</v>
      </c>
    </row>
    <row r="2018" spans="1:5" x14ac:dyDescent="0.25">
      <c r="A2018" s="2">
        <v>2017</v>
      </c>
      <c r="B2018" s="2">
        <v>1985</v>
      </c>
      <c r="C2018" s="3" t="s">
        <v>117</v>
      </c>
      <c r="D2018" s="2">
        <v>30.495000000000001</v>
      </c>
      <c r="E2018" s="2">
        <v>11.412000000000001</v>
      </c>
    </row>
    <row r="2019" spans="1:5" x14ac:dyDescent="0.25">
      <c r="A2019" s="2">
        <v>2018</v>
      </c>
      <c r="B2019" s="2">
        <v>1985</v>
      </c>
      <c r="C2019" s="3" t="s">
        <v>118</v>
      </c>
      <c r="D2019" s="2">
        <v>138.64099999999999</v>
      </c>
      <c r="E2019" s="2">
        <v>64.186999999999998</v>
      </c>
    </row>
    <row r="2020" spans="1:5" x14ac:dyDescent="0.25">
      <c r="A2020" s="2">
        <v>2019</v>
      </c>
      <c r="B2020" s="2">
        <v>1985</v>
      </c>
      <c r="C2020" s="3" t="s">
        <v>119</v>
      </c>
      <c r="D2020" s="2">
        <v>3.5070000000000001</v>
      </c>
      <c r="E2020" s="2">
        <v>1.3160000000000001</v>
      </c>
    </row>
    <row r="2021" spans="1:5" ht="30" x14ac:dyDescent="0.25">
      <c r="A2021" s="2">
        <v>2020</v>
      </c>
      <c r="B2021" s="2">
        <v>1985</v>
      </c>
      <c r="C2021" s="3" t="s">
        <v>120</v>
      </c>
      <c r="D2021" s="2">
        <v>52.496000000000002</v>
      </c>
      <c r="E2021" s="2">
        <v>27.091999999999999</v>
      </c>
    </row>
    <row r="2022" spans="1:5" x14ac:dyDescent="0.25">
      <c r="A2022" s="2">
        <v>2021</v>
      </c>
      <c r="B2022" s="2">
        <v>1985</v>
      </c>
      <c r="C2022" s="3" t="s">
        <v>121</v>
      </c>
      <c r="D2022" s="2">
        <v>112.44199999999999</v>
      </c>
      <c r="E2022" s="2">
        <v>56.417000000000002</v>
      </c>
    </row>
    <row r="2023" spans="1:5" x14ac:dyDescent="0.25">
      <c r="A2023" s="2">
        <v>2022</v>
      </c>
      <c r="B2023" s="2">
        <v>1985</v>
      </c>
      <c r="C2023" s="3" t="s">
        <v>122</v>
      </c>
      <c r="D2023" s="2">
        <v>39.432000000000002</v>
      </c>
      <c r="E2023" s="2">
        <v>18.366</v>
      </c>
    </row>
    <row r="2024" spans="1:5" x14ac:dyDescent="0.25">
      <c r="A2024" s="2">
        <v>2023</v>
      </c>
      <c r="B2024" s="2">
        <v>1985</v>
      </c>
      <c r="C2024" s="3" t="s">
        <v>123</v>
      </c>
      <c r="D2024" s="2">
        <v>181.316</v>
      </c>
      <c r="E2024" s="2">
        <v>84.191999999999993</v>
      </c>
    </row>
    <row r="2025" spans="1:5" x14ac:dyDescent="0.25">
      <c r="A2025" s="2">
        <v>2024</v>
      </c>
      <c r="B2025" s="2">
        <v>1986</v>
      </c>
      <c r="C2025" s="3" t="s">
        <v>5</v>
      </c>
      <c r="D2025" s="2">
        <v>191.04300000000001</v>
      </c>
      <c r="E2025" s="2">
        <v>111.22499999999999</v>
      </c>
    </row>
    <row r="2026" spans="1:5" x14ac:dyDescent="0.25">
      <c r="A2026" s="2">
        <v>2025</v>
      </c>
      <c r="B2026" s="2">
        <v>1986</v>
      </c>
      <c r="C2026" s="3" t="s">
        <v>6</v>
      </c>
      <c r="D2026" s="2">
        <v>3.38</v>
      </c>
      <c r="E2026" s="2">
        <v>1.413</v>
      </c>
    </row>
    <row r="2027" spans="1:5" x14ac:dyDescent="0.25">
      <c r="A2027" s="2">
        <v>2026</v>
      </c>
      <c r="B2027" s="2">
        <v>1986</v>
      </c>
      <c r="C2027" s="3" t="s">
        <v>7</v>
      </c>
      <c r="D2027" s="2">
        <v>67.043999999999997</v>
      </c>
      <c r="E2027" s="2">
        <v>28.981000000000002</v>
      </c>
    </row>
    <row r="2028" spans="1:5" x14ac:dyDescent="0.25">
      <c r="A2028" s="2">
        <v>2027</v>
      </c>
      <c r="B2028" s="2">
        <v>1986</v>
      </c>
      <c r="C2028" s="3" t="s">
        <v>8</v>
      </c>
      <c r="D2028" s="2">
        <v>6.6459999999999999</v>
      </c>
      <c r="E2028" s="2">
        <v>2.181</v>
      </c>
    </row>
    <row r="2029" spans="1:5" x14ac:dyDescent="0.25">
      <c r="A2029" s="2">
        <v>2028</v>
      </c>
      <c r="B2029" s="2">
        <v>1986</v>
      </c>
      <c r="C2029" s="3" t="s">
        <v>9</v>
      </c>
      <c r="D2029" s="2">
        <v>8.57</v>
      </c>
      <c r="E2029" s="2">
        <v>3.609</v>
      </c>
    </row>
    <row r="2030" spans="1:5" x14ac:dyDescent="0.25">
      <c r="A2030" s="2">
        <v>2029</v>
      </c>
      <c r="B2030" s="2">
        <v>1986</v>
      </c>
      <c r="C2030" s="3" t="s">
        <v>10</v>
      </c>
      <c r="D2030" s="2">
        <v>37.969000000000001</v>
      </c>
      <c r="E2030" s="2">
        <v>15.558999999999999</v>
      </c>
    </row>
    <row r="2031" spans="1:5" x14ac:dyDescent="0.25">
      <c r="A2031" s="2">
        <v>2030</v>
      </c>
      <c r="B2031" s="2">
        <v>1986</v>
      </c>
      <c r="C2031" s="3" t="s">
        <v>11</v>
      </c>
      <c r="D2031" s="2">
        <v>12.151999999999999</v>
      </c>
      <c r="E2031" s="2">
        <v>8.8279999999999994</v>
      </c>
    </row>
    <row r="2032" spans="1:5" x14ac:dyDescent="0.25">
      <c r="A2032" s="2">
        <v>2031</v>
      </c>
      <c r="B2032" s="2">
        <v>1986</v>
      </c>
      <c r="C2032" s="3" t="s">
        <v>12</v>
      </c>
      <c r="D2032" s="2">
        <v>3.27</v>
      </c>
      <c r="E2032" s="2">
        <v>1.22</v>
      </c>
    </row>
    <row r="2033" spans="1:5" x14ac:dyDescent="0.25">
      <c r="A2033" s="2">
        <v>2032</v>
      </c>
      <c r="B2033" s="2">
        <v>1986</v>
      </c>
      <c r="C2033" s="3" t="s">
        <v>13</v>
      </c>
      <c r="D2033" s="2">
        <v>26.288</v>
      </c>
      <c r="E2033" s="2">
        <v>10.356</v>
      </c>
    </row>
    <row r="2034" spans="1:5" x14ac:dyDescent="0.25">
      <c r="A2034" s="2">
        <v>2033</v>
      </c>
      <c r="B2034" s="2">
        <v>1986</v>
      </c>
      <c r="C2034" s="3" t="s">
        <v>14</v>
      </c>
      <c r="D2034" s="2">
        <v>69.350999999999999</v>
      </c>
      <c r="E2034" s="2">
        <v>33.56</v>
      </c>
    </row>
    <row r="2035" spans="1:5" x14ac:dyDescent="0.25">
      <c r="A2035" s="2">
        <v>2034</v>
      </c>
      <c r="B2035" s="2">
        <v>1986</v>
      </c>
      <c r="C2035" s="3" t="s">
        <v>15</v>
      </c>
      <c r="D2035" s="2">
        <v>7.859</v>
      </c>
      <c r="E2035" s="2">
        <v>3.1150000000000002</v>
      </c>
    </row>
    <row r="2036" spans="1:5" x14ac:dyDescent="0.25">
      <c r="A2036" s="2">
        <v>2035</v>
      </c>
      <c r="B2036" s="2">
        <v>1986</v>
      </c>
      <c r="C2036" s="3" t="s">
        <v>16</v>
      </c>
      <c r="D2036" s="2">
        <v>3.1760000000000002</v>
      </c>
      <c r="E2036" s="2">
        <v>7.0339999999999998</v>
      </c>
    </row>
    <row r="2037" spans="1:5" x14ac:dyDescent="0.25">
      <c r="A2037" s="2">
        <v>2036</v>
      </c>
      <c r="B2037" s="2">
        <v>1986</v>
      </c>
      <c r="C2037" s="3" t="s">
        <v>17</v>
      </c>
      <c r="D2037" s="2">
        <v>0.82799999999999996</v>
      </c>
      <c r="E2037" s="2">
        <v>0.42599999999999999</v>
      </c>
    </row>
    <row r="2038" spans="1:5" x14ac:dyDescent="0.25">
      <c r="A2038" s="2">
        <v>2037</v>
      </c>
      <c r="B2038" s="2">
        <v>1986</v>
      </c>
      <c r="C2038" s="3" t="s">
        <v>18</v>
      </c>
      <c r="D2038" s="2">
        <v>88.459000000000003</v>
      </c>
      <c r="E2038" s="2">
        <v>38.97</v>
      </c>
    </row>
    <row r="2039" spans="1:5" x14ac:dyDescent="0.25">
      <c r="A2039" s="2">
        <v>2038</v>
      </c>
      <c r="B2039" s="2">
        <v>1986</v>
      </c>
      <c r="C2039" s="3" t="s">
        <v>19</v>
      </c>
      <c r="D2039" s="2">
        <v>7.9050000000000002</v>
      </c>
      <c r="E2039" s="2">
        <v>3.7029999999999998</v>
      </c>
    </row>
    <row r="2040" spans="1:5" x14ac:dyDescent="0.25">
      <c r="A2040" s="2">
        <v>2039</v>
      </c>
      <c r="B2040" s="2">
        <v>1986</v>
      </c>
      <c r="C2040" s="3" t="s">
        <v>20</v>
      </c>
      <c r="D2040" s="2">
        <v>20.146999999999998</v>
      </c>
      <c r="E2040" s="2">
        <v>9.4689999999999994</v>
      </c>
    </row>
    <row r="2041" spans="1:5" x14ac:dyDescent="0.25">
      <c r="A2041" s="2">
        <v>2040</v>
      </c>
      <c r="B2041" s="2">
        <v>1986</v>
      </c>
      <c r="C2041" s="3" t="s">
        <v>21</v>
      </c>
      <c r="D2041" s="2">
        <v>0.83499999999999996</v>
      </c>
      <c r="E2041" s="2">
        <v>0.58799999999999997</v>
      </c>
    </row>
    <row r="2042" spans="1:5" x14ac:dyDescent="0.25">
      <c r="A2042" s="2">
        <v>2041</v>
      </c>
      <c r="B2042" s="2">
        <v>1986</v>
      </c>
      <c r="C2042" s="3" t="s">
        <v>22</v>
      </c>
      <c r="D2042" s="2">
        <v>9.266</v>
      </c>
      <c r="E2042" s="2">
        <v>4.0720000000000001</v>
      </c>
    </row>
    <row r="2043" spans="1:5" x14ac:dyDescent="0.25">
      <c r="A2043" s="2">
        <v>2042</v>
      </c>
      <c r="B2043" s="2">
        <v>1986</v>
      </c>
      <c r="C2043" s="3" t="s">
        <v>23</v>
      </c>
      <c r="D2043" s="2">
        <v>4.7809999999999997</v>
      </c>
      <c r="E2043" s="2">
        <v>2.5710000000000002</v>
      </c>
    </row>
    <row r="2044" spans="1:5" x14ac:dyDescent="0.25">
      <c r="A2044" s="2">
        <v>2043</v>
      </c>
      <c r="B2044" s="2">
        <v>1986</v>
      </c>
      <c r="C2044" s="3" t="s">
        <v>24</v>
      </c>
      <c r="D2044" s="2">
        <v>21.591999999999999</v>
      </c>
      <c r="E2044" s="2">
        <v>10.263999999999999</v>
      </c>
    </row>
    <row r="2045" spans="1:5" x14ac:dyDescent="0.25">
      <c r="A2045" s="2">
        <v>2044</v>
      </c>
      <c r="B2045" s="2">
        <v>1986</v>
      </c>
      <c r="C2045" s="3" t="s">
        <v>25</v>
      </c>
      <c r="D2045" s="2">
        <v>9.34</v>
      </c>
      <c r="E2045" s="2">
        <v>3.3809999999999998</v>
      </c>
    </row>
    <row r="2046" spans="1:5" ht="60" x14ac:dyDescent="0.25">
      <c r="A2046" s="2">
        <v>2045</v>
      </c>
      <c r="B2046" s="2">
        <v>1986</v>
      </c>
      <c r="C2046" s="3" t="s">
        <v>26</v>
      </c>
      <c r="D2046" s="2">
        <v>10.957000000000001</v>
      </c>
      <c r="E2046" s="2">
        <v>3.8929999999999998</v>
      </c>
    </row>
    <row r="2047" spans="1:5" x14ac:dyDescent="0.25">
      <c r="A2047" s="2">
        <v>2046</v>
      </c>
      <c r="B2047" s="2">
        <v>1986</v>
      </c>
      <c r="C2047" s="3" t="s">
        <v>27</v>
      </c>
      <c r="D2047" s="2">
        <v>11.606</v>
      </c>
      <c r="E2047" s="2">
        <v>4.056</v>
      </c>
    </row>
    <row r="2048" spans="1:5" x14ac:dyDescent="0.25">
      <c r="A2048" s="2">
        <v>2047</v>
      </c>
      <c r="B2048" s="2">
        <v>1986</v>
      </c>
      <c r="C2048" s="3" t="s">
        <v>28</v>
      </c>
      <c r="D2048" s="2">
        <v>12.132999999999999</v>
      </c>
      <c r="E2048" s="2">
        <v>5.17</v>
      </c>
    </row>
    <row r="2049" spans="1:5" x14ac:dyDescent="0.25">
      <c r="A2049" s="2">
        <v>2048</v>
      </c>
      <c r="B2049" s="2">
        <v>1986</v>
      </c>
      <c r="C2049" s="3" t="s">
        <v>29</v>
      </c>
      <c r="D2049" s="2">
        <v>14.099</v>
      </c>
      <c r="E2049" s="2">
        <v>5.5810000000000004</v>
      </c>
    </row>
    <row r="2050" spans="1:5" x14ac:dyDescent="0.25">
      <c r="A2050" s="2">
        <v>2049</v>
      </c>
      <c r="B2050" s="2">
        <v>1986</v>
      </c>
      <c r="C2050" s="3" t="s">
        <v>30</v>
      </c>
      <c r="D2050" s="2">
        <v>16.204999999999998</v>
      </c>
      <c r="E2050" s="2">
        <v>5.5309999999999997</v>
      </c>
    </row>
    <row r="2051" spans="1:5" x14ac:dyDescent="0.25">
      <c r="A2051" s="2">
        <v>2050</v>
      </c>
      <c r="B2051" s="2">
        <v>1986</v>
      </c>
      <c r="C2051" s="3" t="s">
        <v>31</v>
      </c>
      <c r="D2051" s="2">
        <v>15.689</v>
      </c>
      <c r="E2051" s="2">
        <v>6.7960000000000003</v>
      </c>
    </row>
    <row r="2052" spans="1:5" x14ac:dyDescent="0.25">
      <c r="A2052" s="2">
        <v>2051</v>
      </c>
      <c r="B2052" s="2">
        <v>1986</v>
      </c>
      <c r="C2052" s="3" t="s">
        <v>32</v>
      </c>
      <c r="D2052" s="2">
        <v>66.763000000000005</v>
      </c>
      <c r="E2052" s="2">
        <v>28.446999999999999</v>
      </c>
    </row>
    <row r="2053" spans="1:5" x14ac:dyDescent="0.25">
      <c r="A2053" s="2">
        <v>2052</v>
      </c>
      <c r="B2053" s="2">
        <v>1986</v>
      </c>
      <c r="C2053" s="3" t="s">
        <v>33</v>
      </c>
      <c r="D2053" s="2">
        <v>30.141999999999999</v>
      </c>
      <c r="E2053" s="2">
        <v>14.74</v>
      </c>
    </row>
    <row r="2054" spans="1:5" x14ac:dyDescent="0.25">
      <c r="A2054" s="2">
        <v>2053</v>
      </c>
      <c r="B2054" s="2">
        <v>1986</v>
      </c>
      <c r="C2054" s="3" t="s">
        <v>34</v>
      </c>
      <c r="D2054" s="2">
        <v>6.9020000000000001</v>
      </c>
      <c r="E2054" s="2">
        <v>3.149</v>
      </c>
    </row>
    <row r="2055" spans="1:5" x14ac:dyDescent="0.25">
      <c r="A2055" s="2">
        <v>2054</v>
      </c>
      <c r="B2055" s="2">
        <v>1986</v>
      </c>
      <c r="C2055" s="3" t="s">
        <v>35</v>
      </c>
      <c r="D2055" s="2">
        <v>3.61</v>
      </c>
      <c r="E2055" s="2">
        <v>1.84</v>
      </c>
    </row>
    <row r="2056" spans="1:5" x14ac:dyDescent="0.25">
      <c r="A2056" s="2">
        <v>2055</v>
      </c>
      <c r="B2056" s="2">
        <v>1986</v>
      </c>
      <c r="C2056" s="3" t="s">
        <v>36</v>
      </c>
      <c r="D2056" s="2">
        <v>3.3740000000000001</v>
      </c>
      <c r="E2056" s="2">
        <v>1.665</v>
      </c>
    </row>
    <row r="2057" spans="1:5" x14ac:dyDescent="0.25">
      <c r="A2057" s="2">
        <v>2056</v>
      </c>
      <c r="B2057" s="2">
        <v>1986</v>
      </c>
      <c r="C2057" s="3" t="s">
        <v>37</v>
      </c>
      <c r="D2057" s="2">
        <v>22.63</v>
      </c>
      <c r="E2057" s="2">
        <v>8.9930000000000003</v>
      </c>
    </row>
    <row r="2058" spans="1:5" x14ac:dyDescent="0.25">
      <c r="A2058" s="2">
        <v>2057</v>
      </c>
      <c r="B2058" s="2">
        <v>1986</v>
      </c>
      <c r="C2058" s="3" t="s">
        <v>38</v>
      </c>
      <c r="D2058" s="2">
        <v>20.457000000000001</v>
      </c>
      <c r="E2058" s="2">
        <v>8.9120000000000008</v>
      </c>
    </row>
    <row r="2059" spans="1:5" x14ac:dyDescent="0.25">
      <c r="A2059" s="2">
        <v>2058</v>
      </c>
      <c r="B2059" s="2">
        <v>1986</v>
      </c>
      <c r="C2059" s="3" t="s">
        <v>39</v>
      </c>
      <c r="D2059" s="2">
        <v>32.582999999999998</v>
      </c>
      <c r="E2059" s="2">
        <v>18.672000000000001</v>
      </c>
    </row>
    <row r="2060" spans="1:5" x14ac:dyDescent="0.25">
      <c r="A2060" s="2">
        <v>2059</v>
      </c>
      <c r="B2060" s="2">
        <v>1986</v>
      </c>
      <c r="C2060" s="3" t="s">
        <v>40</v>
      </c>
      <c r="D2060" s="2">
        <v>3.47</v>
      </c>
      <c r="E2060" s="2">
        <v>1.284</v>
      </c>
    </row>
    <row r="2061" spans="1:5" x14ac:dyDescent="0.25">
      <c r="A2061" s="2">
        <v>2060</v>
      </c>
      <c r="B2061" s="2">
        <v>1986</v>
      </c>
      <c r="C2061" s="3" t="s">
        <v>41</v>
      </c>
      <c r="D2061" s="2">
        <v>8.3859999999999992</v>
      </c>
      <c r="E2061" s="2">
        <v>3.1749999999999998</v>
      </c>
    </row>
    <row r="2062" spans="1:5" x14ac:dyDescent="0.25">
      <c r="A2062" s="2">
        <v>2061</v>
      </c>
      <c r="B2062" s="2">
        <v>1986</v>
      </c>
      <c r="C2062" s="3" t="s">
        <v>42</v>
      </c>
      <c r="D2062" s="2">
        <v>16.102</v>
      </c>
      <c r="E2062" s="2">
        <v>5.984</v>
      </c>
    </row>
    <row r="2063" spans="1:5" x14ac:dyDescent="0.25">
      <c r="A2063" s="2">
        <v>2062</v>
      </c>
      <c r="B2063" s="2">
        <v>1986</v>
      </c>
      <c r="C2063" s="3" t="s">
        <v>43</v>
      </c>
      <c r="D2063" s="2">
        <v>7.21</v>
      </c>
      <c r="E2063" s="2">
        <v>4.2149999999999999</v>
      </c>
    </row>
    <row r="2064" spans="1:5" x14ac:dyDescent="0.25">
      <c r="A2064" s="2">
        <v>2063</v>
      </c>
      <c r="B2064" s="2">
        <v>1986</v>
      </c>
      <c r="C2064" s="3" t="s">
        <v>44</v>
      </c>
      <c r="D2064" s="2">
        <v>15.919</v>
      </c>
      <c r="E2064" s="2">
        <v>5.53</v>
      </c>
    </row>
    <row r="2065" spans="1:5" x14ac:dyDescent="0.25">
      <c r="A2065" s="2">
        <v>2064</v>
      </c>
      <c r="B2065" s="2">
        <v>1986</v>
      </c>
      <c r="C2065" s="3" t="s">
        <v>45</v>
      </c>
      <c r="D2065" s="2">
        <v>3.4689999999999999</v>
      </c>
      <c r="E2065" s="2">
        <v>1.3</v>
      </c>
    </row>
    <row r="2066" spans="1:5" x14ac:dyDescent="0.25">
      <c r="A2066" s="2">
        <v>2065</v>
      </c>
      <c r="B2066" s="2">
        <v>1986</v>
      </c>
      <c r="C2066" s="3" t="s">
        <v>46</v>
      </c>
      <c r="D2066" s="2">
        <v>69.331999999999994</v>
      </c>
      <c r="E2066" s="2">
        <v>33.573</v>
      </c>
    </row>
    <row r="2067" spans="1:5" x14ac:dyDescent="0.25">
      <c r="A2067" s="2">
        <v>2066</v>
      </c>
      <c r="B2067" s="2">
        <v>1986</v>
      </c>
      <c r="C2067" s="3" t="s">
        <v>47</v>
      </c>
      <c r="D2067" s="2">
        <v>6.4429999999999996</v>
      </c>
      <c r="E2067" s="2">
        <v>3.2909999999999999</v>
      </c>
    </row>
    <row r="2068" spans="1:5" x14ac:dyDescent="0.25">
      <c r="A2068" s="2">
        <v>2067</v>
      </c>
      <c r="B2068" s="2">
        <v>1986</v>
      </c>
      <c r="C2068" s="3" t="s">
        <v>48</v>
      </c>
      <c r="D2068" s="2">
        <v>8.5730000000000004</v>
      </c>
      <c r="E2068" s="2">
        <v>3.6859999999999999</v>
      </c>
    </row>
    <row r="2069" spans="1:5" x14ac:dyDescent="0.25">
      <c r="A2069" s="2">
        <v>2068</v>
      </c>
      <c r="B2069" s="2">
        <v>1986</v>
      </c>
      <c r="C2069" s="3" t="s">
        <v>49</v>
      </c>
      <c r="D2069" s="2">
        <v>15.427</v>
      </c>
      <c r="E2069" s="2">
        <v>6.6369999999999996</v>
      </c>
    </row>
    <row r="2070" spans="1:5" x14ac:dyDescent="0.25">
      <c r="A2070" s="2">
        <v>2069</v>
      </c>
      <c r="B2070" s="2">
        <v>1986</v>
      </c>
      <c r="C2070" s="3" t="s">
        <v>50</v>
      </c>
      <c r="D2070" s="2">
        <v>66.944999999999993</v>
      </c>
      <c r="E2070" s="2">
        <v>32.811999999999998</v>
      </c>
    </row>
    <row r="2071" spans="1:5" x14ac:dyDescent="0.25">
      <c r="A2071" s="2">
        <v>2070</v>
      </c>
      <c r="B2071" s="2">
        <v>1986</v>
      </c>
      <c r="C2071" s="3" t="s">
        <v>51</v>
      </c>
      <c r="D2071" s="2">
        <v>255.31</v>
      </c>
      <c r="E2071" s="2">
        <v>99.852999999999994</v>
      </c>
    </row>
    <row r="2072" spans="1:5" x14ac:dyDescent="0.25">
      <c r="A2072" s="2">
        <v>2071</v>
      </c>
      <c r="B2072" s="2">
        <v>1986</v>
      </c>
      <c r="C2072" s="3" t="s">
        <v>52</v>
      </c>
      <c r="D2072" s="2">
        <v>32.277999999999999</v>
      </c>
      <c r="E2072" s="2">
        <v>16.861000000000001</v>
      </c>
    </row>
    <row r="2073" spans="1:5" x14ac:dyDescent="0.25">
      <c r="A2073" s="2">
        <v>2072</v>
      </c>
      <c r="B2073" s="2">
        <v>1986</v>
      </c>
      <c r="C2073" s="3" t="s">
        <v>53</v>
      </c>
      <c r="D2073" s="2">
        <v>35.829000000000001</v>
      </c>
      <c r="E2073" s="2">
        <v>11.907999999999999</v>
      </c>
    </row>
    <row r="2074" spans="1:5" x14ac:dyDescent="0.25">
      <c r="A2074" s="2">
        <v>2073</v>
      </c>
      <c r="B2074" s="2">
        <v>1986</v>
      </c>
      <c r="C2074" s="3" t="s">
        <v>54</v>
      </c>
      <c r="D2074" s="2">
        <v>58.860999999999997</v>
      </c>
      <c r="E2074" s="2">
        <v>26.553999999999998</v>
      </c>
    </row>
    <row r="2075" spans="1:5" x14ac:dyDescent="0.25">
      <c r="A2075" s="2">
        <v>2074</v>
      </c>
      <c r="B2075" s="2">
        <v>1986</v>
      </c>
      <c r="C2075" s="3" t="s">
        <v>55</v>
      </c>
      <c r="D2075" s="2">
        <v>13.143000000000001</v>
      </c>
      <c r="E2075" s="2">
        <v>6.2240000000000002</v>
      </c>
    </row>
    <row r="2076" spans="1:5" x14ac:dyDescent="0.25">
      <c r="A2076" s="2">
        <v>2075</v>
      </c>
      <c r="B2076" s="2">
        <v>1986</v>
      </c>
      <c r="C2076" s="3" t="s">
        <v>56</v>
      </c>
      <c r="D2076" s="2">
        <v>16.809000000000001</v>
      </c>
      <c r="E2076" s="2">
        <v>7.0419999999999998</v>
      </c>
    </row>
    <row r="2077" spans="1:5" x14ac:dyDescent="0.25">
      <c r="A2077" s="2">
        <v>2076</v>
      </c>
      <c r="B2077" s="2">
        <v>1986</v>
      </c>
      <c r="C2077" s="3" t="s">
        <v>57</v>
      </c>
      <c r="D2077" s="2">
        <v>66.158000000000001</v>
      </c>
      <c r="E2077" s="2">
        <v>34.173999999999999</v>
      </c>
    </row>
    <row r="2078" spans="1:5" x14ac:dyDescent="0.25">
      <c r="A2078" s="2">
        <v>2077</v>
      </c>
      <c r="B2078" s="2">
        <v>1986</v>
      </c>
      <c r="C2078" s="3" t="s">
        <v>58</v>
      </c>
      <c r="D2078" s="2">
        <v>91.756</v>
      </c>
      <c r="E2078" s="2">
        <v>42.686999999999998</v>
      </c>
    </row>
    <row r="2079" spans="1:5" x14ac:dyDescent="0.25">
      <c r="A2079" s="2">
        <v>2078</v>
      </c>
      <c r="B2079" s="2">
        <v>1986</v>
      </c>
      <c r="C2079" s="3" t="s">
        <v>59</v>
      </c>
      <c r="D2079" s="2">
        <v>1.746</v>
      </c>
      <c r="E2079" s="2">
        <v>0.95499999999999996</v>
      </c>
    </row>
    <row r="2080" spans="1:5" x14ac:dyDescent="0.25">
      <c r="A2080" s="2">
        <v>2079</v>
      </c>
      <c r="B2080" s="2">
        <v>1986</v>
      </c>
      <c r="C2080" s="3" t="s">
        <v>60</v>
      </c>
      <c r="D2080" s="2">
        <v>8.3260000000000005</v>
      </c>
      <c r="E2080" s="2">
        <v>3.9079999999999999</v>
      </c>
    </row>
    <row r="2081" spans="1:5" x14ac:dyDescent="0.25">
      <c r="A2081" s="2">
        <v>2080</v>
      </c>
      <c r="B2081" s="2">
        <v>1986</v>
      </c>
      <c r="C2081" s="3" t="s">
        <v>61</v>
      </c>
      <c r="D2081" s="2">
        <v>7.125</v>
      </c>
      <c r="E2081" s="2">
        <v>3.6859999999999999</v>
      </c>
    </row>
    <row r="2082" spans="1:5" x14ac:dyDescent="0.25">
      <c r="A2082" s="2">
        <v>2081</v>
      </c>
      <c r="B2082" s="2">
        <v>1986</v>
      </c>
      <c r="C2082" s="3" t="s">
        <v>62</v>
      </c>
      <c r="D2082" s="2">
        <v>16.138999999999999</v>
      </c>
      <c r="E2082" s="2">
        <v>8.8759999999999994</v>
      </c>
    </row>
    <row r="2083" spans="1:5" x14ac:dyDescent="0.25">
      <c r="A2083" s="2">
        <v>2082</v>
      </c>
      <c r="B2083" s="2">
        <v>1986</v>
      </c>
      <c r="C2083" s="3" t="s">
        <v>63</v>
      </c>
      <c r="D2083" s="2">
        <v>137.404</v>
      </c>
      <c r="E2083" s="2">
        <v>63.476999999999997</v>
      </c>
    </row>
    <row r="2084" spans="1:5" x14ac:dyDescent="0.25">
      <c r="A2084" s="2">
        <v>2083</v>
      </c>
      <c r="B2084" s="2">
        <v>1986</v>
      </c>
      <c r="C2084" s="3" t="s">
        <v>64</v>
      </c>
      <c r="D2084" s="2">
        <v>12.494</v>
      </c>
      <c r="E2084" s="2">
        <v>5.8330000000000002</v>
      </c>
    </row>
    <row r="2085" spans="1:5" x14ac:dyDescent="0.25">
      <c r="A2085" s="2">
        <v>2084</v>
      </c>
      <c r="B2085" s="2">
        <v>1986</v>
      </c>
      <c r="C2085" s="3" t="s">
        <v>65</v>
      </c>
      <c r="D2085" s="2">
        <v>60.701000000000001</v>
      </c>
      <c r="E2085" s="2">
        <v>23.475000000000001</v>
      </c>
    </row>
    <row r="2086" spans="1:5" x14ac:dyDescent="0.25">
      <c r="A2086" s="2">
        <v>2085</v>
      </c>
      <c r="B2086" s="2">
        <v>1986</v>
      </c>
      <c r="C2086" s="3" t="s">
        <v>66</v>
      </c>
      <c r="D2086" s="2">
        <v>56.53</v>
      </c>
      <c r="E2086" s="2">
        <v>25.795999999999999</v>
      </c>
    </row>
    <row r="2087" spans="1:5" x14ac:dyDescent="0.25">
      <c r="A2087" s="2">
        <v>2086</v>
      </c>
      <c r="B2087" s="2">
        <v>1986</v>
      </c>
      <c r="C2087" s="3" t="s">
        <v>67</v>
      </c>
      <c r="D2087" s="2">
        <v>7.3550000000000004</v>
      </c>
      <c r="E2087" s="2">
        <v>3.7949999999999999</v>
      </c>
    </row>
    <row r="2088" spans="1:5" x14ac:dyDescent="0.25">
      <c r="A2088" s="2">
        <v>2087</v>
      </c>
      <c r="B2088" s="2">
        <v>1986</v>
      </c>
      <c r="C2088" s="3" t="s">
        <v>68</v>
      </c>
      <c r="D2088" s="2">
        <v>266.23399999999998</v>
      </c>
      <c r="E2088" s="2">
        <v>134.75700000000001</v>
      </c>
    </row>
    <row r="2089" spans="1:5" x14ac:dyDescent="0.25">
      <c r="A2089" s="2">
        <v>2088</v>
      </c>
      <c r="B2089" s="2">
        <v>1986</v>
      </c>
      <c r="C2089" s="3" t="s">
        <v>69</v>
      </c>
      <c r="D2089" s="2">
        <v>36.106999999999999</v>
      </c>
      <c r="E2089" s="2">
        <v>18.221</v>
      </c>
    </row>
    <row r="2090" spans="1:5" x14ac:dyDescent="0.25">
      <c r="A2090" s="2">
        <v>2089</v>
      </c>
      <c r="B2090" s="2">
        <v>1986</v>
      </c>
      <c r="C2090" s="3" t="s">
        <v>70</v>
      </c>
      <c r="D2090" s="2">
        <v>88.028000000000006</v>
      </c>
      <c r="E2090" s="2">
        <v>42.110999999999997</v>
      </c>
    </row>
    <row r="2091" spans="1:5" x14ac:dyDescent="0.25">
      <c r="A2091" s="2">
        <v>2090</v>
      </c>
      <c r="B2091" s="2">
        <v>1986</v>
      </c>
      <c r="C2091" s="3" t="s">
        <v>71</v>
      </c>
      <c r="D2091" s="2">
        <v>27.295999999999999</v>
      </c>
      <c r="E2091" s="2">
        <v>14.693</v>
      </c>
    </row>
    <row r="2092" spans="1:5" x14ac:dyDescent="0.25">
      <c r="A2092" s="2">
        <v>2091</v>
      </c>
      <c r="B2092" s="2">
        <v>1986</v>
      </c>
      <c r="C2092" s="3" t="s">
        <v>72</v>
      </c>
      <c r="D2092" s="2">
        <v>214.358</v>
      </c>
      <c r="E2092" s="2">
        <v>109.744</v>
      </c>
    </row>
    <row r="2093" spans="1:5" x14ac:dyDescent="0.25">
      <c r="A2093" s="2">
        <v>2092</v>
      </c>
      <c r="B2093" s="2">
        <v>1986</v>
      </c>
      <c r="C2093" s="3" t="s">
        <v>73</v>
      </c>
      <c r="D2093" s="2">
        <v>8.125</v>
      </c>
      <c r="E2093" s="2">
        <v>4.6710000000000003</v>
      </c>
    </row>
    <row r="2094" spans="1:5" x14ac:dyDescent="0.25">
      <c r="A2094" s="2">
        <v>2093</v>
      </c>
      <c r="B2094" s="2">
        <v>1986</v>
      </c>
      <c r="C2094" s="3" t="s">
        <v>74</v>
      </c>
      <c r="D2094" s="2">
        <v>566.45799999999997</v>
      </c>
      <c r="E2094" s="2">
        <v>399.71600000000001</v>
      </c>
    </row>
    <row r="2095" spans="1:5" x14ac:dyDescent="0.25">
      <c r="A2095" s="2">
        <v>2094</v>
      </c>
      <c r="B2095" s="2">
        <v>1986</v>
      </c>
      <c r="C2095" s="3" t="s">
        <v>75</v>
      </c>
      <c r="D2095" s="2">
        <v>46.072000000000003</v>
      </c>
      <c r="E2095" s="2">
        <v>16.690000000000001</v>
      </c>
    </row>
    <row r="2096" spans="1:5" x14ac:dyDescent="0.25">
      <c r="A2096" s="2">
        <v>2095</v>
      </c>
      <c r="B2096" s="2">
        <v>1986</v>
      </c>
      <c r="C2096" s="3" t="s">
        <v>76</v>
      </c>
      <c r="D2096" s="2">
        <v>2.0609999999999999</v>
      </c>
      <c r="E2096" s="2">
        <v>1.161</v>
      </c>
    </row>
    <row r="2097" spans="1:5" x14ac:dyDescent="0.25">
      <c r="A2097" s="2">
        <v>2096</v>
      </c>
      <c r="B2097" s="2">
        <v>1986</v>
      </c>
      <c r="C2097" s="3" t="s">
        <v>77</v>
      </c>
      <c r="D2097" s="2">
        <v>20.998000000000001</v>
      </c>
      <c r="E2097" s="2">
        <v>8.82</v>
      </c>
    </row>
    <row r="2098" spans="1:5" x14ac:dyDescent="0.25">
      <c r="A2098" s="2">
        <v>2097</v>
      </c>
      <c r="B2098" s="2">
        <v>1986</v>
      </c>
      <c r="C2098" s="3" t="s">
        <v>78</v>
      </c>
      <c r="D2098" s="2">
        <v>59.542000000000002</v>
      </c>
      <c r="E2098" s="2">
        <v>28.218</v>
      </c>
    </row>
    <row r="2099" spans="1:5" x14ac:dyDescent="0.25">
      <c r="A2099" s="2">
        <v>2098</v>
      </c>
      <c r="B2099" s="2">
        <v>1986</v>
      </c>
      <c r="C2099" s="3" t="s">
        <v>79</v>
      </c>
      <c r="D2099" s="2">
        <v>23.527999999999999</v>
      </c>
      <c r="E2099" s="2">
        <v>11.797000000000001</v>
      </c>
    </row>
    <row r="2100" spans="1:5" x14ac:dyDescent="0.25">
      <c r="A2100" s="2">
        <v>2099</v>
      </c>
      <c r="B2100" s="2">
        <v>1986</v>
      </c>
      <c r="C2100" s="3" t="s">
        <v>80</v>
      </c>
      <c r="D2100" s="2">
        <v>6.88</v>
      </c>
      <c r="E2100" s="2">
        <v>3.444</v>
      </c>
    </row>
    <row r="2101" spans="1:5" x14ac:dyDescent="0.25">
      <c r="A2101" s="2">
        <v>2100</v>
      </c>
      <c r="B2101" s="2">
        <v>1986</v>
      </c>
      <c r="C2101" s="3" t="s">
        <v>81</v>
      </c>
      <c r="D2101" s="2">
        <v>21.25</v>
      </c>
      <c r="E2101" s="2">
        <v>9.1029999999999998</v>
      </c>
    </row>
    <row r="2102" spans="1:5" ht="30" x14ac:dyDescent="0.25">
      <c r="A2102" s="2">
        <v>2101</v>
      </c>
      <c r="B2102" s="2">
        <v>1986</v>
      </c>
      <c r="C2102" s="3" t="s">
        <v>82</v>
      </c>
      <c r="D2102" s="2">
        <v>275.24700000000001</v>
      </c>
      <c r="E2102" s="2">
        <v>151.059</v>
      </c>
    </row>
    <row r="2103" spans="1:5" x14ac:dyDescent="0.25">
      <c r="A2103" s="2">
        <v>2102</v>
      </c>
      <c r="B2103" s="2">
        <v>1986</v>
      </c>
      <c r="C2103" s="3" t="s">
        <v>83</v>
      </c>
      <c r="D2103" s="2">
        <v>1.4630000000000001</v>
      </c>
      <c r="E2103" s="2">
        <v>0.58399999999999996</v>
      </c>
    </row>
    <row r="2104" spans="1:5" x14ac:dyDescent="0.25">
      <c r="A2104" s="2">
        <v>2103</v>
      </c>
      <c r="B2104" s="2">
        <v>1986</v>
      </c>
      <c r="C2104" s="3" t="s">
        <v>84</v>
      </c>
      <c r="D2104" s="2">
        <v>59.56</v>
      </c>
      <c r="E2104" s="2">
        <v>26.959</v>
      </c>
    </row>
    <row r="2105" spans="1:5" x14ac:dyDescent="0.25">
      <c r="A2105" s="2">
        <v>2104</v>
      </c>
      <c r="B2105" s="2">
        <v>1986</v>
      </c>
      <c r="C2105" s="3" t="s">
        <v>85</v>
      </c>
      <c r="D2105" s="2">
        <v>13.489000000000001</v>
      </c>
      <c r="E2105" s="2">
        <v>7.6879999999999997</v>
      </c>
    </row>
    <row r="2106" spans="1:5" x14ac:dyDescent="0.25">
      <c r="A2106" s="2">
        <v>2105</v>
      </c>
      <c r="B2106" s="2">
        <v>1986</v>
      </c>
      <c r="C2106" s="3" t="s">
        <v>86</v>
      </c>
      <c r="D2106" s="2">
        <v>17.309999999999999</v>
      </c>
      <c r="E2106" s="2">
        <v>4.8310000000000004</v>
      </c>
    </row>
    <row r="2107" spans="1:5" x14ac:dyDescent="0.25">
      <c r="A2107" s="2">
        <v>2106</v>
      </c>
      <c r="B2107" s="2">
        <v>1986</v>
      </c>
      <c r="C2107" s="3" t="s">
        <v>87</v>
      </c>
      <c r="D2107" s="2">
        <v>110.20099999999999</v>
      </c>
      <c r="E2107" s="2">
        <v>55.252000000000002</v>
      </c>
    </row>
    <row r="2108" spans="1:5" x14ac:dyDescent="0.25">
      <c r="A2108" s="2">
        <v>2107</v>
      </c>
      <c r="B2108" s="2">
        <v>1986</v>
      </c>
      <c r="C2108" s="3" t="s">
        <v>88</v>
      </c>
      <c r="D2108" s="2">
        <v>49.475000000000001</v>
      </c>
      <c r="E2108" s="2">
        <v>30.559000000000001</v>
      </c>
    </row>
    <row r="2109" spans="1:5" x14ac:dyDescent="0.25">
      <c r="A2109" s="2">
        <v>2108</v>
      </c>
      <c r="B2109" s="2">
        <v>1986</v>
      </c>
      <c r="C2109" s="3" t="s">
        <v>89</v>
      </c>
      <c r="D2109" s="2">
        <v>52.69</v>
      </c>
      <c r="E2109" s="2">
        <v>20.957000000000001</v>
      </c>
    </row>
    <row r="2110" spans="1:5" x14ac:dyDescent="0.25">
      <c r="A2110" s="2">
        <v>2109</v>
      </c>
      <c r="B2110" s="2">
        <v>1986</v>
      </c>
      <c r="C2110" s="3" t="s">
        <v>90</v>
      </c>
      <c r="D2110" s="2">
        <v>209.61</v>
      </c>
      <c r="E2110" s="2">
        <v>83.144000000000005</v>
      </c>
    </row>
    <row r="2111" spans="1:5" x14ac:dyDescent="0.25">
      <c r="A2111" s="2">
        <v>2110</v>
      </c>
      <c r="B2111" s="2">
        <v>1986</v>
      </c>
      <c r="C2111" s="3" t="s">
        <v>91</v>
      </c>
      <c r="D2111" s="2">
        <v>4.157</v>
      </c>
      <c r="E2111" s="2">
        <v>2.077</v>
      </c>
    </row>
    <row r="2112" spans="1:5" x14ac:dyDescent="0.25">
      <c r="A2112" s="2">
        <v>2111</v>
      </c>
      <c r="B2112" s="2">
        <v>1986</v>
      </c>
      <c r="C2112" s="3" t="s">
        <v>92</v>
      </c>
      <c r="D2112" s="2">
        <v>77.629000000000005</v>
      </c>
      <c r="E2112" s="2">
        <v>36.17</v>
      </c>
    </row>
    <row r="2113" spans="1:5" x14ac:dyDescent="0.25">
      <c r="A2113" s="2">
        <v>2112</v>
      </c>
      <c r="B2113" s="2">
        <v>1986</v>
      </c>
      <c r="C2113" s="3" t="s">
        <v>93</v>
      </c>
      <c r="D2113" s="2">
        <v>24.382000000000001</v>
      </c>
      <c r="E2113" s="2">
        <v>11.693</v>
      </c>
    </row>
    <row r="2114" spans="1:5" x14ac:dyDescent="0.25">
      <c r="A2114" s="2">
        <v>2113</v>
      </c>
      <c r="B2114" s="2">
        <v>1986</v>
      </c>
      <c r="C2114" s="3" t="s">
        <v>94</v>
      </c>
      <c r="D2114" s="2">
        <v>5.8949999999999996</v>
      </c>
      <c r="E2114" s="2">
        <v>1.9890000000000001</v>
      </c>
    </row>
    <row r="2115" spans="1:5" x14ac:dyDescent="0.25">
      <c r="A2115" s="2">
        <v>2114</v>
      </c>
      <c r="B2115" s="2">
        <v>1986</v>
      </c>
      <c r="C2115" s="3" t="s">
        <v>95</v>
      </c>
      <c r="D2115" s="2">
        <v>36.357999999999997</v>
      </c>
      <c r="E2115" s="2">
        <v>17.826000000000001</v>
      </c>
    </row>
    <row r="2116" spans="1:5" x14ac:dyDescent="0.25">
      <c r="A2116" s="2">
        <v>2115</v>
      </c>
      <c r="B2116" s="2">
        <v>1986</v>
      </c>
      <c r="C2116" s="3" t="s">
        <v>96</v>
      </c>
      <c r="D2116" s="2">
        <v>2.383</v>
      </c>
      <c r="E2116" s="2">
        <v>1.375</v>
      </c>
    </row>
    <row r="2117" spans="1:5" x14ac:dyDescent="0.25">
      <c r="A2117" s="2">
        <v>2116</v>
      </c>
      <c r="B2117" s="2">
        <v>1986</v>
      </c>
      <c r="C2117" s="3" t="s">
        <v>97</v>
      </c>
      <c r="D2117" s="2">
        <v>53.494999999999997</v>
      </c>
      <c r="E2117" s="2">
        <v>25.233000000000001</v>
      </c>
    </row>
    <row r="2118" spans="1:5" ht="30" x14ac:dyDescent="0.25">
      <c r="A2118" s="2">
        <v>2117</v>
      </c>
      <c r="B2118" s="2">
        <v>1986</v>
      </c>
      <c r="C2118" s="3" t="s">
        <v>98</v>
      </c>
      <c r="D2118" s="2">
        <v>62.326999999999998</v>
      </c>
      <c r="E2118" s="2">
        <v>28.123999999999999</v>
      </c>
    </row>
    <row r="2119" spans="1:5" x14ac:dyDescent="0.25">
      <c r="A2119" s="2">
        <v>2118</v>
      </c>
      <c r="B2119" s="2">
        <v>1986</v>
      </c>
      <c r="C2119" s="3" t="s">
        <v>99</v>
      </c>
      <c r="D2119" s="2">
        <v>50.112000000000002</v>
      </c>
      <c r="E2119" s="2">
        <v>21.17</v>
      </c>
    </row>
    <row r="2120" spans="1:5" x14ac:dyDescent="0.25">
      <c r="A2120" s="2">
        <v>2119</v>
      </c>
      <c r="B2120" s="2">
        <v>1986</v>
      </c>
      <c r="C2120" s="3" t="s">
        <v>100</v>
      </c>
      <c r="D2120" s="2">
        <v>18.065999999999999</v>
      </c>
      <c r="E2120" s="2">
        <v>7.508</v>
      </c>
    </row>
    <row r="2121" spans="1:5" x14ac:dyDescent="0.25">
      <c r="A2121" s="2">
        <v>2120</v>
      </c>
      <c r="B2121" s="2">
        <v>1986</v>
      </c>
      <c r="C2121" s="3" t="s">
        <v>101</v>
      </c>
      <c r="D2121" s="2">
        <v>1377.4480000000001</v>
      </c>
      <c r="E2121" s="2">
        <v>940.48299999999995</v>
      </c>
    </row>
    <row r="2122" spans="1:5" x14ac:dyDescent="0.25">
      <c r="A2122" s="2">
        <v>2121</v>
      </c>
      <c r="B2122" s="2">
        <v>1986</v>
      </c>
      <c r="C2122" s="3" t="s">
        <v>102</v>
      </c>
      <c r="D2122" s="2">
        <v>164.298</v>
      </c>
      <c r="E2122" s="2">
        <v>78.06</v>
      </c>
    </row>
    <row r="2123" spans="1:5" x14ac:dyDescent="0.25">
      <c r="A2123" s="2">
        <v>2122</v>
      </c>
      <c r="B2123" s="2">
        <v>1986</v>
      </c>
      <c r="C2123" s="3" t="s">
        <v>103</v>
      </c>
      <c r="D2123" s="2">
        <v>25.1</v>
      </c>
      <c r="E2123" s="2">
        <v>12.23</v>
      </c>
    </row>
    <row r="2124" spans="1:5" x14ac:dyDescent="0.25">
      <c r="A2124" s="2">
        <v>2123</v>
      </c>
      <c r="B2124" s="2">
        <v>1986</v>
      </c>
      <c r="C2124" s="3" t="s">
        <v>104</v>
      </c>
      <c r="D2124" s="2">
        <v>16.164999999999999</v>
      </c>
      <c r="E2124" s="2">
        <v>7.056</v>
      </c>
    </row>
    <row r="2125" spans="1:5" x14ac:dyDescent="0.25">
      <c r="A2125" s="2">
        <v>2124</v>
      </c>
      <c r="B2125" s="2">
        <v>1986</v>
      </c>
      <c r="C2125" s="3" t="s">
        <v>105</v>
      </c>
      <c r="D2125" s="2">
        <v>57.085000000000001</v>
      </c>
      <c r="E2125" s="2">
        <v>25.914000000000001</v>
      </c>
    </row>
    <row r="2126" spans="1:5" x14ac:dyDescent="0.25">
      <c r="A2126" s="2">
        <v>2125</v>
      </c>
      <c r="B2126" s="2">
        <v>1986</v>
      </c>
      <c r="C2126" s="3" t="s">
        <v>106</v>
      </c>
      <c r="D2126" s="2">
        <v>9.0540000000000003</v>
      </c>
      <c r="E2126" s="2">
        <v>4.806</v>
      </c>
    </row>
    <row r="2127" spans="1:5" x14ac:dyDescent="0.25">
      <c r="A2127" s="2">
        <v>2126</v>
      </c>
      <c r="B2127" s="2">
        <v>1986</v>
      </c>
      <c r="C2127" s="3" t="s">
        <v>107</v>
      </c>
      <c r="D2127" s="2">
        <v>35.017000000000003</v>
      </c>
      <c r="E2127" s="2">
        <v>11.547000000000001</v>
      </c>
    </row>
    <row r="2128" spans="1:5" x14ac:dyDescent="0.25">
      <c r="A2128" s="2">
        <v>2127</v>
      </c>
      <c r="B2128" s="2">
        <v>1986</v>
      </c>
      <c r="C2128" s="3" t="s">
        <v>108</v>
      </c>
      <c r="D2128" s="2">
        <v>32.47</v>
      </c>
      <c r="E2128" s="2">
        <v>16.602</v>
      </c>
    </row>
    <row r="2129" spans="1:5" x14ac:dyDescent="0.25">
      <c r="A2129" s="2">
        <v>2128</v>
      </c>
      <c r="B2129" s="2">
        <v>1986</v>
      </c>
      <c r="C2129" s="3" t="s">
        <v>109</v>
      </c>
      <c r="D2129" s="2">
        <v>17.742000000000001</v>
      </c>
      <c r="E2129" s="2">
        <v>7.3490000000000002</v>
      </c>
    </row>
    <row r="2130" spans="1:5" ht="30" x14ac:dyDescent="0.25">
      <c r="A2130" s="2">
        <v>2129</v>
      </c>
      <c r="B2130" s="2">
        <v>1986</v>
      </c>
      <c r="C2130" s="3" t="s">
        <v>110</v>
      </c>
      <c r="D2130" s="2">
        <v>8.6780000000000008</v>
      </c>
      <c r="E2130" s="2">
        <v>3.2949999999999999</v>
      </c>
    </row>
    <row r="2131" spans="1:5" x14ac:dyDescent="0.25">
      <c r="A2131" s="2">
        <v>2130</v>
      </c>
      <c r="B2131" s="2">
        <v>1986</v>
      </c>
      <c r="C2131" s="3" t="s">
        <v>111</v>
      </c>
      <c r="D2131" s="2">
        <v>534.60400000000004</v>
      </c>
      <c r="E2131" s="2">
        <v>244.65600000000001</v>
      </c>
    </row>
    <row r="2132" spans="1:5" x14ac:dyDescent="0.25">
      <c r="A2132" s="2">
        <v>2131</v>
      </c>
      <c r="B2132" s="2">
        <v>1986</v>
      </c>
      <c r="C2132" s="3" t="s">
        <v>112</v>
      </c>
      <c r="D2132" s="2">
        <v>8.7769999999999992</v>
      </c>
      <c r="E2132" s="2">
        <v>4.931</v>
      </c>
    </row>
    <row r="2133" spans="1:5" x14ac:dyDescent="0.25">
      <c r="A2133" s="2">
        <v>2132</v>
      </c>
      <c r="B2133" s="2">
        <v>1986</v>
      </c>
      <c r="C2133" s="3" t="s">
        <v>113</v>
      </c>
      <c r="D2133" s="2">
        <v>70.355000000000004</v>
      </c>
      <c r="E2133" s="2">
        <v>33.396999999999998</v>
      </c>
    </row>
    <row r="2134" spans="1:5" x14ac:dyDescent="0.25">
      <c r="A2134" s="2">
        <v>2133</v>
      </c>
      <c r="B2134" s="2">
        <v>1986</v>
      </c>
      <c r="C2134" s="3" t="s">
        <v>114</v>
      </c>
      <c r="D2134" s="2">
        <v>7.7229999999999999</v>
      </c>
      <c r="E2134" s="2">
        <v>2.6629999999999998</v>
      </c>
    </row>
    <row r="2135" spans="1:5" x14ac:dyDescent="0.25">
      <c r="A2135" s="2">
        <v>2134</v>
      </c>
      <c r="B2135" s="2">
        <v>1986</v>
      </c>
      <c r="C2135" s="3" t="s">
        <v>115</v>
      </c>
      <c r="D2135" s="2">
        <v>388.96300000000002</v>
      </c>
      <c r="E2135" s="2">
        <v>163.95699999999999</v>
      </c>
    </row>
    <row r="2136" spans="1:5" x14ac:dyDescent="0.25">
      <c r="A2136" s="2">
        <v>2135</v>
      </c>
      <c r="B2136" s="2">
        <v>1986</v>
      </c>
      <c r="C2136" s="3" t="s">
        <v>116</v>
      </c>
      <c r="D2136" s="2">
        <v>354.78</v>
      </c>
      <c r="E2136" s="2">
        <v>178.47900000000001</v>
      </c>
    </row>
    <row r="2137" spans="1:5" x14ac:dyDescent="0.25">
      <c r="A2137" s="2">
        <v>2136</v>
      </c>
      <c r="B2137" s="2">
        <v>1986</v>
      </c>
      <c r="C2137" s="3" t="s">
        <v>117</v>
      </c>
      <c r="D2137" s="2">
        <v>30.395</v>
      </c>
      <c r="E2137" s="2">
        <v>11.411</v>
      </c>
    </row>
    <row r="2138" spans="1:5" x14ac:dyDescent="0.25">
      <c r="A2138" s="2">
        <v>2137</v>
      </c>
      <c r="B2138" s="2">
        <v>1986</v>
      </c>
      <c r="C2138" s="3" t="s">
        <v>118</v>
      </c>
      <c r="D2138" s="2">
        <v>141.999</v>
      </c>
      <c r="E2138" s="2">
        <v>67.819000000000003</v>
      </c>
    </row>
    <row r="2139" spans="1:5" x14ac:dyDescent="0.25">
      <c r="A2139" s="2">
        <v>2138</v>
      </c>
      <c r="B2139" s="2">
        <v>1986</v>
      </c>
      <c r="C2139" s="3" t="s">
        <v>119</v>
      </c>
      <c r="D2139" s="2">
        <v>3.359</v>
      </c>
      <c r="E2139" s="2">
        <v>1.3580000000000001</v>
      </c>
    </row>
    <row r="2140" spans="1:5" ht="30" x14ac:dyDescent="0.25">
      <c r="A2140" s="2">
        <v>2139</v>
      </c>
      <c r="B2140" s="2">
        <v>1986</v>
      </c>
      <c r="C2140" s="3" t="s">
        <v>120</v>
      </c>
      <c r="D2140" s="2">
        <v>52.216000000000001</v>
      </c>
      <c r="E2140" s="2">
        <v>26.356999999999999</v>
      </c>
    </row>
    <row r="2141" spans="1:5" x14ac:dyDescent="0.25">
      <c r="A2141" s="2">
        <v>2140</v>
      </c>
      <c r="B2141" s="2">
        <v>1986</v>
      </c>
      <c r="C2141" s="3" t="s">
        <v>121</v>
      </c>
      <c r="D2141" s="2">
        <v>113.265</v>
      </c>
      <c r="E2141" s="2">
        <v>59.283000000000001</v>
      </c>
    </row>
    <row r="2142" spans="1:5" x14ac:dyDescent="0.25">
      <c r="A2142" s="2">
        <v>2141</v>
      </c>
      <c r="B2142" s="2">
        <v>1986</v>
      </c>
      <c r="C2142" s="3" t="s">
        <v>122</v>
      </c>
      <c r="D2142" s="2">
        <v>38.856999999999999</v>
      </c>
      <c r="E2142" s="2">
        <v>17.367999999999999</v>
      </c>
    </row>
    <row r="2143" spans="1:5" x14ac:dyDescent="0.25">
      <c r="A2143" s="2">
        <v>2142</v>
      </c>
      <c r="B2143" s="2">
        <v>1986</v>
      </c>
      <c r="C2143" s="3" t="s">
        <v>123</v>
      </c>
      <c r="D2143" s="2">
        <v>180.96299999999999</v>
      </c>
      <c r="E2143" s="2">
        <v>92.775999999999996</v>
      </c>
    </row>
    <row r="2144" spans="1:5" x14ac:dyDescent="0.25">
      <c r="A2144" s="2">
        <v>2143</v>
      </c>
      <c r="B2144" s="2">
        <v>1987</v>
      </c>
      <c r="C2144" s="3" t="s">
        <v>5</v>
      </c>
      <c r="D2144" s="2">
        <v>192.922</v>
      </c>
      <c r="E2144" s="2">
        <v>114.71599999999999</v>
      </c>
    </row>
    <row r="2145" spans="1:5" x14ac:dyDescent="0.25">
      <c r="A2145" s="2">
        <v>2144</v>
      </c>
      <c r="B2145" s="2">
        <v>1987</v>
      </c>
      <c r="C2145" s="3" t="s">
        <v>6</v>
      </c>
      <c r="D2145" s="2">
        <v>3.1989999999999998</v>
      </c>
      <c r="E2145" s="2">
        <v>1.4119999999999999</v>
      </c>
    </row>
    <row r="2146" spans="1:5" x14ac:dyDescent="0.25">
      <c r="A2146" s="2">
        <v>2145</v>
      </c>
      <c r="B2146" s="2">
        <v>1987</v>
      </c>
      <c r="C2146" s="3" t="s">
        <v>7</v>
      </c>
      <c r="D2146" s="2">
        <v>66.141000000000005</v>
      </c>
      <c r="E2146" s="2">
        <v>28.591999999999999</v>
      </c>
    </row>
    <row r="2147" spans="1:5" x14ac:dyDescent="0.25">
      <c r="A2147" s="2">
        <v>2146</v>
      </c>
      <c r="B2147" s="2">
        <v>1987</v>
      </c>
      <c r="C2147" s="3" t="s">
        <v>8</v>
      </c>
      <c r="D2147" s="2">
        <v>6.3479999999999999</v>
      </c>
      <c r="E2147" s="2">
        <v>2.214</v>
      </c>
    </row>
    <row r="2148" spans="1:5" x14ac:dyDescent="0.25">
      <c r="A2148" s="2">
        <v>2147</v>
      </c>
      <c r="B2148" s="2">
        <v>1987</v>
      </c>
      <c r="C2148" s="3" t="s">
        <v>9</v>
      </c>
      <c r="D2148" s="2">
        <v>8.3119999999999994</v>
      </c>
      <c r="E2148" s="2">
        <v>3.7250000000000001</v>
      </c>
    </row>
    <row r="2149" spans="1:5" x14ac:dyDescent="0.25">
      <c r="A2149" s="2">
        <v>2148</v>
      </c>
      <c r="B2149" s="2">
        <v>1987</v>
      </c>
      <c r="C2149" s="3" t="s">
        <v>10</v>
      </c>
      <c r="D2149" s="2">
        <v>38.158999999999999</v>
      </c>
      <c r="E2149" s="2">
        <v>15.872</v>
      </c>
    </row>
    <row r="2150" spans="1:5" x14ac:dyDescent="0.25">
      <c r="A2150" s="2">
        <v>2149</v>
      </c>
      <c r="B2150" s="2">
        <v>1987</v>
      </c>
      <c r="C2150" s="3" t="s">
        <v>11</v>
      </c>
      <c r="D2150" s="2">
        <v>12.718</v>
      </c>
      <c r="E2150" s="2">
        <v>9.5519999999999996</v>
      </c>
    </row>
    <row r="2151" spans="1:5" x14ac:dyDescent="0.25">
      <c r="A2151" s="2">
        <v>2150</v>
      </c>
      <c r="B2151" s="2">
        <v>1987</v>
      </c>
      <c r="C2151" s="3" t="s">
        <v>12</v>
      </c>
      <c r="D2151" s="2">
        <v>3.355</v>
      </c>
      <c r="E2151" s="2">
        <v>1.2210000000000001</v>
      </c>
    </row>
    <row r="2152" spans="1:5" x14ac:dyDescent="0.25">
      <c r="A2152" s="2">
        <v>2151</v>
      </c>
      <c r="B2152" s="2">
        <v>1987</v>
      </c>
      <c r="C2152" s="3" t="s">
        <v>13</v>
      </c>
      <c r="D2152" s="2">
        <v>25.704000000000001</v>
      </c>
      <c r="E2152" s="2">
        <v>11.24</v>
      </c>
    </row>
    <row r="2153" spans="1:5" x14ac:dyDescent="0.25">
      <c r="A2153" s="2">
        <v>2152</v>
      </c>
      <c r="B2153" s="2">
        <v>1987</v>
      </c>
      <c r="C2153" s="3" t="s">
        <v>14</v>
      </c>
      <c r="D2153" s="2">
        <v>70.436999999999998</v>
      </c>
      <c r="E2153" s="2">
        <v>33.932000000000002</v>
      </c>
    </row>
    <row r="2154" spans="1:5" x14ac:dyDescent="0.25">
      <c r="A2154" s="2">
        <v>2153</v>
      </c>
      <c r="B2154" s="2">
        <v>1987</v>
      </c>
      <c r="C2154" s="3" t="s">
        <v>15</v>
      </c>
      <c r="D2154" s="2">
        <v>7.9470000000000001</v>
      </c>
      <c r="E2154" s="2">
        <v>3.2869999999999999</v>
      </c>
    </row>
    <row r="2155" spans="1:5" x14ac:dyDescent="0.25">
      <c r="A2155" s="2">
        <v>2154</v>
      </c>
      <c r="B2155" s="2">
        <v>1987</v>
      </c>
      <c r="C2155" s="3" t="s">
        <v>16</v>
      </c>
      <c r="D2155" s="2">
        <v>3.1190000000000002</v>
      </c>
      <c r="E2155" s="2">
        <v>7.5119999999999996</v>
      </c>
    </row>
    <row r="2156" spans="1:5" x14ac:dyDescent="0.25">
      <c r="A2156" s="2">
        <v>2155</v>
      </c>
      <c r="B2156" s="2">
        <v>1987</v>
      </c>
      <c r="C2156" s="3" t="s">
        <v>17</v>
      </c>
      <c r="D2156" s="2">
        <v>0.754</v>
      </c>
      <c r="E2156" s="2">
        <v>0.45500000000000002</v>
      </c>
    </row>
    <row r="2157" spans="1:5" x14ac:dyDescent="0.25">
      <c r="A2157" s="2">
        <v>2156</v>
      </c>
      <c r="B2157" s="2">
        <v>1987</v>
      </c>
      <c r="C2157" s="3" t="s">
        <v>18</v>
      </c>
      <c r="D2157" s="2">
        <v>87.587999999999994</v>
      </c>
      <c r="E2157" s="2">
        <v>40.140999999999998</v>
      </c>
    </row>
    <row r="2158" spans="1:5" x14ac:dyDescent="0.25">
      <c r="A2158" s="2">
        <v>2157</v>
      </c>
      <c r="B2158" s="2">
        <v>1987</v>
      </c>
      <c r="C2158" s="3" t="s">
        <v>19</v>
      </c>
      <c r="D2158" s="2">
        <v>7.2380000000000004</v>
      </c>
      <c r="E2158" s="2">
        <v>3.8279999999999998</v>
      </c>
    </row>
    <row r="2159" spans="1:5" x14ac:dyDescent="0.25">
      <c r="A2159" s="2">
        <v>2158</v>
      </c>
      <c r="B2159" s="2">
        <v>1987</v>
      </c>
      <c r="C2159" s="3" t="s">
        <v>20</v>
      </c>
      <c r="D2159" s="2">
        <v>19.864999999999998</v>
      </c>
      <c r="E2159" s="2">
        <v>9.5410000000000004</v>
      </c>
    </row>
    <row r="2160" spans="1:5" x14ac:dyDescent="0.25">
      <c r="A2160" s="2">
        <v>2159</v>
      </c>
      <c r="B2160" s="2">
        <v>1987</v>
      </c>
      <c r="C2160" s="3" t="s">
        <v>21</v>
      </c>
      <c r="D2160" s="2">
        <v>0.81399999999999995</v>
      </c>
      <c r="E2160" s="2">
        <v>0.60699999999999998</v>
      </c>
    </row>
    <row r="2161" spans="1:5" x14ac:dyDescent="0.25">
      <c r="A2161" s="2">
        <v>2160</v>
      </c>
      <c r="B2161" s="2">
        <v>1987</v>
      </c>
      <c r="C2161" s="3" t="s">
        <v>22</v>
      </c>
      <c r="D2161" s="2">
        <v>9.0630000000000006</v>
      </c>
      <c r="E2161" s="2">
        <v>4.2290000000000001</v>
      </c>
    </row>
    <row r="2162" spans="1:5" x14ac:dyDescent="0.25">
      <c r="A2162" s="2">
        <v>2161</v>
      </c>
      <c r="B2162" s="2">
        <v>1987</v>
      </c>
      <c r="C2162" s="3" t="s">
        <v>23</v>
      </c>
      <c r="D2162" s="2">
        <v>4.57</v>
      </c>
      <c r="E2162" s="2">
        <v>2.41</v>
      </c>
    </row>
    <row r="2163" spans="1:5" x14ac:dyDescent="0.25">
      <c r="A2163" s="2">
        <v>2162</v>
      </c>
      <c r="B2163" s="2">
        <v>1987</v>
      </c>
      <c r="C2163" s="3" t="s">
        <v>24</v>
      </c>
      <c r="D2163" s="2">
        <v>21.34</v>
      </c>
      <c r="E2163" s="2">
        <v>10.738</v>
      </c>
    </row>
    <row r="2164" spans="1:5" x14ac:dyDescent="0.25">
      <c r="A2164" s="2">
        <v>2163</v>
      </c>
      <c r="B2164" s="2">
        <v>1987</v>
      </c>
      <c r="C2164" s="3" t="s">
        <v>25</v>
      </c>
      <c r="D2164" s="2">
        <v>9.2799999999999994</v>
      </c>
      <c r="E2164" s="2">
        <v>3.472</v>
      </c>
    </row>
    <row r="2165" spans="1:5" ht="60" x14ac:dyDescent="0.25">
      <c r="A2165" s="2">
        <v>2164</v>
      </c>
      <c r="B2165" s="2">
        <v>1987</v>
      </c>
      <c r="C2165" s="3" t="s">
        <v>26</v>
      </c>
      <c r="D2165" s="2">
        <v>10.79</v>
      </c>
      <c r="E2165" s="2">
        <v>3.927</v>
      </c>
    </row>
    <row r="2166" spans="1:5" x14ac:dyDescent="0.25">
      <c r="A2166" s="2">
        <v>2165</v>
      </c>
      <c r="B2166" s="2">
        <v>1987</v>
      </c>
      <c r="C2166" s="3" t="s">
        <v>27</v>
      </c>
      <c r="D2166" s="2">
        <v>11.419</v>
      </c>
      <c r="E2166" s="2">
        <v>4.1180000000000003</v>
      </c>
    </row>
    <row r="2167" spans="1:5" x14ac:dyDescent="0.25">
      <c r="A2167" s="2">
        <v>2166</v>
      </c>
      <c r="B2167" s="2">
        <v>1987</v>
      </c>
      <c r="C2167" s="3" t="s">
        <v>28</v>
      </c>
      <c r="D2167" s="2">
        <v>11.824999999999999</v>
      </c>
      <c r="E2167" s="2">
        <v>5.3719999999999999</v>
      </c>
    </row>
    <row r="2168" spans="1:5" x14ac:dyDescent="0.25">
      <c r="A2168" s="2">
        <v>2167</v>
      </c>
      <c r="B2168" s="2">
        <v>1987</v>
      </c>
      <c r="C2168" s="3" t="s">
        <v>29</v>
      </c>
      <c r="D2168" s="2">
        <v>13.834</v>
      </c>
      <c r="E2168" s="2">
        <v>5.7670000000000003</v>
      </c>
    </row>
    <row r="2169" spans="1:5" x14ac:dyDescent="0.25">
      <c r="A2169" s="2">
        <v>2168</v>
      </c>
      <c r="B2169" s="2">
        <v>1987</v>
      </c>
      <c r="C2169" s="3" t="s">
        <v>30</v>
      </c>
      <c r="D2169" s="2">
        <v>16.331</v>
      </c>
      <c r="E2169" s="2">
        <v>5.6689999999999996</v>
      </c>
    </row>
    <row r="2170" spans="1:5" x14ac:dyDescent="0.25">
      <c r="A2170" s="2">
        <v>2169</v>
      </c>
      <c r="B2170" s="2">
        <v>1987</v>
      </c>
      <c r="C2170" s="3" t="s">
        <v>31</v>
      </c>
      <c r="D2170" s="2">
        <v>15.284000000000001</v>
      </c>
      <c r="E2170" s="2">
        <v>6.8010000000000002</v>
      </c>
    </row>
    <row r="2171" spans="1:5" x14ac:dyDescent="0.25">
      <c r="A2171" s="2">
        <v>2170</v>
      </c>
      <c r="B2171" s="2">
        <v>1987</v>
      </c>
      <c r="C2171" s="3" t="s">
        <v>32</v>
      </c>
      <c r="D2171" s="2">
        <v>66.158000000000001</v>
      </c>
      <c r="E2171" s="2">
        <v>30.206</v>
      </c>
    </row>
    <row r="2172" spans="1:5" x14ac:dyDescent="0.25">
      <c r="A2172" s="2">
        <v>2171</v>
      </c>
      <c r="B2172" s="2">
        <v>1987</v>
      </c>
      <c r="C2172" s="3" t="s">
        <v>33</v>
      </c>
      <c r="D2172" s="2">
        <v>30.305</v>
      </c>
      <c r="E2172" s="2">
        <v>15.058</v>
      </c>
    </row>
    <row r="2173" spans="1:5" x14ac:dyDescent="0.25">
      <c r="A2173" s="2">
        <v>2172</v>
      </c>
      <c r="B2173" s="2">
        <v>1987</v>
      </c>
      <c r="C2173" s="3" t="s">
        <v>34</v>
      </c>
      <c r="D2173" s="2">
        <v>6.86</v>
      </c>
      <c r="E2173" s="2">
        <v>3.22</v>
      </c>
    </row>
    <row r="2174" spans="1:5" x14ac:dyDescent="0.25">
      <c r="A2174" s="2">
        <v>2173</v>
      </c>
      <c r="B2174" s="2">
        <v>1987</v>
      </c>
      <c r="C2174" s="3" t="s">
        <v>35</v>
      </c>
      <c r="D2174" s="2">
        <v>3.4710000000000001</v>
      </c>
      <c r="E2174" s="2">
        <v>1.948</v>
      </c>
    </row>
    <row r="2175" spans="1:5" x14ac:dyDescent="0.25">
      <c r="A2175" s="2">
        <v>2174</v>
      </c>
      <c r="B2175" s="2">
        <v>1987</v>
      </c>
      <c r="C2175" s="3" t="s">
        <v>36</v>
      </c>
      <c r="D2175" s="2">
        <v>3.214</v>
      </c>
      <c r="E2175" s="2">
        <v>1.6930000000000001</v>
      </c>
    </row>
    <row r="2176" spans="1:5" x14ac:dyDescent="0.25">
      <c r="A2176" s="2">
        <v>2175</v>
      </c>
      <c r="B2176" s="2">
        <v>1987</v>
      </c>
      <c r="C2176" s="3" t="s">
        <v>37</v>
      </c>
      <c r="D2176" s="2">
        <v>22.803000000000001</v>
      </c>
      <c r="E2176" s="2">
        <v>9.35</v>
      </c>
    </row>
    <row r="2177" spans="1:5" x14ac:dyDescent="0.25">
      <c r="A2177" s="2">
        <v>2176</v>
      </c>
      <c r="B2177" s="2">
        <v>1987</v>
      </c>
      <c r="C2177" s="3" t="s">
        <v>38</v>
      </c>
      <c r="D2177" s="2">
        <v>19.742000000000001</v>
      </c>
      <c r="E2177" s="2">
        <v>9.2270000000000003</v>
      </c>
    </row>
    <row r="2178" spans="1:5" x14ac:dyDescent="0.25">
      <c r="A2178" s="2">
        <v>2177</v>
      </c>
      <c r="B2178" s="2">
        <v>1987</v>
      </c>
      <c r="C2178" s="3" t="s">
        <v>39</v>
      </c>
      <c r="D2178" s="2">
        <v>32.936</v>
      </c>
      <c r="E2178" s="2">
        <v>19.341999999999999</v>
      </c>
    </row>
    <row r="2179" spans="1:5" x14ac:dyDescent="0.25">
      <c r="A2179" s="2">
        <v>2178</v>
      </c>
      <c r="B2179" s="2">
        <v>1987</v>
      </c>
      <c r="C2179" s="3" t="s">
        <v>40</v>
      </c>
      <c r="D2179" s="2">
        <v>3.427</v>
      </c>
      <c r="E2179" s="2">
        <v>1.3340000000000001</v>
      </c>
    </row>
    <row r="2180" spans="1:5" x14ac:dyDescent="0.25">
      <c r="A2180" s="2">
        <v>2179</v>
      </c>
      <c r="B2180" s="2">
        <v>1987</v>
      </c>
      <c r="C2180" s="3" t="s">
        <v>41</v>
      </c>
      <c r="D2180" s="2">
        <v>8.4420000000000002</v>
      </c>
      <c r="E2180" s="2">
        <v>3.2309999999999999</v>
      </c>
    </row>
    <row r="2181" spans="1:5" x14ac:dyDescent="0.25">
      <c r="A2181" s="2">
        <v>2180</v>
      </c>
      <c r="B2181" s="2">
        <v>1987</v>
      </c>
      <c r="C2181" s="3" t="s">
        <v>42</v>
      </c>
      <c r="D2181" s="2">
        <v>16.321000000000002</v>
      </c>
      <c r="E2181" s="2">
        <v>6.125</v>
      </c>
    </row>
    <row r="2182" spans="1:5" x14ac:dyDescent="0.25">
      <c r="A2182" s="2">
        <v>2181</v>
      </c>
      <c r="B2182" s="2">
        <v>1987</v>
      </c>
      <c r="C2182" s="3" t="s">
        <v>43</v>
      </c>
      <c r="D2182" s="2">
        <v>7.202</v>
      </c>
      <c r="E2182" s="2">
        <v>4.5599999999999996</v>
      </c>
    </row>
    <row r="2183" spans="1:5" x14ac:dyDescent="0.25">
      <c r="A2183" s="2">
        <v>2182</v>
      </c>
      <c r="B2183" s="2">
        <v>1987</v>
      </c>
      <c r="C2183" s="3" t="s">
        <v>44</v>
      </c>
      <c r="D2183" s="2">
        <v>14.484</v>
      </c>
      <c r="E2183" s="2">
        <v>5.452</v>
      </c>
    </row>
    <row r="2184" spans="1:5" x14ac:dyDescent="0.25">
      <c r="A2184" s="2">
        <v>2183</v>
      </c>
      <c r="B2184" s="2">
        <v>1987</v>
      </c>
      <c r="C2184" s="3" t="s">
        <v>45</v>
      </c>
      <c r="D2184" s="2">
        <v>3.46</v>
      </c>
      <c r="E2184" s="2">
        <v>1.2929999999999999</v>
      </c>
    </row>
    <row r="2185" spans="1:5" x14ac:dyDescent="0.25">
      <c r="A2185" s="2">
        <v>2184</v>
      </c>
      <c r="B2185" s="2">
        <v>1987</v>
      </c>
      <c r="C2185" s="3" t="s">
        <v>46</v>
      </c>
      <c r="D2185" s="2">
        <v>68.489999999999995</v>
      </c>
      <c r="E2185" s="2">
        <v>34.134999999999998</v>
      </c>
    </row>
    <row r="2186" spans="1:5" x14ac:dyDescent="0.25">
      <c r="A2186" s="2">
        <v>2185</v>
      </c>
      <c r="B2186" s="2">
        <v>1987</v>
      </c>
      <c r="C2186" s="3" t="s">
        <v>47</v>
      </c>
      <c r="D2186" s="2">
        <v>6.1589999999999998</v>
      </c>
      <c r="E2186" s="2">
        <v>3.5310000000000001</v>
      </c>
    </row>
    <row r="2187" spans="1:5" x14ac:dyDescent="0.25">
      <c r="A2187" s="2">
        <v>2186</v>
      </c>
      <c r="B2187" s="2">
        <v>1987</v>
      </c>
      <c r="C2187" s="3" t="s">
        <v>48</v>
      </c>
      <c r="D2187" s="2">
        <v>8.4710000000000001</v>
      </c>
      <c r="E2187" s="2">
        <v>3.6419999999999999</v>
      </c>
    </row>
    <row r="2188" spans="1:5" x14ac:dyDescent="0.25">
      <c r="A2188" s="2">
        <v>2187</v>
      </c>
      <c r="B2188" s="2">
        <v>1987</v>
      </c>
      <c r="C2188" s="3" t="s">
        <v>49</v>
      </c>
      <c r="D2188" s="2">
        <v>15.13</v>
      </c>
      <c r="E2188" s="2">
        <v>6.7889999999999997</v>
      </c>
    </row>
    <row r="2189" spans="1:5" x14ac:dyDescent="0.25">
      <c r="A2189" s="2">
        <v>2188</v>
      </c>
      <c r="B2189" s="2">
        <v>1987</v>
      </c>
      <c r="C2189" s="3" t="s">
        <v>50</v>
      </c>
      <c r="D2189" s="2">
        <v>67.590999999999994</v>
      </c>
      <c r="E2189" s="2">
        <v>33.799999999999997</v>
      </c>
    </row>
    <row r="2190" spans="1:5" x14ac:dyDescent="0.25">
      <c r="A2190" s="2">
        <v>2189</v>
      </c>
      <c r="B2190" s="2">
        <v>1987</v>
      </c>
      <c r="C2190" s="3" t="s">
        <v>51</v>
      </c>
      <c r="D2190" s="2">
        <v>258.60300000000001</v>
      </c>
      <c r="E2190" s="2">
        <v>104.494</v>
      </c>
    </row>
    <row r="2191" spans="1:5" x14ac:dyDescent="0.25">
      <c r="A2191" s="2">
        <v>2190</v>
      </c>
      <c r="B2191" s="2">
        <v>1987</v>
      </c>
      <c r="C2191" s="3" t="s">
        <v>52</v>
      </c>
      <c r="D2191" s="2">
        <v>32.125999999999998</v>
      </c>
      <c r="E2191" s="2">
        <v>16.949000000000002</v>
      </c>
    </row>
    <row r="2192" spans="1:5" x14ac:dyDescent="0.25">
      <c r="A2192" s="2">
        <v>2191</v>
      </c>
      <c r="B2192" s="2">
        <v>1987</v>
      </c>
      <c r="C2192" s="3" t="s">
        <v>53</v>
      </c>
      <c r="D2192" s="2">
        <v>35.954000000000001</v>
      </c>
      <c r="E2192" s="2">
        <v>12.396000000000001</v>
      </c>
    </row>
    <row r="2193" spans="1:5" x14ac:dyDescent="0.25">
      <c r="A2193" s="2">
        <v>2192</v>
      </c>
      <c r="B2193" s="2">
        <v>1987</v>
      </c>
      <c r="C2193" s="3" t="s">
        <v>54</v>
      </c>
      <c r="D2193" s="2">
        <v>59.548999999999999</v>
      </c>
      <c r="E2193" s="2">
        <v>27.218</v>
      </c>
    </row>
    <row r="2194" spans="1:5" x14ac:dyDescent="0.25">
      <c r="A2194" s="2">
        <v>2193</v>
      </c>
      <c r="B2194" s="2">
        <v>1987</v>
      </c>
      <c r="C2194" s="3" t="s">
        <v>55</v>
      </c>
      <c r="D2194" s="2">
        <v>13.183</v>
      </c>
      <c r="E2194" s="2">
        <v>6.2610000000000001</v>
      </c>
    </row>
    <row r="2195" spans="1:5" x14ac:dyDescent="0.25">
      <c r="A2195" s="2">
        <v>2194</v>
      </c>
      <c r="B2195" s="2">
        <v>1987</v>
      </c>
      <c r="C2195" s="3" t="s">
        <v>56</v>
      </c>
      <c r="D2195" s="2">
        <v>17.459</v>
      </c>
      <c r="E2195" s="2">
        <v>7.556</v>
      </c>
    </row>
    <row r="2196" spans="1:5" x14ac:dyDescent="0.25">
      <c r="A2196" s="2">
        <v>2195</v>
      </c>
      <c r="B2196" s="2">
        <v>1987</v>
      </c>
      <c r="C2196" s="3" t="s">
        <v>57</v>
      </c>
      <c r="D2196" s="2">
        <v>66.86</v>
      </c>
      <c r="E2196" s="2">
        <v>35.121000000000002</v>
      </c>
    </row>
    <row r="2197" spans="1:5" x14ac:dyDescent="0.25">
      <c r="A2197" s="2">
        <v>2196</v>
      </c>
      <c r="B2197" s="2">
        <v>1987</v>
      </c>
      <c r="C2197" s="3" t="s">
        <v>58</v>
      </c>
      <c r="D2197" s="2">
        <v>92.504000000000005</v>
      </c>
      <c r="E2197" s="2">
        <v>43.935000000000002</v>
      </c>
    </row>
    <row r="2198" spans="1:5" x14ac:dyDescent="0.25">
      <c r="A2198" s="2">
        <v>2197</v>
      </c>
      <c r="B2198" s="2">
        <v>1987</v>
      </c>
      <c r="C2198" s="3" t="s">
        <v>59</v>
      </c>
      <c r="D2198" s="2">
        <v>1.7090000000000001</v>
      </c>
      <c r="E2198" s="2">
        <v>0.89800000000000002</v>
      </c>
    </row>
    <row r="2199" spans="1:5" x14ac:dyDescent="0.25">
      <c r="A2199" s="2">
        <v>2198</v>
      </c>
      <c r="B2199" s="2">
        <v>1987</v>
      </c>
      <c r="C2199" s="3" t="s">
        <v>60</v>
      </c>
      <c r="D2199" s="2">
        <v>8.1750000000000007</v>
      </c>
      <c r="E2199" s="2">
        <v>4.0199999999999996</v>
      </c>
    </row>
    <row r="2200" spans="1:5" x14ac:dyDescent="0.25">
      <c r="A2200" s="2">
        <v>2199</v>
      </c>
      <c r="B2200" s="2">
        <v>1987</v>
      </c>
      <c r="C2200" s="3" t="s">
        <v>61</v>
      </c>
      <c r="D2200" s="2">
        <v>7.1150000000000002</v>
      </c>
      <c r="E2200" s="2">
        <v>3.8359999999999999</v>
      </c>
    </row>
    <row r="2201" spans="1:5" x14ac:dyDescent="0.25">
      <c r="A2201" s="2">
        <v>2200</v>
      </c>
      <c r="B2201" s="2">
        <v>1987</v>
      </c>
      <c r="C2201" s="3" t="s">
        <v>62</v>
      </c>
      <c r="D2201" s="2">
        <v>16.07</v>
      </c>
      <c r="E2201" s="2">
        <v>9.391</v>
      </c>
    </row>
    <row r="2202" spans="1:5" x14ac:dyDescent="0.25">
      <c r="A2202" s="2">
        <v>2201</v>
      </c>
      <c r="B2202" s="2">
        <v>1987</v>
      </c>
      <c r="C2202" s="3" t="s">
        <v>63</v>
      </c>
      <c r="D2202" s="2">
        <v>139.63</v>
      </c>
      <c r="E2202" s="2">
        <v>67.200999999999993</v>
      </c>
    </row>
    <row r="2203" spans="1:5" x14ac:dyDescent="0.25">
      <c r="A2203" s="2">
        <v>2202</v>
      </c>
      <c r="B2203" s="2">
        <v>1987</v>
      </c>
      <c r="C2203" s="3" t="s">
        <v>64</v>
      </c>
      <c r="D2203" s="2">
        <v>12.606</v>
      </c>
      <c r="E2203" s="2">
        <v>6.1130000000000004</v>
      </c>
    </row>
    <row r="2204" spans="1:5" x14ac:dyDescent="0.25">
      <c r="A2204" s="2">
        <v>2203</v>
      </c>
      <c r="B2204" s="2">
        <v>1987</v>
      </c>
      <c r="C2204" s="3" t="s">
        <v>65</v>
      </c>
      <c r="D2204" s="2">
        <v>61.243000000000002</v>
      </c>
      <c r="E2204" s="2">
        <v>24.094000000000001</v>
      </c>
    </row>
    <row r="2205" spans="1:5" x14ac:dyDescent="0.25">
      <c r="A2205" s="2">
        <v>2204</v>
      </c>
      <c r="B2205" s="2">
        <v>1987</v>
      </c>
      <c r="C2205" s="3" t="s">
        <v>66</v>
      </c>
      <c r="D2205" s="2">
        <v>56.273000000000003</v>
      </c>
      <c r="E2205" s="2">
        <v>26.795000000000002</v>
      </c>
    </row>
    <row r="2206" spans="1:5" x14ac:dyDescent="0.25">
      <c r="A2206" s="2">
        <v>2205</v>
      </c>
      <c r="B2206" s="2">
        <v>1987</v>
      </c>
      <c r="C2206" s="3" t="s">
        <v>67</v>
      </c>
      <c r="D2206" s="2">
        <v>7.45</v>
      </c>
      <c r="E2206" s="2">
        <v>4.008</v>
      </c>
    </row>
    <row r="2207" spans="1:5" x14ac:dyDescent="0.25">
      <c r="A2207" s="2">
        <v>2206</v>
      </c>
      <c r="B2207" s="2">
        <v>1987</v>
      </c>
      <c r="C2207" s="3" t="s">
        <v>68</v>
      </c>
      <c r="D2207" s="2">
        <v>268.63299999999998</v>
      </c>
      <c r="E2207" s="2">
        <v>141.702</v>
      </c>
    </row>
    <row r="2208" spans="1:5" x14ac:dyDescent="0.25">
      <c r="A2208" s="2">
        <v>2207</v>
      </c>
      <c r="B2208" s="2">
        <v>1987</v>
      </c>
      <c r="C2208" s="3" t="s">
        <v>69</v>
      </c>
      <c r="D2208" s="2">
        <v>36.588999999999999</v>
      </c>
      <c r="E2208" s="2">
        <v>17.978000000000002</v>
      </c>
    </row>
    <row r="2209" spans="1:5" x14ac:dyDescent="0.25">
      <c r="A2209" s="2">
        <v>2208</v>
      </c>
      <c r="B2209" s="2">
        <v>1987</v>
      </c>
      <c r="C2209" s="3" t="s">
        <v>70</v>
      </c>
      <c r="D2209" s="2">
        <v>88.070999999999998</v>
      </c>
      <c r="E2209" s="2">
        <v>43.042000000000002</v>
      </c>
    </row>
    <row r="2210" spans="1:5" x14ac:dyDescent="0.25">
      <c r="A2210" s="2">
        <v>2209</v>
      </c>
      <c r="B2210" s="2">
        <v>1987</v>
      </c>
      <c r="C2210" s="3" t="s">
        <v>71</v>
      </c>
      <c r="D2210" s="2">
        <v>26.579000000000001</v>
      </c>
      <c r="E2210" s="2">
        <v>14.664</v>
      </c>
    </row>
    <row r="2211" spans="1:5" x14ac:dyDescent="0.25">
      <c r="A2211" s="2">
        <v>2210</v>
      </c>
      <c r="B2211" s="2">
        <v>1987</v>
      </c>
      <c r="C2211" s="3" t="s">
        <v>72</v>
      </c>
      <c r="D2211" s="2">
        <v>216.28399999999999</v>
      </c>
      <c r="E2211" s="2">
        <v>115.624</v>
      </c>
    </row>
    <row r="2212" spans="1:5" x14ac:dyDescent="0.25">
      <c r="A2212" s="2">
        <v>2211</v>
      </c>
      <c r="B2212" s="2">
        <v>1987</v>
      </c>
      <c r="C2212" s="3" t="s">
        <v>73</v>
      </c>
      <c r="D2212" s="2">
        <v>8.0969999999999995</v>
      </c>
      <c r="E2212" s="2">
        <v>4.399</v>
      </c>
    </row>
    <row r="2213" spans="1:5" x14ac:dyDescent="0.25">
      <c r="A2213" s="2">
        <v>2212</v>
      </c>
      <c r="B2213" s="2">
        <v>1987</v>
      </c>
      <c r="C2213" s="3" t="s">
        <v>74</v>
      </c>
      <c r="D2213" s="2">
        <v>563.55700000000002</v>
      </c>
      <c r="E2213" s="2">
        <v>411.45400000000001</v>
      </c>
    </row>
    <row r="2214" spans="1:5" x14ac:dyDescent="0.25">
      <c r="A2214" s="2">
        <v>2213</v>
      </c>
      <c r="B2214" s="2">
        <v>1987</v>
      </c>
      <c r="C2214" s="3" t="s">
        <v>75</v>
      </c>
      <c r="D2214" s="2">
        <v>46.752000000000002</v>
      </c>
      <c r="E2214" s="2">
        <v>17.722999999999999</v>
      </c>
    </row>
    <row r="2215" spans="1:5" x14ac:dyDescent="0.25">
      <c r="A2215" s="2">
        <v>2214</v>
      </c>
      <c r="B2215" s="2">
        <v>1987</v>
      </c>
      <c r="C2215" s="3" t="s">
        <v>76</v>
      </c>
      <c r="D2215" s="2">
        <v>1.954</v>
      </c>
      <c r="E2215" s="2">
        <v>1.083</v>
      </c>
    </row>
    <row r="2216" spans="1:5" x14ac:dyDescent="0.25">
      <c r="A2216" s="2">
        <v>2215</v>
      </c>
      <c r="B2216" s="2">
        <v>1987</v>
      </c>
      <c r="C2216" s="3" t="s">
        <v>77</v>
      </c>
      <c r="D2216" s="2">
        <v>21.103000000000002</v>
      </c>
      <c r="E2216" s="2">
        <v>8.8379999999999992</v>
      </c>
    </row>
    <row r="2217" spans="1:5" x14ac:dyDescent="0.25">
      <c r="A2217" s="2">
        <v>2216</v>
      </c>
      <c r="B2217" s="2">
        <v>1987</v>
      </c>
      <c r="C2217" s="3" t="s">
        <v>78</v>
      </c>
      <c r="D2217" s="2">
        <v>59.113999999999997</v>
      </c>
      <c r="E2217" s="2">
        <v>28.164999999999999</v>
      </c>
    </row>
    <row r="2218" spans="1:5" x14ac:dyDescent="0.25">
      <c r="A2218" s="2">
        <v>2217</v>
      </c>
      <c r="B2218" s="2">
        <v>1987</v>
      </c>
      <c r="C2218" s="3" t="s">
        <v>79</v>
      </c>
      <c r="D2218" s="2">
        <v>23.111000000000001</v>
      </c>
      <c r="E2218" s="2">
        <v>12</v>
      </c>
    </row>
    <row r="2219" spans="1:5" x14ac:dyDescent="0.25">
      <c r="A2219" s="2">
        <v>2218</v>
      </c>
      <c r="B2219" s="2">
        <v>1987</v>
      </c>
      <c r="C2219" s="3" t="s">
        <v>80</v>
      </c>
      <c r="D2219" s="2">
        <v>6.8239999999999998</v>
      </c>
      <c r="E2219" s="2">
        <v>3.5430000000000001</v>
      </c>
    </row>
    <row r="2220" spans="1:5" x14ac:dyDescent="0.25">
      <c r="A2220" s="2">
        <v>2219</v>
      </c>
      <c r="B2220" s="2">
        <v>1987</v>
      </c>
      <c r="C2220" s="3" t="s">
        <v>81</v>
      </c>
      <c r="D2220" s="2">
        <v>20.939</v>
      </c>
      <c r="E2220" s="2">
        <v>9.4789999999999992</v>
      </c>
    </row>
    <row r="2221" spans="1:5" ht="30" x14ac:dyDescent="0.25">
      <c r="A2221" s="2">
        <v>2220</v>
      </c>
      <c r="B2221" s="2">
        <v>1987</v>
      </c>
      <c r="C2221" s="3" t="s">
        <v>82</v>
      </c>
      <c r="D2221" s="2">
        <v>282.24900000000002</v>
      </c>
      <c r="E2221" s="2">
        <v>156.34200000000001</v>
      </c>
    </row>
    <row r="2222" spans="1:5" x14ac:dyDescent="0.25">
      <c r="A2222" s="2">
        <v>2221</v>
      </c>
      <c r="B2222" s="2">
        <v>1987</v>
      </c>
      <c r="C2222" s="3" t="s">
        <v>83</v>
      </c>
      <c r="D2222" s="2">
        <v>1.383</v>
      </c>
      <c r="E2222" s="2">
        <v>0.55300000000000005</v>
      </c>
    </row>
    <row r="2223" spans="1:5" x14ac:dyDescent="0.25">
      <c r="A2223" s="2">
        <v>2222</v>
      </c>
      <c r="B2223" s="2">
        <v>1987</v>
      </c>
      <c r="C2223" s="3" t="s">
        <v>84</v>
      </c>
      <c r="D2223" s="2">
        <v>60.548000000000002</v>
      </c>
      <c r="E2223" s="2">
        <v>27.806000000000001</v>
      </c>
    </row>
    <row r="2224" spans="1:5" x14ac:dyDescent="0.25">
      <c r="A2224" s="2">
        <v>2223</v>
      </c>
      <c r="B2224" s="2">
        <v>1987</v>
      </c>
      <c r="C2224" s="3" t="s">
        <v>85</v>
      </c>
      <c r="D2224" s="2">
        <v>13.598000000000001</v>
      </c>
      <c r="E2224" s="2">
        <v>7.1580000000000004</v>
      </c>
    </row>
    <row r="2225" spans="1:5" x14ac:dyDescent="0.25">
      <c r="A2225" s="2">
        <v>2224</v>
      </c>
      <c r="B2225" s="2">
        <v>1987</v>
      </c>
      <c r="C2225" s="3" t="s">
        <v>86</v>
      </c>
      <c r="D2225" s="2">
        <v>17.132000000000001</v>
      </c>
      <c r="E2225" s="2">
        <v>4.8390000000000004</v>
      </c>
    </row>
    <row r="2226" spans="1:5" x14ac:dyDescent="0.25">
      <c r="A2226" s="2">
        <v>2225</v>
      </c>
      <c r="B2226" s="2">
        <v>1987</v>
      </c>
      <c r="C2226" s="3" t="s">
        <v>87</v>
      </c>
      <c r="D2226" s="2">
        <v>110.976</v>
      </c>
      <c r="E2226" s="2">
        <v>57.677</v>
      </c>
    </row>
    <row r="2227" spans="1:5" x14ac:dyDescent="0.25">
      <c r="A2227" s="2">
        <v>2226</v>
      </c>
      <c r="B2227" s="2">
        <v>1987</v>
      </c>
      <c r="C2227" s="3" t="s">
        <v>88</v>
      </c>
      <c r="D2227" s="2">
        <v>49.637999999999998</v>
      </c>
      <c r="E2227" s="2">
        <v>33.146999999999998</v>
      </c>
    </row>
    <row r="2228" spans="1:5" x14ac:dyDescent="0.25">
      <c r="A2228" s="2">
        <v>2227</v>
      </c>
      <c r="B2228" s="2">
        <v>1987</v>
      </c>
      <c r="C2228" s="3" t="s">
        <v>89</v>
      </c>
      <c r="D2228" s="2">
        <v>53.796999999999997</v>
      </c>
      <c r="E2228" s="2">
        <v>21.751999999999999</v>
      </c>
    </row>
    <row r="2229" spans="1:5" x14ac:dyDescent="0.25">
      <c r="A2229" s="2">
        <v>2228</v>
      </c>
      <c r="B2229" s="2">
        <v>1987</v>
      </c>
      <c r="C2229" s="3" t="s">
        <v>90</v>
      </c>
      <c r="D2229" s="2">
        <v>214.536</v>
      </c>
      <c r="E2229" s="2">
        <v>88.028000000000006</v>
      </c>
    </row>
    <row r="2230" spans="1:5" x14ac:dyDescent="0.25">
      <c r="A2230" s="2">
        <v>2229</v>
      </c>
      <c r="B2230" s="2">
        <v>1987</v>
      </c>
      <c r="C2230" s="3" t="s">
        <v>91</v>
      </c>
      <c r="D2230" s="2">
        <v>4.1150000000000002</v>
      </c>
      <c r="E2230" s="2">
        <v>1.9219999999999999</v>
      </c>
    </row>
    <row r="2231" spans="1:5" x14ac:dyDescent="0.25">
      <c r="A2231" s="2">
        <v>2230</v>
      </c>
      <c r="B2231" s="2">
        <v>1987</v>
      </c>
      <c r="C2231" s="3" t="s">
        <v>92</v>
      </c>
      <c r="D2231" s="2">
        <v>78.427000000000007</v>
      </c>
      <c r="E2231" s="2">
        <v>38.345999999999997</v>
      </c>
    </row>
    <row r="2232" spans="1:5" x14ac:dyDescent="0.25">
      <c r="A2232" s="2">
        <v>2231</v>
      </c>
      <c r="B2232" s="2">
        <v>1987</v>
      </c>
      <c r="C2232" s="3" t="s">
        <v>93</v>
      </c>
      <c r="D2232" s="2">
        <v>24.599</v>
      </c>
      <c r="E2232" s="2">
        <v>11.023999999999999</v>
      </c>
    </row>
    <row r="2233" spans="1:5" x14ac:dyDescent="0.25">
      <c r="A2233" s="2">
        <v>2232</v>
      </c>
      <c r="B2233" s="2">
        <v>1987</v>
      </c>
      <c r="C2233" s="3" t="s">
        <v>94</v>
      </c>
      <c r="D2233" s="2">
        <v>5.8529999999999998</v>
      </c>
      <c r="E2233" s="2">
        <v>2.0630000000000002</v>
      </c>
    </row>
    <row r="2234" spans="1:5" x14ac:dyDescent="0.25">
      <c r="A2234" s="2">
        <v>2233</v>
      </c>
      <c r="B2234" s="2">
        <v>1987</v>
      </c>
      <c r="C2234" s="3" t="s">
        <v>95</v>
      </c>
      <c r="D2234" s="2">
        <v>36.579000000000001</v>
      </c>
      <c r="E2234" s="2">
        <v>18.795000000000002</v>
      </c>
    </row>
    <row r="2235" spans="1:5" x14ac:dyDescent="0.25">
      <c r="A2235" s="2">
        <v>2234</v>
      </c>
      <c r="B2235" s="2">
        <v>1987</v>
      </c>
      <c r="C2235" s="3" t="s">
        <v>96</v>
      </c>
      <c r="D2235" s="2">
        <v>2.3220000000000001</v>
      </c>
      <c r="E2235" s="2">
        <v>1.133</v>
      </c>
    </row>
    <row r="2236" spans="1:5" x14ac:dyDescent="0.25">
      <c r="A2236" s="2">
        <v>2235</v>
      </c>
      <c r="B2236" s="2">
        <v>1987</v>
      </c>
      <c r="C2236" s="3" t="s">
        <v>97</v>
      </c>
      <c r="D2236" s="2">
        <v>53.536000000000001</v>
      </c>
      <c r="E2236" s="2">
        <v>25.164000000000001</v>
      </c>
    </row>
    <row r="2237" spans="1:5" ht="30" x14ac:dyDescent="0.25">
      <c r="A2237" s="2">
        <v>2236</v>
      </c>
      <c r="B2237" s="2">
        <v>1987</v>
      </c>
      <c r="C2237" s="3" t="s">
        <v>98</v>
      </c>
      <c r="D2237" s="2">
        <v>62.344999999999999</v>
      </c>
      <c r="E2237" s="2">
        <v>28.806999999999999</v>
      </c>
    </row>
    <row r="2238" spans="1:5" x14ac:dyDescent="0.25">
      <c r="A2238" s="2">
        <v>2237</v>
      </c>
      <c r="B2238" s="2">
        <v>1987</v>
      </c>
      <c r="C2238" s="3" t="s">
        <v>99</v>
      </c>
      <c r="D2238" s="2">
        <v>52.41</v>
      </c>
      <c r="E2238" s="2">
        <v>22.574000000000002</v>
      </c>
    </row>
    <row r="2239" spans="1:5" x14ac:dyDescent="0.25">
      <c r="A2239" s="2">
        <v>2238</v>
      </c>
      <c r="B2239" s="2">
        <v>1987</v>
      </c>
      <c r="C2239" s="3" t="s">
        <v>100</v>
      </c>
      <c r="D2239" s="2">
        <v>18.396000000000001</v>
      </c>
      <c r="E2239" s="2">
        <v>7.8</v>
      </c>
    </row>
    <row r="2240" spans="1:5" x14ac:dyDescent="0.25">
      <c r="A2240" s="2">
        <v>2239</v>
      </c>
      <c r="B2240" s="2">
        <v>1987</v>
      </c>
      <c r="C2240" s="3" t="s">
        <v>101</v>
      </c>
      <c r="D2240" s="2">
        <v>1406.367</v>
      </c>
      <c r="E2240" s="2">
        <v>992.72199999999998</v>
      </c>
    </row>
    <row r="2241" spans="1:5" x14ac:dyDescent="0.25">
      <c r="A2241" s="2">
        <v>2240</v>
      </c>
      <c r="B2241" s="2">
        <v>1987</v>
      </c>
      <c r="C2241" s="3" t="s">
        <v>102</v>
      </c>
      <c r="D2241" s="2">
        <v>169.76400000000001</v>
      </c>
      <c r="E2241" s="2">
        <v>83.36</v>
      </c>
    </row>
    <row r="2242" spans="1:5" x14ac:dyDescent="0.25">
      <c r="A2242" s="2">
        <v>2241</v>
      </c>
      <c r="B2242" s="2">
        <v>1987</v>
      </c>
      <c r="C2242" s="3" t="s">
        <v>103</v>
      </c>
      <c r="D2242" s="2">
        <v>25.56</v>
      </c>
      <c r="E2242" s="2">
        <v>12.266</v>
      </c>
    </row>
    <row r="2243" spans="1:5" x14ac:dyDescent="0.25">
      <c r="A2243" s="2">
        <v>2242</v>
      </c>
      <c r="B2243" s="2">
        <v>1987</v>
      </c>
      <c r="C2243" s="3" t="s">
        <v>104</v>
      </c>
      <c r="D2243" s="2">
        <v>15.946</v>
      </c>
      <c r="E2243" s="2">
        <v>6.4340000000000002</v>
      </c>
    </row>
    <row r="2244" spans="1:5" x14ac:dyDescent="0.25">
      <c r="A2244" s="2">
        <v>2243</v>
      </c>
      <c r="B2244" s="2">
        <v>1987</v>
      </c>
      <c r="C2244" s="3" t="s">
        <v>105</v>
      </c>
      <c r="D2244" s="2">
        <v>57.47</v>
      </c>
      <c r="E2244" s="2">
        <v>26.312999999999999</v>
      </c>
    </row>
    <row r="2245" spans="1:5" x14ac:dyDescent="0.25">
      <c r="A2245" s="2">
        <v>2244</v>
      </c>
      <c r="B2245" s="2">
        <v>1987</v>
      </c>
      <c r="C2245" s="3" t="s">
        <v>106</v>
      </c>
      <c r="D2245" s="2">
        <v>9.0570000000000004</v>
      </c>
      <c r="E2245" s="2">
        <v>3.9220000000000002</v>
      </c>
    </row>
    <row r="2246" spans="1:5" x14ac:dyDescent="0.25">
      <c r="A2246" s="2">
        <v>2245</v>
      </c>
      <c r="B2246" s="2">
        <v>1987</v>
      </c>
      <c r="C2246" s="3" t="s">
        <v>107</v>
      </c>
      <c r="D2246" s="2">
        <v>35.616</v>
      </c>
      <c r="E2246" s="2">
        <v>12.007</v>
      </c>
    </row>
    <row r="2247" spans="1:5" x14ac:dyDescent="0.25">
      <c r="A2247" s="2">
        <v>2246</v>
      </c>
      <c r="B2247" s="2">
        <v>1987</v>
      </c>
      <c r="C2247" s="3" t="s">
        <v>108</v>
      </c>
      <c r="D2247" s="2">
        <v>32.351999999999997</v>
      </c>
      <c r="E2247" s="2">
        <v>17.77</v>
      </c>
    </row>
    <row r="2248" spans="1:5" x14ac:dyDescent="0.25">
      <c r="A2248" s="2">
        <v>2247</v>
      </c>
      <c r="B2248" s="2">
        <v>1987</v>
      </c>
      <c r="C2248" s="3" t="s">
        <v>109</v>
      </c>
      <c r="D2248" s="2">
        <v>18.053000000000001</v>
      </c>
      <c r="E2248" s="2">
        <v>7.5919999999999996</v>
      </c>
    </row>
    <row r="2249" spans="1:5" ht="30" x14ac:dyDescent="0.25">
      <c r="A2249" s="2">
        <v>2248</v>
      </c>
      <c r="B2249" s="2">
        <v>1987</v>
      </c>
      <c r="C2249" s="3" t="s">
        <v>110</v>
      </c>
      <c r="D2249" s="2">
        <v>8.4239999999999995</v>
      </c>
      <c r="E2249" s="2">
        <v>3.121</v>
      </c>
    </row>
    <row r="2250" spans="1:5" x14ac:dyDescent="0.25">
      <c r="A2250" s="2">
        <v>2249</v>
      </c>
      <c r="B2250" s="2">
        <v>1987</v>
      </c>
      <c r="C2250" s="3" t="s">
        <v>111</v>
      </c>
      <c r="D2250" s="2">
        <v>545.01099999999997</v>
      </c>
      <c r="E2250" s="2">
        <v>254.767</v>
      </c>
    </row>
    <row r="2251" spans="1:5" x14ac:dyDescent="0.25">
      <c r="A2251" s="2">
        <v>2250</v>
      </c>
      <c r="B2251" s="2">
        <v>1987</v>
      </c>
      <c r="C2251" s="3" t="s">
        <v>112</v>
      </c>
      <c r="D2251" s="2">
        <v>9.1809999999999992</v>
      </c>
      <c r="E2251" s="2">
        <v>5.1589999999999998</v>
      </c>
    </row>
    <row r="2252" spans="1:5" x14ac:dyDescent="0.25">
      <c r="A2252" s="2">
        <v>2251</v>
      </c>
      <c r="B2252" s="2">
        <v>1987</v>
      </c>
      <c r="C2252" s="3" t="s">
        <v>113</v>
      </c>
      <c r="D2252" s="2">
        <v>71.204999999999998</v>
      </c>
      <c r="E2252" s="2">
        <v>34.948</v>
      </c>
    </row>
    <row r="2253" spans="1:5" x14ac:dyDescent="0.25">
      <c r="A2253" s="2">
        <v>2252</v>
      </c>
      <c r="B2253" s="2">
        <v>1987</v>
      </c>
      <c r="C2253" s="3" t="s">
        <v>114</v>
      </c>
      <c r="D2253" s="2">
        <v>7.79</v>
      </c>
      <c r="E2253" s="2">
        <v>2.8069999999999999</v>
      </c>
    </row>
    <row r="2254" spans="1:5" x14ac:dyDescent="0.25">
      <c r="A2254" s="2">
        <v>2253</v>
      </c>
      <c r="B2254" s="2">
        <v>1987</v>
      </c>
      <c r="C2254" s="3" t="s">
        <v>115</v>
      </c>
      <c r="D2254" s="2">
        <v>404.86599999999999</v>
      </c>
      <c r="E2254" s="2">
        <v>177.953</v>
      </c>
    </row>
    <row r="2255" spans="1:5" x14ac:dyDescent="0.25">
      <c r="A2255" s="2">
        <v>2254</v>
      </c>
      <c r="B2255" s="2">
        <v>1987</v>
      </c>
      <c r="C2255" s="3" t="s">
        <v>116</v>
      </c>
      <c r="D2255" s="2">
        <v>354.26499999999999</v>
      </c>
      <c r="E2255" s="2">
        <v>183.98500000000001</v>
      </c>
    </row>
    <row r="2256" spans="1:5" x14ac:dyDescent="0.25">
      <c r="A2256" s="2">
        <v>2255</v>
      </c>
      <c r="B2256" s="2">
        <v>1987</v>
      </c>
      <c r="C2256" s="3" t="s">
        <v>117</v>
      </c>
      <c r="D2256" s="2">
        <v>30.318999999999999</v>
      </c>
      <c r="E2256" s="2">
        <v>11.973000000000001</v>
      </c>
    </row>
    <row r="2257" spans="1:5" x14ac:dyDescent="0.25">
      <c r="A2257" s="2">
        <v>2256</v>
      </c>
      <c r="B2257" s="2">
        <v>1987</v>
      </c>
      <c r="C2257" s="3" t="s">
        <v>118</v>
      </c>
      <c r="D2257" s="2">
        <v>145.81700000000001</v>
      </c>
      <c r="E2257" s="2">
        <v>71.790999999999997</v>
      </c>
    </row>
    <row r="2258" spans="1:5" x14ac:dyDescent="0.25">
      <c r="A2258" s="2">
        <v>2257</v>
      </c>
      <c r="B2258" s="2">
        <v>1987</v>
      </c>
      <c r="C2258" s="3" t="s">
        <v>119</v>
      </c>
      <c r="D2258" s="2">
        <v>3.339</v>
      </c>
      <c r="E2258" s="2">
        <v>1.35</v>
      </c>
    </row>
    <row r="2259" spans="1:5" ht="30" x14ac:dyDescent="0.25">
      <c r="A2259" s="2">
        <v>2258</v>
      </c>
      <c r="B2259" s="2">
        <v>1987</v>
      </c>
      <c r="C2259" s="3" t="s">
        <v>120</v>
      </c>
      <c r="D2259" s="2">
        <v>51.658000000000001</v>
      </c>
      <c r="E2259" s="2">
        <v>26.771999999999998</v>
      </c>
    </row>
    <row r="2260" spans="1:5" x14ac:dyDescent="0.25">
      <c r="A2260" s="2">
        <v>2259</v>
      </c>
      <c r="B2260" s="2">
        <v>1987</v>
      </c>
      <c r="C2260" s="3" t="s">
        <v>121</v>
      </c>
      <c r="D2260" s="2">
        <v>115.364</v>
      </c>
      <c r="E2260" s="2">
        <v>63.244999999999997</v>
      </c>
    </row>
    <row r="2261" spans="1:5" x14ac:dyDescent="0.25">
      <c r="A2261" s="2">
        <v>2260</v>
      </c>
      <c r="B2261" s="2">
        <v>1987</v>
      </c>
      <c r="C2261" s="3" t="s">
        <v>122</v>
      </c>
      <c r="D2261" s="2">
        <v>38.625</v>
      </c>
      <c r="E2261" s="2">
        <v>18.245000000000001</v>
      </c>
    </row>
    <row r="2262" spans="1:5" x14ac:dyDescent="0.25">
      <c r="A2262" s="2">
        <v>2261</v>
      </c>
      <c r="B2262" s="2">
        <v>1987</v>
      </c>
      <c r="C2262" s="3" t="s">
        <v>123</v>
      </c>
      <c r="D2262" s="2">
        <v>181.708</v>
      </c>
      <c r="E2262" s="2">
        <v>96.277000000000001</v>
      </c>
    </row>
    <row r="2263" spans="1:5" x14ac:dyDescent="0.25">
      <c r="A2263" s="2">
        <v>2262</v>
      </c>
      <c r="B2263" s="2">
        <v>1988</v>
      </c>
      <c r="C2263" s="3" t="s">
        <v>5</v>
      </c>
      <c r="D2263" s="2">
        <v>195.50700000000001</v>
      </c>
      <c r="E2263" s="2">
        <v>122.495</v>
      </c>
    </row>
    <row r="2264" spans="1:5" x14ac:dyDescent="0.25">
      <c r="A2264" s="2">
        <v>2263</v>
      </c>
      <c r="B2264" s="2">
        <v>1988</v>
      </c>
      <c r="C2264" s="3" t="s">
        <v>6</v>
      </c>
      <c r="D2264" s="2">
        <v>3.3220000000000001</v>
      </c>
      <c r="E2264" s="2">
        <v>1.4330000000000001</v>
      </c>
    </row>
    <row r="2265" spans="1:5" x14ac:dyDescent="0.25">
      <c r="A2265" s="2">
        <v>2264</v>
      </c>
      <c r="B2265" s="2">
        <v>1988</v>
      </c>
      <c r="C2265" s="3" t="s">
        <v>7</v>
      </c>
      <c r="D2265" s="2">
        <v>65.591999999999999</v>
      </c>
      <c r="E2265" s="2">
        <v>29.806000000000001</v>
      </c>
    </row>
    <row r="2266" spans="1:5" x14ac:dyDescent="0.25">
      <c r="A2266" s="2">
        <v>2265</v>
      </c>
      <c r="B2266" s="2">
        <v>1988</v>
      </c>
      <c r="C2266" s="3" t="s">
        <v>8</v>
      </c>
      <c r="D2266" s="2">
        <v>6.0720000000000001</v>
      </c>
      <c r="E2266" s="2">
        <v>2.306</v>
      </c>
    </row>
    <row r="2267" spans="1:5" x14ac:dyDescent="0.25">
      <c r="A2267" s="2">
        <v>2266</v>
      </c>
      <c r="B2267" s="2">
        <v>1988</v>
      </c>
      <c r="C2267" s="3" t="s">
        <v>9</v>
      </c>
      <c r="D2267" s="2">
        <v>7.9969999999999999</v>
      </c>
      <c r="E2267" s="2">
        <v>3.8620000000000001</v>
      </c>
    </row>
    <row r="2268" spans="1:5" x14ac:dyDescent="0.25">
      <c r="A2268" s="2">
        <v>2267</v>
      </c>
      <c r="B2268" s="2">
        <v>1988</v>
      </c>
      <c r="C2268" s="3" t="s">
        <v>10</v>
      </c>
      <c r="D2268" s="2">
        <v>37.856999999999999</v>
      </c>
      <c r="E2268" s="2">
        <v>16.204999999999998</v>
      </c>
    </row>
    <row r="2269" spans="1:5" x14ac:dyDescent="0.25">
      <c r="A2269" s="2">
        <v>2268</v>
      </c>
      <c r="B2269" s="2">
        <v>1988</v>
      </c>
      <c r="C2269" s="3" t="s">
        <v>11</v>
      </c>
      <c r="D2269" s="2">
        <v>12.662000000000001</v>
      </c>
      <c r="E2269" s="2">
        <v>10.009</v>
      </c>
    </row>
    <row r="2270" spans="1:5" x14ac:dyDescent="0.25">
      <c r="A2270" s="2">
        <v>2269</v>
      </c>
      <c r="B2270" s="2">
        <v>1988</v>
      </c>
      <c r="C2270" s="3" t="s">
        <v>12</v>
      </c>
      <c r="D2270" s="2">
        <v>3.3010000000000002</v>
      </c>
      <c r="E2270" s="2">
        <v>1.39</v>
      </c>
    </row>
    <row r="2271" spans="1:5" x14ac:dyDescent="0.25">
      <c r="A2271" s="2">
        <v>2270</v>
      </c>
      <c r="B2271" s="2">
        <v>1988</v>
      </c>
      <c r="C2271" s="3" t="s">
        <v>13</v>
      </c>
      <c r="D2271" s="2">
        <v>25.497</v>
      </c>
      <c r="E2271" s="2">
        <v>11.103</v>
      </c>
    </row>
    <row r="2272" spans="1:5" x14ac:dyDescent="0.25">
      <c r="A2272" s="2">
        <v>2271</v>
      </c>
      <c r="B2272" s="2">
        <v>1988</v>
      </c>
      <c r="C2272" s="3" t="s">
        <v>14</v>
      </c>
      <c r="D2272" s="2">
        <v>70.808000000000007</v>
      </c>
      <c r="E2272" s="2">
        <v>35.466000000000001</v>
      </c>
    </row>
    <row r="2273" spans="1:5" x14ac:dyDescent="0.25">
      <c r="A2273" s="2">
        <v>2272</v>
      </c>
      <c r="B2273" s="2">
        <v>1988</v>
      </c>
      <c r="C2273" s="3" t="s">
        <v>15</v>
      </c>
      <c r="D2273" s="2">
        <v>8.0370000000000008</v>
      </c>
      <c r="E2273" s="2">
        <v>3.4649999999999999</v>
      </c>
    </row>
    <row r="2274" spans="1:5" x14ac:dyDescent="0.25">
      <c r="A2274" s="2">
        <v>2273</v>
      </c>
      <c r="B2274" s="2">
        <v>1988</v>
      </c>
      <c r="C2274" s="3" t="s">
        <v>16</v>
      </c>
      <c r="D2274" s="2">
        <v>2.9740000000000002</v>
      </c>
      <c r="E2274" s="2">
        <v>7.2060000000000004</v>
      </c>
    </row>
    <row r="2275" spans="1:5" x14ac:dyDescent="0.25">
      <c r="A2275" s="2">
        <v>2274</v>
      </c>
      <c r="B2275" s="2">
        <v>1988</v>
      </c>
      <c r="C2275" s="3" t="s">
        <v>17</v>
      </c>
      <c r="D2275" s="2">
        <v>0.73399999999999999</v>
      </c>
      <c r="E2275" s="2">
        <v>0.438</v>
      </c>
    </row>
    <row r="2276" spans="1:5" x14ac:dyDescent="0.25">
      <c r="A2276" s="2">
        <v>2275</v>
      </c>
      <c r="B2276" s="2">
        <v>1988</v>
      </c>
      <c r="C2276" s="3" t="s">
        <v>18</v>
      </c>
      <c r="D2276" s="2">
        <v>87.676000000000002</v>
      </c>
      <c r="E2276" s="2">
        <v>41.53</v>
      </c>
    </row>
    <row r="2277" spans="1:5" x14ac:dyDescent="0.25">
      <c r="A2277" s="2">
        <v>2276</v>
      </c>
      <c r="B2277" s="2">
        <v>1988</v>
      </c>
      <c r="C2277" s="3" t="s">
        <v>19</v>
      </c>
      <c r="D2277" s="2">
        <v>7.08</v>
      </c>
      <c r="E2277" s="2">
        <v>4.1970000000000001</v>
      </c>
    </row>
    <row r="2278" spans="1:5" x14ac:dyDescent="0.25">
      <c r="A2278" s="2">
        <v>2277</v>
      </c>
      <c r="B2278" s="2">
        <v>1988</v>
      </c>
      <c r="C2278" s="3" t="s">
        <v>20</v>
      </c>
      <c r="D2278" s="2">
        <v>19.704999999999998</v>
      </c>
      <c r="E2278" s="2">
        <v>9.8849999999999998</v>
      </c>
    </row>
    <row r="2279" spans="1:5" x14ac:dyDescent="0.25">
      <c r="A2279" s="2">
        <v>2278</v>
      </c>
      <c r="B2279" s="2">
        <v>1988</v>
      </c>
      <c r="C2279" s="3" t="s">
        <v>21</v>
      </c>
      <c r="D2279" s="2">
        <v>0.79800000000000004</v>
      </c>
      <c r="E2279" s="2">
        <v>0.60899999999999999</v>
      </c>
    </row>
    <row r="2280" spans="1:5" x14ac:dyDescent="0.25">
      <c r="A2280" s="2">
        <v>2279</v>
      </c>
      <c r="B2280" s="2">
        <v>1988</v>
      </c>
      <c r="C2280" s="3" t="s">
        <v>22</v>
      </c>
      <c r="D2280" s="2">
        <v>8.7479999999999993</v>
      </c>
      <c r="E2280" s="2">
        <v>4.0650000000000004</v>
      </c>
    </row>
    <row r="2281" spans="1:5" x14ac:dyDescent="0.25">
      <c r="A2281" s="2">
        <v>2280</v>
      </c>
      <c r="B2281" s="2">
        <v>1988</v>
      </c>
      <c r="C2281" s="3" t="s">
        <v>23</v>
      </c>
      <c r="D2281" s="2">
        <v>4.1740000000000004</v>
      </c>
      <c r="E2281" s="2">
        <v>2.512</v>
      </c>
    </row>
    <row r="2282" spans="1:5" x14ac:dyDescent="0.25">
      <c r="A2282" s="2">
        <v>2281</v>
      </c>
      <c r="B2282" s="2">
        <v>1988</v>
      </c>
      <c r="C2282" s="3" t="s">
        <v>24</v>
      </c>
      <c r="D2282" s="2">
        <v>21.218</v>
      </c>
      <c r="E2282" s="2">
        <v>10.852</v>
      </c>
    </row>
    <row r="2283" spans="1:5" x14ac:dyDescent="0.25">
      <c r="A2283" s="2">
        <v>2282</v>
      </c>
      <c r="B2283" s="2">
        <v>1988</v>
      </c>
      <c r="C2283" s="3" t="s">
        <v>25</v>
      </c>
      <c r="D2283" s="2">
        <v>9.23</v>
      </c>
      <c r="E2283" s="2">
        <v>3.4729999999999999</v>
      </c>
    </row>
    <row r="2284" spans="1:5" ht="60" x14ac:dyDescent="0.25">
      <c r="A2284" s="2">
        <v>2283</v>
      </c>
      <c r="B2284" s="2">
        <v>1988</v>
      </c>
      <c r="C2284" s="3" t="s">
        <v>26</v>
      </c>
      <c r="D2284" s="2">
        <v>10.885</v>
      </c>
      <c r="E2284" s="2">
        <v>4.0620000000000003</v>
      </c>
    </row>
    <row r="2285" spans="1:5" x14ac:dyDescent="0.25">
      <c r="A2285" s="2">
        <v>2284</v>
      </c>
      <c r="B2285" s="2">
        <v>1988</v>
      </c>
      <c r="C2285" s="3" t="s">
        <v>27</v>
      </c>
      <c r="D2285" s="2">
        <v>11.544</v>
      </c>
      <c r="E2285" s="2">
        <v>4.2229999999999999</v>
      </c>
    </row>
    <row r="2286" spans="1:5" x14ac:dyDescent="0.25">
      <c r="A2286" s="2">
        <v>2285</v>
      </c>
      <c r="B2286" s="2">
        <v>1988</v>
      </c>
      <c r="C2286" s="3" t="s">
        <v>28</v>
      </c>
      <c r="D2286" s="2">
        <v>11.68</v>
      </c>
      <c r="E2286" s="2">
        <v>5.5750000000000002</v>
      </c>
    </row>
    <row r="2287" spans="1:5" x14ac:dyDescent="0.25">
      <c r="A2287" s="2">
        <v>2286</v>
      </c>
      <c r="B2287" s="2">
        <v>1988</v>
      </c>
      <c r="C2287" s="3" t="s">
        <v>29</v>
      </c>
      <c r="D2287" s="2">
        <v>13.647</v>
      </c>
      <c r="E2287" s="2">
        <v>5.8170000000000002</v>
      </c>
    </row>
    <row r="2288" spans="1:5" x14ac:dyDescent="0.25">
      <c r="A2288" s="2">
        <v>2287</v>
      </c>
      <c r="B2288" s="2">
        <v>1988</v>
      </c>
      <c r="C2288" s="3" t="s">
        <v>30</v>
      </c>
      <c r="D2288" s="2">
        <v>16.536000000000001</v>
      </c>
      <c r="E2288" s="2">
        <v>5.9029999999999996</v>
      </c>
    </row>
    <row r="2289" spans="1:5" x14ac:dyDescent="0.25">
      <c r="A2289" s="2">
        <v>2288</v>
      </c>
      <c r="B2289" s="2">
        <v>1988</v>
      </c>
      <c r="C2289" s="3" t="s">
        <v>31</v>
      </c>
      <c r="D2289" s="2">
        <v>15.012</v>
      </c>
      <c r="E2289" s="2">
        <v>6.5750000000000002</v>
      </c>
    </row>
    <row r="2290" spans="1:5" x14ac:dyDescent="0.25">
      <c r="A2290" s="2">
        <v>2289</v>
      </c>
      <c r="B2290" s="2">
        <v>1988</v>
      </c>
      <c r="C2290" s="3" t="s">
        <v>32</v>
      </c>
      <c r="D2290" s="2">
        <v>66.856999999999999</v>
      </c>
      <c r="E2290" s="2">
        <v>32.014000000000003</v>
      </c>
    </row>
    <row r="2291" spans="1:5" x14ac:dyDescent="0.25">
      <c r="A2291" s="2">
        <v>2290</v>
      </c>
      <c r="B2291" s="2">
        <v>1988</v>
      </c>
      <c r="C2291" s="3" t="s">
        <v>33</v>
      </c>
      <c r="D2291" s="2">
        <v>30.797000000000001</v>
      </c>
      <c r="E2291" s="2">
        <v>15.856</v>
      </c>
    </row>
    <row r="2292" spans="1:5" x14ac:dyDescent="0.25">
      <c r="A2292" s="2">
        <v>2291</v>
      </c>
      <c r="B2292" s="2">
        <v>1988</v>
      </c>
      <c r="C2292" s="3" t="s">
        <v>34</v>
      </c>
      <c r="D2292" s="2">
        <v>6.9160000000000004</v>
      </c>
      <c r="E2292" s="2">
        <v>3.367</v>
      </c>
    </row>
    <row r="2293" spans="1:5" x14ac:dyDescent="0.25">
      <c r="A2293" s="2">
        <v>2292</v>
      </c>
      <c r="B2293" s="2">
        <v>1988</v>
      </c>
      <c r="C2293" s="3" t="s">
        <v>35</v>
      </c>
      <c r="D2293" s="2">
        <v>3.536</v>
      </c>
      <c r="E2293" s="2">
        <v>1.9590000000000001</v>
      </c>
    </row>
    <row r="2294" spans="1:5" x14ac:dyDescent="0.25">
      <c r="A2294" s="2">
        <v>2293</v>
      </c>
      <c r="B2294" s="2">
        <v>1988</v>
      </c>
      <c r="C2294" s="3" t="s">
        <v>36</v>
      </c>
      <c r="D2294" s="2">
        <v>3.3460000000000001</v>
      </c>
      <c r="E2294" s="2">
        <v>1.681</v>
      </c>
    </row>
    <row r="2295" spans="1:5" x14ac:dyDescent="0.25">
      <c r="A2295" s="2">
        <v>2294</v>
      </c>
      <c r="B2295" s="2">
        <v>1988</v>
      </c>
      <c r="C2295" s="3" t="s">
        <v>37</v>
      </c>
      <c r="D2295" s="2">
        <v>23.094000000000001</v>
      </c>
      <c r="E2295" s="2">
        <v>9.7639999999999993</v>
      </c>
    </row>
    <row r="2296" spans="1:5" x14ac:dyDescent="0.25">
      <c r="A2296" s="2">
        <v>2295</v>
      </c>
      <c r="B2296" s="2">
        <v>1988</v>
      </c>
      <c r="C2296" s="3" t="s">
        <v>38</v>
      </c>
      <c r="D2296" s="2">
        <v>19.43</v>
      </c>
      <c r="E2296" s="2">
        <v>9.6270000000000007</v>
      </c>
    </row>
    <row r="2297" spans="1:5" x14ac:dyDescent="0.25">
      <c r="A2297" s="2">
        <v>2296</v>
      </c>
      <c r="B2297" s="2">
        <v>1988</v>
      </c>
      <c r="C2297" s="3" t="s">
        <v>39</v>
      </c>
      <c r="D2297" s="2">
        <v>32.9</v>
      </c>
      <c r="E2297" s="2">
        <v>20.195</v>
      </c>
    </row>
    <row r="2298" spans="1:5" x14ac:dyDescent="0.25">
      <c r="A2298" s="2">
        <v>2297</v>
      </c>
      <c r="B2298" s="2">
        <v>1988</v>
      </c>
      <c r="C2298" s="3" t="s">
        <v>40</v>
      </c>
      <c r="D2298" s="2">
        <v>3.5019999999999998</v>
      </c>
      <c r="E2298" s="2">
        <v>1.389</v>
      </c>
    </row>
    <row r="2299" spans="1:5" x14ac:dyDescent="0.25">
      <c r="A2299" s="2">
        <v>2298</v>
      </c>
      <c r="B2299" s="2">
        <v>1988</v>
      </c>
      <c r="C2299" s="3" t="s">
        <v>41</v>
      </c>
      <c r="D2299" s="2">
        <v>8.4309999999999992</v>
      </c>
      <c r="E2299" s="2">
        <v>3.169</v>
      </c>
    </row>
    <row r="2300" spans="1:5" x14ac:dyDescent="0.25">
      <c r="A2300" s="2">
        <v>2299</v>
      </c>
      <c r="B2300" s="2">
        <v>1988</v>
      </c>
      <c r="C2300" s="3" t="s">
        <v>42</v>
      </c>
      <c r="D2300" s="2">
        <v>16.305</v>
      </c>
      <c r="E2300" s="2">
        <v>6.3659999999999997</v>
      </c>
    </row>
    <row r="2301" spans="1:5" x14ac:dyDescent="0.25">
      <c r="A2301" s="2">
        <v>2300</v>
      </c>
      <c r="B2301" s="2">
        <v>1988</v>
      </c>
      <c r="C2301" s="3" t="s">
        <v>43</v>
      </c>
      <c r="D2301" s="2">
        <v>7.133</v>
      </c>
      <c r="E2301" s="2">
        <v>4.758</v>
      </c>
    </row>
    <row r="2302" spans="1:5" x14ac:dyDescent="0.25">
      <c r="A2302" s="2">
        <v>2301</v>
      </c>
      <c r="B2302" s="2">
        <v>1988</v>
      </c>
      <c r="C2302" s="3" t="s">
        <v>44</v>
      </c>
      <c r="D2302" s="2">
        <v>13.653</v>
      </c>
      <c r="E2302" s="2">
        <v>5.742</v>
      </c>
    </row>
    <row r="2303" spans="1:5" x14ac:dyDescent="0.25">
      <c r="A2303" s="2">
        <v>2302</v>
      </c>
      <c r="B2303" s="2">
        <v>1988</v>
      </c>
      <c r="C2303" s="3" t="s">
        <v>45</v>
      </c>
      <c r="D2303" s="2">
        <v>3.4239999999999999</v>
      </c>
      <c r="E2303" s="2">
        <v>1.343</v>
      </c>
    </row>
    <row r="2304" spans="1:5" x14ac:dyDescent="0.25">
      <c r="A2304" s="2">
        <v>2303</v>
      </c>
      <c r="B2304" s="2">
        <v>1988</v>
      </c>
      <c r="C2304" s="3" t="s">
        <v>46</v>
      </c>
      <c r="D2304" s="2">
        <v>68.396000000000001</v>
      </c>
      <c r="E2304" s="2">
        <v>35.192</v>
      </c>
    </row>
    <row r="2305" spans="1:5" x14ac:dyDescent="0.25">
      <c r="A2305" s="2">
        <v>2304</v>
      </c>
      <c r="B2305" s="2">
        <v>1988</v>
      </c>
      <c r="C2305" s="3" t="s">
        <v>47</v>
      </c>
      <c r="D2305" s="2">
        <v>6.0890000000000004</v>
      </c>
      <c r="E2305" s="2">
        <v>3.7679999999999998</v>
      </c>
    </row>
    <row r="2306" spans="1:5" x14ac:dyDescent="0.25">
      <c r="A2306" s="2">
        <v>2305</v>
      </c>
      <c r="B2306" s="2">
        <v>1988</v>
      </c>
      <c r="C2306" s="3" t="s">
        <v>48</v>
      </c>
      <c r="D2306" s="2">
        <v>8.6</v>
      </c>
      <c r="E2306" s="2">
        <v>3.8340000000000001</v>
      </c>
    </row>
    <row r="2307" spans="1:5" x14ac:dyDescent="0.25">
      <c r="A2307" s="2">
        <v>2306</v>
      </c>
      <c r="B2307" s="2">
        <v>1988</v>
      </c>
      <c r="C2307" s="3" t="s">
        <v>49</v>
      </c>
      <c r="D2307" s="2">
        <v>14.994</v>
      </c>
      <c r="E2307" s="2">
        <v>6.9939999999999998</v>
      </c>
    </row>
    <row r="2308" spans="1:5" x14ac:dyDescent="0.25">
      <c r="A2308" s="2">
        <v>2307</v>
      </c>
      <c r="B2308" s="2">
        <v>1988</v>
      </c>
      <c r="C2308" s="3" t="s">
        <v>50</v>
      </c>
      <c r="D2308" s="2">
        <v>67.882999999999996</v>
      </c>
      <c r="E2308" s="2">
        <v>35.073999999999998</v>
      </c>
    </row>
    <row r="2309" spans="1:5" x14ac:dyDescent="0.25">
      <c r="A2309" s="2">
        <v>2308</v>
      </c>
      <c r="B2309" s="2">
        <v>1988</v>
      </c>
      <c r="C2309" s="3" t="s">
        <v>51</v>
      </c>
      <c r="D2309" s="2">
        <v>260.755</v>
      </c>
      <c r="E2309" s="2">
        <v>109.26300000000001</v>
      </c>
    </row>
    <row r="2310" spans="1:5" x14ac:dyDescent="0.25">
      <c r="A2310" s="2">
        <v>2309</v>
      </c>
      <c r="B2310" s="2">
        <v>1988</v>
      </c>
      <c r="C2310" s="3" t="s">
        <v>52</v>
      </c>
      <c r="D2310" s="2">
        <v>32.415999999999997</v>
      </c>
      <c r="E2310" s="2">
        <v>17.716000000000001</v>
      </c>
    </row>
    <row r="2311" spans="1:5" x14ac:dyDescent="0.25">
      <c r="A2311" s="2">
        <v>2310</v>
      </c>
      <c r="B2311" s="2">
        <v>1988</v>
      </c>
      <c r="C2311" s="3" t="s">
        <v>53</v>
      </c>
      <c r="D2311" s="2">
        <v>36.226999999999997</v>
      </c>
      <c r="E2311" s="2">
        <v>13.045999999999999</v>
      </c>
    </row>
    <row r="2312" spans="1:5" x14ac:dyDescent="0.25">
      <c r="A2312" s="2">
        <v>2311</v>
      </c>
      <c r="B2312" s="2">
        <v>1988</v>
      </c>
      <c r="C2312" s="3" t="s">
        <v>54</v>
      </c>
      <c r="D2312" s="2">
        <v>59.862000000000002</v>
      </c>
      <c r="E2312" s="2">
        <v>27.885999999999999</v>
      </c>
    </row>
    <row r="2313" spans="1:5" x14ac:dyDescent="0.25">
      <c r="A2313" s="2">
        <v>2312</v>
      </c>
      <c r="B2313" s="2">
        <v>1988</v>
      </c>
      <c r="C2313" s="3" t="s">
        <v>55</v>
      </c>
      <c r="D2313" s="2">
        <v>13.352</v>
      </c>
      <c r="E2313" s="2">
        <v>6.58</v>
      </c>
    </row>
    <row r="2314" spans="1:5" x14ac:dyDescent="0.25">
      <c r="A2314" s="2">
        <v>2313</v>
      </c>
      <c r="B2314" s="2">
        <v>1988</v>
      </c>
      <c r="C2314" s="3" t="s">
        <v>56</v>
      </c>
      <c r="D2314" s="2">
        <v>18.268000000000001</v>
      </c>
      <c r="E2314" s="2">
        <v>8.0670000000000002</v>
      </c>
    </row>
    <row r="2315" spans="1:5" x14ac:dyDescent="0.25">
      <c r="A2315" s="2">
        <v>2314</v>
      </c>
      <c r="B2315" s="2">
        <v>1988</v>
      </c>
      <c r="C2315" s="3" t="s">
        <v>57</v>
      </c>
      <c r="D2315" s="2">
        <v>68.884</v>
      </c>
      <c r="E2315" s="2">
        <v>37.701000000000001</v>
      </c>
    </row>
    <row r="2316" spans="1:5" x14ac:dyDescent="0.25">
      <c r="A2316" s="2">
        <v>2315</v>
      </c>
      <c r="B2316" s="2">
        <v>1988</v>
      </c>
      <c r="C2316" s="3" t="s">
        <v>58</v>
      </c>
      <c r="D2316" s="2">
        <v>92.602999999999994</v>
      </c>
      <c r="E2316" s="2">
        <v>45.302999999999997</v>
      </c>
    </row>
    <row r="2317" spans="1:5" x14ac:dyDescent="0.25">
      <c r="A2317" s="2">
        <v>2316</v>
      </c>
      <c r="B2317" s="2">
        <v>1988</v>
      </c>
      <c r="C2317" s="3" t="s">
        <v>59</v>
      </c>
      <c r="D2317" s="2">
        <v>1.6719999999999999</v>
      </c>
      <c r="E2317" s="2">
        <v>0.93500000000000005</v>
      </c>
    </row>
    <row r="2318" spans="1:5" x14ac:dyDescent="0.25">
      <c r="A2318" s="2">
        <v>2317</v>
      </c>
      <c r="B2318" s="2">
        <v>1988</v>
      </c>
      <c r="C2318" s="3" t="s">
        <v>60</v>
      </c>
      <c r="D2318" s="2">
        <v>8.1010000000000009</v>
      </c>
      <c r="E2318" s="2">
        <v>4.21</v>
      </c>
    </row>
    <row r="2319" spans="1:5" x14ac:dyDescent="0.25">
      <c r="A2319" s="2">
        <v>2318</v>
      </c>
      <c r="B2319" s="2">
        <v>1988</v>
      </c>
      <c r="C2319" s="3" t="s">
        <v>61</v>
      </c>
      <c r="D2319" s="2">
        <v>7.3339999999999996</v>
      </c>
      <c r="E2319" s="2">
        <v>4.2110000000000003</v>
      </c>
    </row>
    <row r="2320" spans="1:5" x14ac:dyDescent="0.25">
      <c r="A2320" s="2">
        <v>2319</v>
      </c>
      <c r="B2320" s="2">
        <v>1988</v>
      </c>
      <c r="C2320" s="3" t="s">
        <v>62</v>
      </c>
      <c r="D2320" s="2">
        <v>16.564</v>
      </c>
      <c r="E2320" s="2">
        <v>10.167999999999999</v>
      </c>
    </row>
    <row r="2321" spans="1:5" x14ac:dyDescent="0.25">
      <c r="A2321" s="2">
        <v>2320</v>
      </c>
      <c r="B2321" s="2">
        <v>1988</v>
      </c>
      <c r="C2321" s="3" t="s">
        <v>63</v>
      </c>
      <c r="D2321" s="2">
        <v>140.86199999999999</v>
      </c>
      <c r="E2321" s="2">
        <v>70.927000000000007</v>
      </c>
    </row>
    <row r="2322" spans="1:5" x14ac:dyDescent="0.25">
      <c r="A2322" s="2">
        <v>2321</v>
      </c>
      <c r="B2322" s="2">
        <v>1988</v>
      </c>
      <c r="C2322" s="3" t="s">
        <v>64</v>
      </c>
      <c r="D2322" s="2">
        <v>12.766999999999999</v>
      </c>
      <c r="E2322" s="2">
        <v>6.6040000000000001</v>
      </c>
    </row>
    <row r="2323" spans="1:5" x14ac:dyDescent="0.25">
      <c r="A2323" s="2">
        <v>2322</v>
      </c>
      <c r="B2323" s="2">
        <v>1988</v>
      </c>
      <c r="C2323" s="3" t="s">
        <v>65</v>
      </c>
      <c r="D2323" s="2">
        <v>61.720999999999997</v>
      </c>
      <c r="E2323" s="2">
        <v>25.373999999999999</v>
      </c>
    </row>
    <row r="2324" spans="1:5" x14ac:dyDescent="0.25">
      <c r="A2324" s="2">
        <v>2323</v>
      </c>
      <c r="B2324" s="2">
        <v>1988</v>
      </c>
      <c r="C2324" s="3" t="s">
        <v>66</v>
      </c>
      <c r="D2324" s="2">
        <v>56.588000000000001</v>
      </c>
      <c r="E2324" s="2">
        <v>27.372</v>
      </c>
    </row>
    <row r="2325" spans="1:5" x14ac:dyDescent="0.25">
      <c r="A2325" s="2">
        <v>2324</v>
      </c>
      <c r="B2325" s="2">
        <v>1988</v>
      </c>
      <c r="C2325" s="3" t="s">
        <v>67</v>
      </c>
      <c r="D2325" s="2">
        <v>7.3840000000000003</v>
      </c>
      <c r="E2325" s="2">
        <v>3.9990000000000001</v>
      </c>
    </row>
    <row r="2326" spans="1:5" x14ac:dyDescent="0.25">
      <c r="A2326" s="2">
        <v>2325</v>
      </c>
      <c r="B2326" s="2">
        <v>1988</v>
      </c>
      <c r="C2326" s="3" t="s">
        <v>68</v>
      </c>
      <c r="D2326" s="2">
        <v>273.01499999999999</v>
      </c>
      <c r="E2326" s="2">
        <v>148.56399999999999</v>
      </c>
    </row>
    <row r="2327" spans="1:5" x14ac:dyDescent="0.25">
      <c r="A2327" s="2">
        <v>2326</v>
      </c>
      <c r="B2327" s="2">
        <v>1988</v>
      </c>
      <c r="C2327" s="3" t="s">
        <v>69</v>
      </c>
      <c r="D2327" s="2">
        <v>36.970999999999997</v>
      </c>
      <c r="E2327" s="2">
        <v>18.899999999999999</v>
      </c>
    </row>
    <row r="2328" spans="1:5" x14ac:dyDescent="0.25">
      <c r="A2328" s="2">
        <v>2327</v>
      </c>
      <c r="B2328" s="2">
        <v>1988</v>
      </c>
      <c r="C2328" s="3" t="s">
        <v>70</v>
      </c>
      <c r="D2328" s="2">
        <v>89.224000000000004</v>
      </c>
      <c r="E2328" s="2">
        <v>45.183</v>
      </c>
    </row>
    <row r="2329" spans="1:5" x14ac:dyDescent="0.25">
      <c r="A2329" s="2">
        <v>2328</v>
      </c>
      <c r="B2329" s="2">
        <v>1988</v>
      </c>
      <c r="C2329" s="3" t="s">
        <v>71</v>
      </c>
      <c r="D2329" s="2">
        <v>26.207000000000001</v>
      </c>
      <c r="E2329" s="2">
        <v>14.994999999999999</v>
      </c>
    </row>
    <row r="2330" spans="1:5" x14ac:dyDescent="0.25">
      <c r="A2330" s="2">
        <v>2329</v>
      </c>
      <c r="B2330" s="2">
        <v>1988</v>
      </c>
      <c r="C2330" s="3" t="s">
        <v>72</v>
      </c>
      <c r="D2330" s="2">
        <v>220.59200000000001</v>
      </c>
      <c r="E2330" s="2">
        <v>120.60899999999999</v>
      </c>
    </row>
    <row r="2331" spans="1:5" x14ac:dyDescent="0.25">
      <c r="A2331" s="2">
        <v>2330</v>
      </c>
      <c r="B2331" s="2">
        <v>1988</v>
      </c>
      <c r="C2331" s="3" t="s">
        <v>73</v>
      </c>
      <c r="D2331" s="2">
        <v>7.766</v>
      </c>
      <c r="E2331" s="2">
        <v>4.1580000000000004</v>
      </c>
    </row>
    <row r="2332" spans="1:5" x14ac:dyDescent="0.25">
      <c r="A2332" s="2">
        <v>2331</v>
      </c>
      <c r="B2332" s="2">
        <v>1988</v>
      </c>
      <c r="C2332" s="3" t="s">
        <v>74</v>
      </c>
      <c r="D2332" s="2">
        <v>573.01900000000001</v>
      </c>
      <c r="E2332" s="2">
        <v>427.61500000000001</v>
      </c>
    </row>
    <row r="2333" spans="1:5" x14ac:dyDescent="0.25">
      <c r="A2333" s="2">
        <v>2332</v>
      </c>
      <c r="B2333" s="2">
        <v>1988</v>
      </c>
      <c r="C2333" s="3" t="s">
        <v>75</v>
      </c>
      <c r="D2333" s="2">
        <v>47.645000000000003</v>
      </c>
      <c r="E2333" s="2">
        <v>17.847000000000001</v>
      </c>
    </row>
    <row r="2334" spans="1:5" x14ac:dyDescent="0.25">
      <c r="A2334" s="2">
        <v>2333</v>
      </c>
      <c r="B2334" s="2">
        <v>1988</v>
      </c>
      <c r="C2334" s="3" t="s">
        <v>76</v>
      </c>
      <c r="D2334" s="2">
        <v>1.9419999999999999</v>
      </c>
      <c r="E2334" s="2">
        <v>1.028</v>
      </c>
    </row>
    <row r="2335" spans="1:5" x14ac:dyDescent="0.25">
      <c r="A2335" s="2">
        <v>2334</v>
      </c>
      <c r="B2335" s="2">
        <v>1988</v>
      </c>
      <c r="C2335" s="3" t="s">
        <v>77</v>
      </c>
      <c r="D2335" s="2">
        <v>21.164000000000001</v>
      </c>
      <c r="E2335" s="2">
        <v>9.1669999999999998</v>
      </c>
    </row>
    <row r="2336" spans="1:5" x14ac:dyDescent="0.25">
      <c r="A2336" s="2">
        <v>2335</v>
      </c>
      <c r="B2336" s="2">
        <v>1988</v>
      </c>
      <c r="C2336" s="3" t="s">
        <v>78</v>
      </c>
      <c r="D2336" s="2">
        <v>58.533000000000001</v>
      </c>
      <c r="E2336" s="2">
        <v>28.884</v>
      </c>
    </row>
    <row r="2337" spans="1:5" x14ac:dyDescent="0.25">
      <c r="A2337" s="2">
        <v>2336</v>
      </c>
      <c r="B2337" s="2">
        <v>1988</v>
      </c>
      <c r="C2337" s="3" t="s">
        <v>79</v>
      </c>
      <c r="D2337" s="2">
        <v>23.263000000000002</v>
      </c>
      <c r="E2337" s="2">
        <v>12.351000000000001</v>
      </c>
    </row>
    <row r="2338" spans="1:5" x14ac:dyDescent="0.25">
      <c r="A2338" s="2">
        <v>2337</v>
      </c>
      <c r="B2338" s="2">
        <v>1988</v>
      </c>
      <c r="C2338" s="3" t="s">
        <v>80</v>
      </c>
      <c r="D2338" s="2">
        <v>6.77</v>
      </c>
      <c r="E2338" s="2">
        <v>3.6579999999999999</v>
      </c>
    </row>
    <row r="2339" spans="1:5" x14ac:dyDescent="0.25">
      <c r="A2339" s="2">
        <v>2338</v>
      </c>
      <c r="B2339" s="2">
        <v>1988</v>
      </c>
      <c r="C2339" s="3" t="s">
        <v>81</v>
      </c>
      <c r="D2339" s="2">
        <v>21.001999999999999</v>
      </c>
      <c r="E2339" s="2">
        <v>9.8889999999999993</v>
      </c>
    </row>
    <row r="2340" spans="1:5" ht="30" x14ac:dyDescent="0.25">
      <c r="A2340" s="2">
        <v>2339</v>
      </c>
      <c r="B2340" s="2">
        <v>1988</v>
      </c>
      <c r="C2340" s="3" t="s">
        <v>82</v>
      </c>
      <c r="D2340" s="2">
        <v>292.47500000000002</v>
      </c>
      <c r="E2340" s="2">
        <v>168.52699999999999</v>
      </c>
    </row>
    <row r="2341" spans="1:5" x14ac:dyDescent="0.25">
      <c r="A2341" s="2">
        <v>2340</v>
      </c>
      <c r="B2341" s="2">
        <v>1988</v>
      </c>
      <c r="C2341" s="3" t="s">
        <v>83</v>
      </c>
      <c r="D2341" s="2">
        <v>1.337</v>
      </c>
      <c r="E2341" s="2">
        <v>0.60099999999999998</v>
      </c>
    </row>
    <row r="2342" spans="1:5" x14ac:dyDescent="0.25">
      <c r="A2342" s="2">
        <v>2341</v>
      </c>
      <c r="B2342" s="2">
        <v>1988</v>
      </c>
      <c r="C2342" s="3" t="s">
        <v>84</v>
      </c>
      <c r="D2342" s="2">
        <v>62.155999999999999</v>
      </c>
      <c r="E2342" s="2">
        <v>29.024000000000001</v>
      </c>
    </row>
    <row r="2343" spans="1:5" x14ac:dyDescent="0.25">
      <c r="A2343" s="2">
        <v>2342</v>
      </c>
      <c r="B2343" s="2">
        <v>1988</v>
      </c>
      <c r="C2343" s="3" t="s">
        <v>85</v>
      </c>
      <c r="D2343" s="2">
        <v>13.474</v>
      </c>
      <c r="E2343" s="2">
        <v>7.1130000000000004</v>
      </c>
    </row>
    <row r="2344" spans="1:5" x14ac:dyDescent="0.25">
      <c r="A2344" s="2">
        <v>2343</v>
      </c>
      <c r="B2344" s="2">
        <v>1988</v>
      </c>
      <c r="C2344" s="3" t="s">
        <v>86</v>
      </c>
      <c r="D2344" s="2">
        <v>17.094999999999999</v>
      </c>
      <c r="E2344" s="2">
        <v>5.3109999999999999</v>
      </c>
    </row>
    <row r="2345" spans="1:5" x14ac:dyDescent="0.25">
      <c r="A2345" s="2">
        <v>2344</v>
      </c>
      <c r="B2345" s="2">
        <v>1988</v>
      </c>
      <c r="C2345" s="3" t="s">
        <v>87</v>
      </c>
      <c r="D2345" s="2">
        <v>110.057</v>
      </c>
      <c r="E2345" s="2">
        <v>56.792999999999999</v>
      </c>
    </row>
    <row r="2346" spans="1:5" x14ac:dyDescent="0.25">
      <c r="A2346" s="2">
        <v>2345</v>
      </c>
      <c r="B2346" s="2">
        <v>1988</v>
      </c>
      <c r="C2346" s="3" t="s">
        <v>88</v>
      </c>
      <c r="D2346" s="2">
        <v>50.914000000000001</v>
      </c>
      <c r="E2346" s="2">
        <v>34.287999999999997</v>
      </c>
    </row>
    <row r="2347" spans="1:5" x14ac:dyDescent="0.25">
      <c r="A2347" s="2">
        <v>2346</v>
      </c>
      <c r="B2347" s="2">
        <v>1988</v>
      </c>
      <c r="C2347" s="3" t="s">
        <v>89</v>
      </c>
      <c r="D2347" s="2">
        <v>54.427</v>
      </c>
      <c r="E2347" s="2">
        <v>22.949000000000002</v>
      </c>
    </row>
    <row r="2348" spans="1:5" x14ac:dyDescent="0.25">
      <c r="A2348" s="2">
        <v>2347</v>
      </c>
      <c r="B2348" s="2">
        <v>1988</v>
      </c>
      <c r="C2348" s="3" t="s">
        <v>90</v>
      </c>
      <c r="D2348" s="2">
        <v>221.655</v>
      </c>
      <c r="E2348" s="2">
        <v>95.869</v>
      </c>
    </row>
    <row r="2349" spans="1:5" x14ac:dyDescent="0.25">
      <c r="A2349" s="2">
        <v>2348</v>
      </c>
      <c r="B2349" s="2">
        <v>1988</v>
      </c>
      <c r="C2349" s="3" t="s">
        <v>91</v>
      </c>
      <c r="D2349" s="2">
        <v>4.08</v>
      </c>
      <c r="E2349" s="2">
        <v>2.0470000000000002</v>
      </c>
    </row>
    <row r="2350" spans="1:5" x14ac:dyDescent="0.25">
      <c r="A2350" s="2">
        <v>2349</v>
      </c>
      <c r="B2350" s="2">
        <v>1988</v>
      </c>
      <c r="C2350" s="3" t="s">
        <v>92</v>
      </c>
      <c r="D2350" s="2">
        <v>79.533000000000001</v>
      </c>
      <c r="E2350" s="2">
        <v>40.164999999999999</v>
      </c>
    </row>
    <row r="2351" spans="1:5" x14ac:dyDescent="0.25">
      <c r="A2351" s="2">
        <v>2350</v>
      </c>
      <c r="B2351" s="2">
        <v>1988</v>
      </c>
      <c r="C2351" s="3" t="s">
        <v>93</v>
      </c>
      <c r="D2351" s="2">
        <v>25.091000000000001</v>
      </c>
      <c r="E2351" s="2">
        <v>10.37</v>
      </c>
    </row>
    <row r="2352" spans="1:5" x14ac:dyDescent="0.25">
      <c r="A2352" s="2">
        <v>2351</v>
      </c>
      <c r="B2352" s="2">
        <v>1988</v>
      </c>
      <c r="C2352" s="3" t="s">
        <v>94</v>
      </c>
      <c r="D2352" s="2">
        <v>6.0010000000000003</v>
      </c>
      <c r="E2352" s="2">
        <v>2.1429999999999998</v>
      </c>
    </row>
    <row r="2353" spans="1:5" x14ac:dyDescent="0.25">
      <c r="A2353" s="2">
        <v>2352</v>
      </c>
      <c r="B2353" s="2">
        <v>1988</v>
      </c>
      <c r="C2353" s="3" t="s">
        <v>95</v>
      </c>
      <c r="D2353" s="2">
        <v>36.692</v>
      </c>
      <c r="E2353" s="2">
        <v>20.157</v>
      </c>
    </row>
    <row r="2354" spans="1:5" x14ac:dyDescent="0.25">
      <c r="A2354" s="2">
        <v>2353</v>
      </c>
      <c r="B2354" s="2">
        <v>1988</v>
      </c>
      <c r="C2354" s="3" t="s">
        <v>96</v>
      </c>
      <c r="D2354" s="2">
        <v>2.3069999999999999</v>
      </c>
      <c r="E2354" s="2">
        <v>1.129</v>
      </c>
    </row>
    <row r="2355" spans="1:5" x14ac:dyDescent="0.25">
      <c r="A2355" s="2">
        <v>2354</v>
      </c>
      <c r="B2355" s="2">
        <v>1988</v>
      </c>
      <c r="C2355" s="3" t="s">
        <v>97</v>
      </c>
      <c r="D2355" s="2">
        <v>53.753</v>
      </c>
      <c r="E2355" s="2">
        <v>26.093</v>
      </c>
    </row>
    <row r="2356" spans="1:5" ht="30" x14ac:dyDescent="0.25">
      <c r="A2356" s="2">
        <v>2355</v>
      </c>
      <c r="B2356" s="2">
        <v>1988</v>
      </c>
      <c r="C2356" s="3" t="s">
        <v>98</v>
      </c>
      <c r="D2356" s="2">
        <v>62.908000000000001</v>
      </c>
      <c r="E2356" s="2">
        <v>29.742000000000001</v>
      </c>
    </row>
    <row r="2357" spans="1:5" x14ac:dyDescent="0.25">
      <c r="A2357" s="2">
        <v>2356</v>
      </c>
      <c r="B2357" s="2">
        <v>1988</v>
      </c>
      <c r="C2357" s="3" t="s">
        <v>99</v>
      </c>
      <c r="D2357" s="2">
        <v>54.563000000000002</v>
      </c>
      <c r="E2357" s="2">
        <v>23.797000000000001</v>
      </c>
    </row>
    <row r="2358" spans="1:5" x14ac:dyDescent="0.25">
      <c r="A2358" s="2">
        <v>2357</v>
      </c>
      <c r="B2358" s="2">
        <v>1988</v>
      </c>
      <c r="C2358" s="3" t="s">
        <v>100</v>
      </c>
      <c r="D2358" s="2">
        <v>18.686</v>
      </c>
      <c r="E2358" s="2">
        <v>8.1790000000000003</v>
      </c>
    </row>
    <row r="2359" spans="1:5" x14ac:dyDescent="0.25">
      <c r="A2359" s="2">
        <v>2358</v>
      </c>
      <c r="B2359" s="2">
        <v>1988</v>
      </c>
      <c r="C2359" s="3" t="s">
        <v>101</v>
      </c>
      <c r="D2359" s="2">
        <v>1440.287</v>
      </c>
      <c r="E2359" s="2">
        <v>1049.175</v>
      </c>
    </row>
    <row r="2360" spans="1:5" x14ac:dyDescent="0.25">
      <c r="A2360" s="2">
        <v>2359</v>
      </c>
      <c r="B2360" s="2">
        <v>1988</v>
      </c>
      <c r="C2360" s="3" t="s">
        <v>102</v>
      </c>
      <c r="D2360" s="2">
        <v>178.93199999999999</v>
      </c>
      <c r="E2360" s="2">
        <v>90.540999999999997</v>
      </c>
    </row>
    <row r="2361" spans="1:5" x14ac:dyDescent="0.25">
      <c r="A2361" s="2">
        <v>2360</v>
      </c>
      <c r="B2361" s="2">
        <v>1988</v>
      </c>
      <c r="C2361" s="3" t="s">
        <v>103</v>
      </c>
      <c r="D2361" s="2">
        <v>25.576000000000001</v>
      </c>
      <c r="E2361" s="2">
        <v>12.669</v>
      </c>
    </row>
    <row r="2362" spans="1:5" x14ac:dyDescent="0.25">
      <c r="A2362" s="2">
        <v>2361</v>
      </c>
      <c r="B2362" s="2">
        <v>1988</v>
      </c>
      <c r="C2362" s="3" t="s">
        <v>104</v>
      </c>
      <c r="D2362" s="2">
        <v>15.971</v>
      </c>
      <c r="E2362" s="2">
        <v>7.1040000000000001</v>
      </c>
    </row>
    <row r="2363" spans="1:5" x14ac:dyDescent="0.25">
      <c r="A2363" s="2">
        <v>2362</v>
      </c>
      <c r="B2363" s="2">
        <v>1988</v>
      </c>
      <c r="C2363" s="3" t="s">
        <v>105</v>
      </c>
      <c r="D2363" s="2">
        <v>57.786000000000001</v>
      </c>
      <c r="E2363" s="2">
        <v>27.562999999999999</v>
      </c>
    </row>
    <row r="2364" spans="1:5" x14ac:dyDescent="0.25">
      <c r="A2364" s="2">
        <v>2363</v>
      </c>
      <c r="B2364" s="2">
        <v>1988</v>
      </c>
      <c r="C2364" s="3" t="s">
        <v>106</v>
      </c>
      <c r="D2364" s="2">
        <v>8.9120000000000008</v>
      </c>
      <c r="E2364" s="2">
        <v>4.016</v>
      </c>
    </row>
    <row r="2365" spans="1:5" x14ac:dyDescent="0.25">
      <c r="A2365" s="2">
        <v>2364</v>
      </c>
      <c r="B2365" s="2">
        <v>1988</v>
      </c>
      <c r="C2365" s="3" t="s">
        <v>107</v>
      </c>
      <c r="D2365" s="2">
        <v>36.392000000000003</v>
      </c>
      <c r="E2365" s="2">
        <v>12.44</v>
      </c>
    </row>
    <row r="2366" spans="1:5" x14ac:dyDescent="0.25">
      <c r="A2366" s="2">
        <v>2365</v>
      </c>
      <c r="B2366" s="2">
        <v>1988</v>
      </c>
      <c r="C2366" s="3" t="s">
        <v>108</v>
      </c>
      <c r="D2366" s="2">
        <v>32.844999999999999</v>
      </c>
      <c r="E2366" s="2">
        <v>17.922000000000001</v>
      </c>
    </row>
    <row r="2367" spans="1:5" x14ac:dyDescent="0.25">
      <c r="A2367" s="2">
        <v>2366</v>
      </c>
      <c r="B2367" s="2">
        <v>1988</v>
      </c>
      <c r="C2367" s="3" t="s">
        <v>109</v>
      </c>
      <c r="D2367" s="2">
        <v>18.135999999999999</v>
      </c>
      <c r="E2367" s="2">
        <v>7.8380000000000001</v>
      </c>
    </row>
    <row r="2368" spans="1:5" ht="30" x14ac:dyDescent="0.25">
      <c r="A2368" s="2">
        <v>2367</v>
      </c>
      <c r="B2368" s="2">
        <v>1988</v>
      </c>
      <c r="C2368" s="3" t="s">
        <v>110</v>
      </c>
      <c r="D2368" s="2">
        <v>8.6140000000000008</v>
      </c>
      <c r="E2368" s="2">
        <v>3.181</v>
      </c>
    </row>
    <row r="2369" spans="1:5" x14ac:dyDescent="0.25">
      <c r="A2369" s="2">
        <v>2368</v>
      </c>
      <c r="B2369" s="2">
        <v>1988</v>
      </c>
      <c r="C2369" s="3" t="s">
        <v>111</v>
      </c>
      <c r="D2369" s="2">
        <v>560.91700000000003</v>
      </c>
      <c r="E2369" s="2">
        <v>265.96899999999999</v>
      </c>
    </row>
    <row r="2370" spans="1:5" x14ac:dyDescent="0.25">
      <c r="A2370" s="2">
        <v>2369</v>
      </c>
      <c r="B2370" s="2">
        <v>1988</v>
      </c>
      <c r="C2370" s="3" t="s">
        <v>112</v>
      </c>
      <c r="D2370" s="2">
        <v>9.3520000000000003</v>
      </c>
      <c r="E2370" s="2">
        <v>5.57</v>
      </c>
    </row>
    <row r="2371" spans="1:5" x14ac:dyDescent="0.25">
      <c r="A2371" s="2">
        <v>2370</v>
      </c>
      <c r="B2371" s="2">
        <v>1988</v>
      </c>
      <c r="C2371" s="3" t="s">
        <v>113</v>
      </c>
      <c r="D2371" s="2">
        <v>73.481999999999999</v>
      </c>
      <c r="E2371" s="2">
        <v>37.844999999999999</v>
      </c>
    </row>
    <row r="2372" spans="1:5" x14ac:dyDescent="0.25">
      <c r="A2372" s="2">
        <v>2371</v>
      </c>
      <c r="B2372" s="2">
        <v>1988</v>
      </c>
      <c r="C2372" s="3" t="s">
        <v>114</v>
      </c>
      <c r="D2372" s="2">
        <v>7.8639999999999999</v>
      </c>
      <c r="E2372" s="2">
        <v>2.6480000000000001</v>
      </c>
    </row>
    <row r="2373" spans="1:5" x14ac:dyDescent="0.25">
      <c r="A2373" s="2">
        <v>2372</v>
      </c>
      <c r="B2373" s="2">
        <v>1988</v>
      </c>
      <c r="C2373" s="3" t="s">
        <v>115</v>
      </c>
      <c r="D2373" s="2">
        <v>425.19499999999999</v>
      </c>
      <c r="E2373" s="2">
        <v>193.07</v>
      </c>
    </row>
    <row r="2374" spans="1:5" x14ac:dyDescent="0.25">
      <c r="A2374" s="2">
        <v>2373</v>
      </c>
      <c r="B2374" s="2">
        <v>1988</v>
      </c>
      <c r="C2374" s="3" t="s">
        <v>116</v>
      </c>
      <c r="D2374" s="2">
        <v>354.09</v>
      </c>
      <c r="E2374" s="2">
        <v>188.55799999999999</v>
      </c>
    </row>
    <row r="2375" spans="1:5" x14ac:dyDescent="0.25">
      <c r="A2375" s="2">
        <v>2374</v>
      </c>
      <c r="B2375" s="2">
        <v>1988</v>
      </c>
      <c r="C2375" s="3" t="s">
        <v>117</v>
      </c>
      <c r="D2375" s="2">
        <v>30.222999999999999</v>
      </c>
      <c r="E2375" s="2">
        <v>12.157</v>
      </c>
    </row>
    <row r="2376" spans="1:5" x14ac:dyDescent="0.25">
      <c r="A2376" s="2">
        <v>2375</v>
      </c>
      <c r="B2376" s="2">
        <v>1988</v>
      </c>
      <c r="C2376" s="3" t="s">
        <v>118</v>
      </c>
      <c r="D2376" s="2">
        <v>150.44200000000001</v>
      </c>
      <c r="E2376" s="2">
        <v>75.626000000000005</v>
      </c>
    </row>
    <row r="2377" spans="1:5" x14ac:dyDescent="0.25">
      <c r="A2377" s="2">
        <v>2376</v>
      </c>
      <c r="B2377" s="2">
        <v>1988</v>
      </c>
      <c r="C2377" s="3" t="s">
        <v>119</v>
      </c>
      <c r="D2377" s="2">
        <v>3.3610000000000002</v>
      </c>
      <c r="E2377" s="2">
        <v>1.3080000000000001</v>
      </c>
    </row>
    <row r="2378" spans="1:5" ht="30" x14ac:dyDescent="0.25">
      <c r="A2378" s="2">
        <v>2377</v>
      </c>
      <c r="B2378" s="2">
        <v>1988</v>
      </c>
      <c r="C2378" s="3" t="s">
        <v>120</v>
      </c>
      <c r="D2378" s="2">
        <v>51.36</v>
      </c>
      <c r="E2378" s="2">
        <v>27.13</v>
      </c>
    </row>
    <row r="2379" spans="1:5" x14ac:dyDescent="0.25">
      <c r="A2379" s="2">
        <v>2378</v>
      </c>
      <c r="B2379" s="2">
        <v>1988</v>
      </c>
      <c r="C2379" s="3" t="s">
        <v>121</v>
      </c>
      <c r="D2379" s="2">
        <v>119.003</v>
      </c>
      <c r="E2379" s="2">
        <v>67.783000000000001</v>
      </c>
    </row>
    <row r="2380" spans="1:5" x14ac:dyDescent="0.25">
      <c r="A2380" s="2">
        <v>2379</v>
      </c>
      <c r="B2380" s="2">
        <v>1988</v>
      </c>
      <c r="C2380" s="3" t="s">
        <v>122</v>
      </c>
      <c r="D2380" s="2">
        <v>38.557000000000002</v>
      </c>
      <c r="E2380" s="2">
        <v>18.262</v>
      </c>
    </row>
    <row r="2381" spans="1:5" x14ac:dyDescent="0.25">
      <c r="A2381" s="2">
        <v>2380</v>
      </c>
      <c r="B2381" s="2">
        <v>1988</v>
      </c>
      <c r="C2381" s="3" t="s">
        <v>123</v>
      </c>
      <c r="D2381" s="2">
        <v>185.45699999999999</v>
      </c>
      <c r="E2381" s="2">
        <v>99.513000000000005</v>
      </c>
    </row>
    <row r="2382" spans="1:5" x14ac:dyDescent="0.25">
      <c r="A2382" s="2">
        <v>2381</v>
      </c>
      <c r="B2382" s="2">
        <v>1989</v>
      </c>
      <c r="C2382" s="3" t="s">
        <v>5</v>
      </c>
      <c r="D2382" s="2">
        <v>200.95099999999999</v>
      </c>
      <c r="E2382" s="2">
        <v>129.733</v>
      </c>
    </row>
    <row r="2383" spans="1:5" x14ac:dyDescent="0.25">
      <c r="A2383" s="2">
        <v>2382</v>
      </c>
      <c r="B2383" s="2">
        <v>1989</v>
      </c>
      <c r="C2383" s="3" t="s">
        <v>6</v>
      </c>
      <c r="D2383" s="2">
        <v>3.2240000000000002</v>
      </c>
      <c r="E2383" s="2">
        <v>1.488</v>
      </c>
    </row>
    <row r="2384" spans="1:5" x14ac:dyDescent="0.25">
      <c r="A2384" s="2">
        <v>2383</v>
      </c>
      <c r="B2384" s="2">
        <v>1989</v>
      </c>
      <c r="C2384" s="3" t="s">
        <v>7</v>
      </c>
      <c r="D2384" s="2">
        <v>65.863</v>
      </c>
      <c r="E2384" s="2">
        <v>30.547000000000001</v>
      </c>
    </row>
    <row r="2385" spans="1:5" x14ac:dyDescent="0.25">
      <c r="A2385" s="2">
        <v>2384</v>
      </c>
      <c r="B2385" s="2">
        <v>1989</v>
      </c>
      <c r="C2385" s="3" t="s">
        <v>8</v>
      </c>
      <c r="D2385" s="2">
        <v>6.0960000000000001</v>
      </c>
      <c r="E2385" s="2">
        <v>2.2200000000000002</v>
      </c>
    </row>
    <row r="2386" spans="1:5" x14ac:dyDescent="0.25">
      <c r="A2386" s="2">
        <v>2385</v>
      </c>
      <c r="B2386" s="2">
        <v>1989</v>
      </c>
      <c r="C2386" s="3" t="s">
        <v>9</v>
      </c>
      <c r="D2386" s="2">
        <v>7.984</v>
      </c>
      <c r="E2386" s="2">
        <v>3.8420000000000001</v>
      </c>
    </row>
    <row r="2387" spans="1:5" x14ac:dyDescent="0.25">
      <c r="A2387" s="2">
        <v>2386</v>
      </c>
      <c r="B2387" s="2">
        <v>1989</v>
      </c>
      <c r="C2387" s="3" t="s">
        <v>10</v>
      </c>
      <c r="D2387" s="2">
        <v>37.582000000000001</v>
      </c>
      <c r="E2387" s="2">
        <v>16.385000000000002</v>
      </c>
    </row>
    <row r="2388" spans="1:5" x14ac:dyDescent="0.25">
      <c r="A2388" s="2">
        <v>2387</v>
      </c>
      <c r="B2388" s="2">
        <v>1989</v>
      </c>
      <c r="C2388" s="3" t="s">
        <v>11</v>
      </c>
      <c r="D2388" s="2">
        <v>12.92</v>
      </c>
      <c r="E2388" s="2">
        <v>10.782</v>
      </c>
    </row>
    <row r="2389" spans="1:5" x14ac:dyDescent="0.25">
      <c r="A2389" s="2">
        <v>2388</v>
      </c>
      <c r="B2389" s="2">
        <v>1989</v>
      </c>
      <c r="C2389" s="3" t="s">
        <v>12</v>
      </c>
      <c r="D2389" s="2">
        <v>3.3239999999999998</v>
      </c>
      <c r="E2389" s="2">
        <v>1.393</v>
      </c>
    </row>
    <row r="2390" spans="1:5" x14ac:dyDescent="0.25">
      <c r="A2390" s="2">
        <v>2389</v>
      </c>
      <c r="B2390" s="2">
        <v>1989</v>
      </c>
      <c r="C2390" s="3" t="s">
        <v>13</v>
      </c>
      <c r="D2390" s="2">
        <v>26.129000000000001</v>
      </c>
      <c r="E2390" s="2">
        <v>11.318</v>
      </c>
    </row>
    <row r="2391" spans="1:5" x14ac:dyDescent="0.25">
      <c r="A2391" s="2">
        <v>2390</v>
      </c>
      <c r="B2391" s="2">
        <v>1989</v>
      </c>
      <c r="C2391" s="3" t="s">
        <v>14</v>
      </c>
      <c r="D2391" s="2">
        <v>71.293000000000006</v>
      </c>
      <c r="E2391" s="2">
        <v>36.991999999999997</v>
      </c>
    </row>
    <row r="2392" spans="1:5" x14ac:dyDescent="0.25">
      <c r="A2392" s="2">
        <v>2391</v>
      </c>
      <c r="B2392" s="2">
        <v>1989</v>
      </c>
      <c r="C2392" s="3" t="s">
        <v>15</v>
      </c>
      <c r="D2392" s="2">
        <v>8.2360000000000007</v>
      </c>
      <c r="E2392" s="2">
        <v>3.694</v>
      </c>
    </row>
    <row r="2393" spans="1:5" x14ac:dyDescent="0.25">
      <c r="A2393" s="2">
        <v>2392</v>
      </c>
      <c r="B2393" s="2">
        <v>1989</v>
      </c>
      <c r="C2393" s="3" t="s">
        <v>16</v>
      </c>
      <c r="D2393" s="2">
        <v>2.944</v>
      </c>
      <c r="E2393" s="2">
        <v>7.0750000000000002</v>
      </c>
    </row>
    <row r="2394" spans="1:5" x14ac:dyDescent="0.25">
      <c r="A2394" s="2">
        <v>2393</v>
      </c>
      <c r="B2394" s="2">
        <v>1989</v>
      </c>
      <c r="C2394" s="3" t="s">
        <v>17</v>
      </c>
      <c r="D2394" s="2">
        <v>0.68500000000000005</v>
      </c>
      <c r="E2394" s="2">
        <v>0.42599999999999999</v>
      </c>
    </row>
    <row r="2395" spans="1:5" x14ac:dyDescent="0.25">
      <c r="A2395" s="2">
        <v>2394</v>
      </c>
      <c r="B2395" s="2">
        <v>1989</v>
      </c>
      <c r="C2395" s="3" t="s">
        <v>18</v>
      </c>
      <c r="D2395" s="2">
        <v>88.796000000000006</v>
      </c>
      <c r="E2395" s="2">
        <v>42.564999999999998</v>
      </c>
    </row>
    <row r="2396" spans="1:5" x14ac:dyDescent="0.25">
      <c r="A2396" s="2">
        <v>2395</v>
      </c>
      <c r="B2396" s="2">
        <v>1989</v>
      </c>
      <c r="C2396" s="3" t="s">
        <v>19</v>
      </c>
      <c r="D2396" s="2">
        <v>7.0430000000000001</v>
      </c>
      <c r="E2396" s="2">
        <v>4.0439999999999996</v>
      </c>
    </row>
    <row r="2397" spans="1:5" x14ac:dyDescent="0.25">
      <c r="A2397" s="2">
        <v>2396</v>
      </c>
      <c r="B2397" s="2">
        <v>1989</v>
      </c>
      <c r="C2397" s="3" t="s">
        <v>20</v>
      </c>
      <c r="D2397" s="2">
        <v>19.449000000000002</v>
      </c>
      <c r="E2397" s="2">
        <v>9.9559999999999995</v>
      </c>
    </row>
    <row r="2398" spans="1:5" x14ac:dyDescent="0.25">
      <c r="A2398" s="2">
        <v>2397</v>
      </c>
      <c r="B2398" s="2">
        <v>1989</v>
      </c>
      <c r="C2398" s="3" t="s">
        <v>21</v>
      </c>
      <c r="D2398" s="2">
        <v>0.78600000000000003</v>
      </c>
      <c r="E2398" s="2">
        <v>0.59599999999999997</v>
      </c>
    </row>
    <row r="2399" spans="1:5" x14ac:dyDescent="0.25">
      <c r="A2399" s="2">
        <v>2398</v>
      </c>
      <c r="B2399" s="2">
        <v>1989</v>
      </c>
      <c r="C2399" s="3" t="s">
        <v>22</v>
      </c>
      <c r="D2399" s="2">
        <v>8.5969999999999995</v>
      </c>
      <c r="E2399" s="2">
        <v>4.1500000000000004</v>
      </c>
    </row>
    <row r="2400" spans="1:5" x14ac:dyDescent="0.25">
      <c r="A2400" s="2">
        <v>2399</v>
      </c>
      <c r="B2400" s="2">
        <v>1989</v>
      </c>
      <c r="C2400" s="3" t="s">
        <v>23</v>
      </c>
      <c r="D2400" s="2">
        <v>4.0579999999999998</v>
      </c>
      <c r="E2400" s="2">
        <v>2.6539999999999999</v>
      </c>
    </row>
    <row r="2401" spans="1:5" x14ac:dyDescent="0.25">
      <c r="A2401" s="2">
        <v>2400</v>
      </c>
      <c r="B2401" s="2">
        <v>1989</v>
      </c>
      <c r="C2401" s="3" t="s">
        <v>24</v>
      </c>
      <c r="D2401" s="2">
        <v>21.268000000000001</v>
      </c>
      <c r="E2401" s="2">
        <v>10.997</v>
      </c>
    </row>
    <row r="2402" spans="1:5" x14ac:dyDescent="0.25">
      <c r="A2402" s="2">
        <v>2401</v>
      </c>
      <c r="B2402" s="2">
        <v>1989</v>
      </c>
      <c r="C2402" s="3" t="s">
        <v>25</v>
      </c>
      <c r="D2402" s="2">
        <v>9.2260000000000009</v>
      </c>
      <c r="E2402" s="2">
        <v>3.4470000000000001</v>
      </c>
    </row>
    <row r="2403" spans="1:5" ht="60" x14ac:dyDescent="0.25">
      <c r="A2403" s="2">
        <v>2402</v>
      </c>
      <c r="B2403" s="2">
        <v>1989</v>
      </c>
      <c r="C2403" s="3" t="s">
        <v>26</v>
      </c>
      <c r="D2403" s="2">
        <v>10.933</v>
      </c>
      <c r="E2403" s="2">
        <v>4.1219999999999999</v>
      </c>
    </row>
    <row r="2404" spans="1:5" x14ac:dyDescent="0.25">
      <c r="A2404" s="2">
        <v>2403</v>
      </c>
      <c r="B2404" s="2">
        <v>1989</v>
      </c>
      <c r="C2404" s="3" t="s">
        <v>27</v>
      </c>
      <c r="D2404" s="2">
        <v>11.528</v>
      </c>
      <c r="E2404" s="2">
        <v>4.3600000000000003</v>
      </c>
    </row>
    <row r="2405" spans="1:5" x14ac:dyDescent="0.25">
      <c r="A2405" s="2">
        <v>2404</v>
      </c>
      <c r="B2405" s="2">
        <v>1989</v>
      </c>
      <c r="C2405" s="3" t="s">
        <v>28</v>
      </c>
      <c r="D2405" s="2">
        <v>11.581</v>
      </c>
      <c r="E2405" s="2">
        <v>5.516</v>
      </c>
    </row>
    <row r="2406" spans="1:5" x14ac:dyDescent="0.25">
      <c r="A2406" s="2">
        <v>2405</v>
      </c>
      <c r="B2406" s="2">
        <v>1989</v>
      </c>
      <c r="C2406" s="3" t="s">
        <v>29</v>
      </c>
      <c r="D2406" s="2">
        <v>13.589</v>
      </c>
      <c r="E2406" s="2">
        <v>6.0149999999999997</v>
      </c>
    </row>
    <row r="2407" spans="1:5" x14ac:dyDescent="0.25">
      <c r="A2407" s="2">
        <v>2406</v>
      </c>
      <c r="B2407" s="2">
        <v>1989</v>
      </c>
      <c r="C2407" s="3" t="s">
        <v>30</v>
      </c>
      <c r="D2407" s="2">
        <v>16.41</v>
      </c>
      <c r="E2407" s="2">
        <v>5.8630000000000004</v>
      </c>
    </row>
    <row r="2408" spans="1:5" x14ac:dyDescent="0.25">
      <c r="A2408" s="2">
        <v>2407</v>
      </c>
      <c r="B2408" s="2">
        <v>1989</v>
      </c>
      <c r="C2408" s="3" t="s">
        <v>31</v>
      </c>
      <c r="D2408" s="2">
        <v>14.904</v>
      </c>
      <c r="E2408" s="2">
        <v>6.4580000000000002</v>
      </c>
    </row>
    <row r="2409" spans="1:5" x14ac:dyDescent="0.25">
      <c r="A2409" s="2">
        <v>2408</v>
      </c>
      <c r="B2409" s="2">
        <v>1989</v>
      </c>
      <c r="C2409" s="3" t="s">
        <v>32</v>
      </c>
      <c r="D2409" s="2">
        <v>67.739000000000004</v>
      </c>
      <c r="E2409" s="2">
        <v>33.637</v>
      </c>
    </row>
    <row r="2410" spans="1:5" x14ac:dyDescent="0.25">
      <c r="A2410" s="2">
        <v>2409</v>
      </c>
      <c r="B2410" s="2">
        <v>1989</v>
      </c>
      <c r="C2410" s="3" t="s">
        <v>33</v>
      </c>
      <c r="D2410" s="2">
        <v>30.712</v>
      </c>
      <c r="E2410" s="2">
        <v>16.271999999999998</v>
      </c>
    </row>
    <row r="2411" spans="1:5" x14ac:dyDescent="0.25">
      <c r="A2411" s="2">
        <v>2410</v>
      </c>
      <c r="B2411" s="2">
        <v>1989</v>
      </c>
      <c r="C2411" s="3" t="s">
        <v>34</v>
      </c>
      <c r="D2411" s="2">
        <v>6.7709999999999999</v>
      </c>
      <c r="E2411" s="2">
        <v>3.427</v>
      </c>
    </row>
    <row r="2412" spans="1:5" x14ac:dyDescent="0.25">
      <c r="A2412" s="2">
        <v>2411</v>
      </c>
      <c r="B2412" s="2">
        <v>1989</v>
      </c>
      <c r="C2412" s="3" t="s">
        <v>35</v>
      </c>
      <c r="D2412" s="2">
        <v>3.5579999999999998</v>
      </c>
      <c r="E2412" s="2">
        <v>2.0299999999999998</v>
      </c>
    </row>
    <row r="2413" spans="1:5" x14ac:dyDescent="0.25">
      <c r="A2413" s="2">
        <v>2412</v>
      </c>
      <c r="B2413" s="2">
        <v>1989</v>
      </c>
      <c r="C2413" s="3" t="s">
        <v>36</v>
      </c>
      <c r="D2413" s="2">
        <v>3.2090000000000001</v>
      </c>
      <c r="E2413" s="2">
        <v>1.696</v>
      </c>
    </row>
    <row r="2414" spans="1:5" x14ac:dyDescent="0.25">
      <c r="A2414" s="2">
        <v>2413</v>
      </c>
      <c r="B2414" s="2">
        <v>1989</v>
      </c>
      <c r="C2414" s="3" t="s">
        <v>37</v>
      </c>
      <c r="D2414" s="2">
        <v>23.501000000000001</v>
      </c>
      <c r="E2414" s="2">
        <v>10.137</v>
      </c>
    </row>
    <row r="2415" spans="1:5" x14ac:dyDescent="0.25">
      <c r="A2415" s="2">
        <v>2414</v>
      </c>
      <c r="B2415" s="2">
        <v>1989</v>
      </c>
      <c r="C2415" s="3" t="s">
        <v>38</v>
      </c>
      <c r="D2415" s="2">
        <v>19.393999999999998</v>
      </c>
      <c r="E2415" s="2">
        <v>9.452</v>
      </c>
    </row>
    <row r="2416" spans="1:5" x14ac:dyDescent="0.25">
      <c r="A2416" s="2">
        <v>2415</v>
      </c>
      <c r="B2416" s="2">
        <v>1989</v>
      </c>
      <c r="C2416" s="3" t="s">
        <v>39</v>
      </c>
      <c r="D2416" s="2">
        <v>33.637999999999998</v>
      </c>
      <c r="E2416" s="2">
        <v>20.802</v>
      </c>
    </row>
    <row r="2417" spans="1:5" x14ac:dyDescent="0.25">
      <c r="A2417" s="2">
        <v>2416</v>
      </c>
      <c r="B2417" s="2">
        <v>1989</v>
      </c>
      <c r="C2417" s="3" t="s">
        <v>40</v>
      </c>
      <c r="D2417" s="2">
        <v>3.444</v>
      </c>
      <c r="E2417" s="2">
        <v>1.4</v>
      </c>
    </row>
    <row r="2418" spans="1:5" x14ac:dyDescent="0.25">
      <c r="A2418" s="2">
        <v>2417</v>
      </c>
      <c r="B2418" s="2">
        <v>1989</v>
      </c>
      <c r="C2418" s="3" t="s">
        <v>41</v>
      </c>
      <c r="D2418" s="2">
        <v>8.3620000000000001</v>
      </c>
      <c r="E2418" s="2">
        <v>3.181</v>
      </c>
    </row>
    <row r="2419" spans="1:5" x14ac:dyDescent="0.25">
      <c r="A2419" s="2">
        <v>2418</v>
      </c>
      <c r="B2419" s="2">
        <v>1989</v>
      </c>
      <c r="C2419" s="3" t="s">
        <v>42</v>
      </c>
      <c r="D2419" s="2">
        <v>16.454000000000001</v>
      </c>
      <c r="E2419" s="2">
        <v>6.4269999999999996</v>
      </c>
    </row>
    <row r="2420" spans="1:5" x14ac:dyDescent="0.25">
      <c r="A2420" s="2">
        <v>2419</v>
      </c>
      <c r="B2420" s="2">
        <v>1989</v>
      </c>
      <c r="C2420" s="3" t="s">
        <v>43</v>
      </c>
      <c r="D2420" s="2">
        <v>7.133</v>
      </c>
      <c r="E2420" s="2">
        <v>4.5490000000000004</v>
      </c>
    </row>
    <row r="2421" spans="1:5" x14ac:dyDescent="0.25">
      <c r="A2421" s="2">
        <v>2420</v>
      </c>
      <c r="B2421" s="2">
        <v>1989</v>
      </c>
      <c r="C2421" s="3" t="s">
        <v>44</v>
      </c>
      <c r="D2421" s="2">
        <v>13.821999999999999</v>
      </c>
      <c r="E2421" s="2">
        <v>6.1749999999999998</v>
      </c>
    </row>
    <row r="2422" spans="1:5" x14ac:dyDescent="0.25">
      <c r="A2422" s="2">
        <v>2421</v>
      </c>
      <c r="B2422" s="2">
        <v>1989</v>
      </c>
      <c r="C2422" s="3" t="s">
        <v>45</v>
      </c>
      <c r="D2422" s="2">
        <v>3.3809999999999998</v>
      </c>
      <c r="E2422" s="2">
        <v>1.333</v>
      </c>
    </row>
    <row r="2423" spans="1:5" x14ac:dyDescent="0.25">
      <c r="A2423" s="2">
        <v>2422</v>
      </c>
      <c r="B2423" s="2">
        <v>1989</v>
      </c>
      <c r="C2423" s="3" t="s">
        <v>46</v>
      </c>
      <c r="D2423" s="2">
        <v>68.305000000000007</v>
      </c>
      <c r="E2423" s="2">
        <v>36.033000000000001</v>
      </c>
    </row>
    <row r="2424" spans="1:5" x14ac:dyDescent="0.25">
      <c r="A2424" s="2">
        <v>2423</v>
      </c>
      <c r="B2424" s="2">
        <v>1989</v>
      </c>
      <c r="C2424" s="3" t="s">
        <v>47</v>
      </c>
      <c r="D2424" s="2">
        <v>6.01</v>
      </c>
      <c r="E2424" s="2">
        <v>3.8490000000000002</v>
      </c>
    </row>
    <row r="2425" spans="1:5" x14ac:dyDescent="0.25">
      <c r="A2425" s="2">
        <v>2424</v>
      </c>
      <c r="B2425" s="2">
        <v>1989</v>
      </c>
      <c r="C2425" s="3" t="s">
        <v>48</v>
      </c>
      <c r="D2425" s="2">
        <v>8.4740000000000002</v>
      </c>
      <c r="E2425" s="2">
        <v>3.9060000000000001</v>
      </c>
    </row>
    <row r="2426" spans="1:5" x14ac:dyDescent="0.25">
      <c r="A2426" s="2">
        <v>2425</v>
      </c>
      <c r="B2426" s="2">
        <v>1989</v>
      </c>
      <c r="C2426" s="3" t="s">
        <v>49</v>
      </c>
      <c r="D2426" s="2">
        <v>14.891</v>
      </c>
      <c r="E2426" s="2">
        <v>7.1289999999999996</v>
      </c>
    </row>
    <row r="2427" spans="1:5" x14ac:dyDescent="0.25">
      <c r="A2427" s="2">
        <v>2426</v>
      </c>
      <c r="B2427" s="2">
        <v>1989</v>
      </c>
      <c r="C2427" s="3" t="s">
        <v>50</v>
      </c>
      <c r="D2427" s="2">
        <v>69.881</v>
      </c>
      <c r="E2427" s="2">
        <v>35.831000000000003</v>
      </c>
    </row>
    <row r="2428" spans="1:5" x14ac:dyDescent="0.25">
      <c r="A2428" s="2">
        <v>2427</v>
      </c>
      <c r="B2428" s="2">
        <v>1989</v>
      </c>
      <c r="C2428" s="3" t="s">
        <v>51</v>
      </c>
      <c r="D2428" s="2">
        <v>272.55099999999999</v>
      </c>
      <c r="E2428" s="2">
        <v>116.631</v>
      </c>
    </row>
    <row r="2429" spans="1:5" x14ac:dyDescent="0.25">
      <c r="A2429" s="2">
        <v>2428</v>
      </c>
      <c r="B2429" s="2">
        <v>1989</v>
      </c>
      <c r="C2429" s="3" t="s">
        <v>52</v>
      </c>
      <c r="D2429" s="2">
        <v>33.037999999999997</v>
      </c>
      <c r="E2429" s="2">
        <v>18.681999999999999</v>
      </c>
    </row>
    <row r="2430" spans="1:5" x14ac:dyDescent="0.25">
      <c r="A2430" s="2">
        <v>2429</v>
      </c>
      <c r="B2430" s="2">
        <v>1989</v>
      </c>
      <c r="C2430" s="3" t="s">
        <v>53</v>
      </c>
      <c r="D2430" s="2">
        <v>36.706000000000003</v>
      </c>
      <c r="E2430" s="2">
        <v>13.419</v>
      </c>
    </row>
    <row r="2431" spans="1:5" x14ac:dyDescent="0.25">
      <c r="A2431" s="2">
        <v>2430</v>
      </c>
      <c r="B2431" s="2">
        <v>1989</v>
      </c>
      <c r="C2431" s="3" t="s">
        <v>54</v>
      </c>
      <c r="D2431" s="2">
        <v>59.752000000000002</v>
      </c>
      <c r="E2431" s="2">
        <v>27.507999999999999</v>
      </c>
    </row>
    <row r="2432" spans="1:5" x14ac:dyDescent="0.25">
      <c r="A2432" s="2">
        <v>2431</v>
      </c>
      <c r="B2432" s="2">
        <v>1989</v>
      </c>
      <c r="C2432" s="3" t="s">
        <v>55</v>
      </c>
      <c r="D2432" s="2">
        <v>13.664999999999999</v>
      </c>
      <c r="E2432" s="2">
        <v>6.9470000000000001</v>
      </c>
    </row>
    <row r="2433" spans="1:5" x14ac:dyDescent="0.25">
      <c r="A2433" s="2">
        <v>2432</v>
      </c>
      <c r="B2433" s="2">
        <v>1989</v>
      </c>
      <c r="C2433" s="3" t="s">
        <v>56</v>
      </c>
      <c r="D2433" s="2">
        <v>18.812000000000001</v>
      </c>
      <c r="E2433" s="2">
        <v>8.3290000000000006</v>
      </c>
    </row>
    <row r="2434" spans="1:5" x14ac:dyDescent="0.25">
      <c r="A2434" s="2">
        <v>2433</v>
      </c>
      <c r="B2434" s="2">
        <v>1989</v>
      </c>
      <c r="C2434" s="3" t="s">
        <v>57</v>
      </c>
      <c r="D2434" s="2">
        <v>71.415999999999997</v>
      </c>
      <c r="E2434" s="2">
        <v>41.085999999999999</v>
      </c>
    </row>
    <row r="2435" spans="1:5" x14ac:dyDescent="0.25">
      <c r="A2435" s="2">
        <v>2434</v>
      </c>
      <c r="B2435" s="2">
        <v>1989</v>
      </c>
      <c r="C2435" s="3" t="s">
        <v>58</v>
      </c>
      <c r="D2435" s="2">
        <v>93.364999999999995</v>
      </c>
      <c r="E2435" s="2">
        <v>45.73</v>
      </c>
    </row>
    <row r="2436" spans="1:5" x14ac:dyDescent="0.25">
      <c r="A2436" s="2">
        <v>2435</v>
      </c>
      <c r="B2436" s="2">
        <v>1989</v>
      </c>
      <c r="C2436" s="3" t="s">
        <v>59</v>
      </c>
      <c r="D2436" s="2">
        <v>1.6870000000000001</v>
      </c>
      <c r="E2436" s="2">
        <v>0.92300000000000004</v>
      </c>
    </row>
    <row r="2437" spans="1:5" x14ac:dyDescent="0.25">
      <c r="A2437" s="2">
        <v>2436</v>
      </c>
      <c r="B2437" s="2">
        <v>1989</v>
      </c>
      <c r="C2437" s="3" t="s">
        <v>60</v>
      </c>
      <c r="D2437" s="2">
        <v>7.8440000000000003</v>
      </c>
      <c r="E2437" s="2">
        <v>4.1849999999999996</v>
      </c>
    </row>
    <row r="2438" spans="1:5" x14ac:dyDescent="0.25">
      <c r="A2438" s="2">
        <v>2437</v>
      </c>
      <c r="B2438" s="2">
        <v>1989</v>
      </c>
      <c r="C2438" s="3" t="s">
        <v>61</v>
      </c>
      <c r="D2438" s="2">
        <v>7.0759999999999996</v>
      </c>
      <c r="E2438" s="2">
        <v>3.9710000000000001</v>
      </c>
    </row>
    <row r="2439" spans="1:5" x14ac:dyDescent="0.25">
      <c r="A2439" s="2">
        <v>2438</v>
      </c>
      <c r="B2439" s="2">
        <v>1989</v>
      </c>
      <c r="C2439" s="3" t="s">
        <v>62</v>
      </c>
      <c r="D2439" s="2">
        <v>16.837</v>
      </c>
      <c r="E2439" s="2">
        <v>10.487</v>
      </c>
    </row>
    <row r="2440" spans="1:5" x14ac:dyDescent="0.25">
      <c r="A2440" s="2">
        <v>2439</v>
      </c>
      <c r="B2440" s="2">
        <v>1989</v>
      </c>
      <c r="C2440" s="3" t="s">
        <v>63</v>
      </c>
      <c r="D2440" s="2">
        <v>143.55199999999999</v>
      </c>
      <c r="E2440" s="2">
        <v>72.308999999999997</v>
      </c>
    </row>
    <row r="2441" spans="1:5" x14ac:dyDescent="0.25">
      <c r="A2441" s="2">
        <v>2440</v>
      </c>
      <c r="B2441" s="2">
        <v>1989</v>
      </c>
      <c r="C2441" s="3" t="s">
        <v>64</v>
      </c>
      <c r="D2441" s="2">
        <v>13.237</v>
      </c>
      <c r="E2441" s="2">
        <v>6.875</v>
      </c>
    </row>
    <row r="2442" spans="1:5" x14ac:dyDescent="0.25">
      <c r="A2442" s="2">
        <v>2441</v>
      </c>
      <c r="B2442" s="2">
        <v>1989</v>
      </c>
      <c r="C2442" s="3" t="s">
        <v>65</v>
      </c>
      <c r="D2442" s="2">
        <v>61.863999999999997</v>
      </c>
      <c r="E2442" s="2">
        <v>26.195</v>
      </c>
    </row>
    <row r="2443" spans="1:5" x14ac:dyDescent="0.25">
      <c r="A2443" s="2">
        <v>2442</v>
      </c>
      <c r="B2443" s="2">
        <v>1989</v>
      </c>
      <c r="C2443" s="3" t="s">
        <v>66</v>
      </c>
      <c r="D2443" s="2">
        <v>56.889000000000003</v>
      </c>
      <c r="E2443" s="2">
        <v>28.154</v>
      </c>
    </row>
    <row r="2444" spans="1:5" x14ac:dyDescent="0.25">
      <c r="A2444" s="2">
        <v>2443</v>
      </c>
      <c r="B2444" s="2">
        <v>1989</v>
      </c>
      <c r="C2444" s="3" t="s">
        <v>67</v>
      </c>
      <c r="D2444" s="2">
        <v>7.2720000000000002</v>
      </c>
      <c r="E2444" s="2">
        <v>3.9430000000000001</v>
      </c>
    </row>
    <row r="2445" spans="1:5" x14ac:dyDescent="0.25">
      <c r="A2445" s="2">
        <v>2444</v>
      </c>
      <c r="B2445" s="2">
        <v>1989</v>
      </c>
      <c r="C2445" s="3" t="s">
        <v>68</v>
      </c>
      <c r="D2445" s="2">
        <v>278.67099999999999</v>
      </c>
      <c r="E2445" s="2">
        <v>153.62200000000001</v>
      </c>
    </row>
    <row r="2446" spans="1:5" x14ac:dyDescent="0.25">
      <c r="A2446" s="2">
        <v>2445</v>
      </c>
      <c r="B2446" s="2">
        <v>1989</v>
      </c>
      <c r="C2446" s="3" t="s">
        <v>69</v>
      </c>
      <c r="D2446" s="2">
        <v>38.033000000000001</v>
      </c>
      <c r="E2446" s="2">
        <v>19.199000000000002</v>
      </c>
    </row>
    <row r="2447" spans="1:5" x14ac:dyDescent="0.25">
      <c r="A2447" s="2">
        <v>2446</v>
      </c>
      <c r="B2447" s="2">
        <v>1989</v>
      </c>
      <c r="C2447" s="3" t="s">
        <v>70</v>
      </c>
      <c r="D2447" s="2">
        <v>89.89</v>
      </c>
      <c r="E2447" s="2">
        <v>46.712000000000003</v>
      </c>
    </row>
    <row r="2448" spans="1:5" x14ac:dyDescent="0.25">
      <c r="A2448" s="2">
        <v>2447</v>
      </c>
      <c r="B2448" s="2">
        <v>1989</v>
      </c>
      <c r="C2448" s="3" t="s">
        <v>71</v>
      </c>
      <c r="D2448" s="2">
        <v>25.922999999999998</v>
      </c>
      <c r="E2448" s="2">
        <v>15.177</v>
      </c>
    </row>
    <row r="2449" spans="1:5" x14ac:dyDescent="0.25">
      <c r="A2449" s="2">
        <v>2448</v>
      </c>
      <c r="B2449" s="2">
        <v>1989</v>
      </c>
      <c r="C2449" s="3" t="s">
        <v>72</v>
      </c>
      <c r="D2449" s="2">
        <v>224.983</v>
      </c>
      <c r="E2449" s="2">
        <v>124.25</v>
      </c>
    </row>
    <row r="2450" spans="1:5" x14ac:dyDescent="0.25">
      <c r="A2450" s="2">
        <v>2449</v>
      </c>
      <c r="B2450" s="2">
        <v>1989</v>
      </c>
      <c r="C2450" s="3" t="s">
        <v>73</v>
      </c>
      <c r="D2450" s="2">
        <v>7.681</v>
      </c>
      <c r="E2450" s="2">
        <v>3.9390000000000001</v>
      </c>
    </row>
    <row r="2451" spans="1:5" x14ac:dyDescent="0.25">
      <c r="A2451" s="2">
        <v>2450</v>
      </c>
      <c r="B2451" s="2">
        <v>1989</v>
      </c>
      <c r="C2451" s="3" t="s">
        <v>74</v>
      </c>
      <c r="D2451" s="2">
        <v>576.80600000000004</v>
      </c>
      <c r="E2451" s="2">
        <v>440.09399999999999</v>
      </c>
    </row>
    <row r="2452" spans="1:5" x14ac:dyDescent="0.25">
      <c r="A2452" s="2">
        <v>2451</v>
      </c>
      <c r="B2452" s="2">
        <v>1989</v>
      </c>
      <c r="C2452" s="3" t="s">
        <v>75</v>
      </c>
      <c r="D2452" s="2">
        <v>48.624000000000002</v>
      </c>
      <c r="E2452" s="2">
        <v>18.167000000000002</v>
      </c>
    </row>
    <row r="2453" spans="1:5" x14ac:dyDescent="0.25">
      <c r="A2453" s="2">
        <v>2452</v>
      </c>
      <c r="B2453" s="2">
        <v>1989</v>
      </c>
      <c r="C2453" s="3" t="s">
        <v>76</v>
      </c>
      <c r="D2453" s="2">
        <v>1.93</v>
      </c>
      <c r="E2453" s="2">
        <v>1.0089999999999999</v>
      </c>
    </row>
    <row r="2454" spans="1:5" x14ac:dyDescent="0.25">
      <c r="A2454" s="2">
        <v>2453</v>
      </c>
      <c r="B2454" s="2">
        <v>1989</v>
      </c>
      <c r="C2454" s="3" t="s">
        <v>77</v>
      </c>
      <c r="D2454" s="2">
        <v>21.356000000000002</v>
      </c>
      <c r="E2454" s="2">
        <v>9.0909999999999993</v>
      </c>
    </row>
    <row r="2455" spans="1:5" x14ac:dyDescent="0.25">
      <c r="A2455" s="2">
        <v>2454</v>
      </c>
      <c r="B2455" s="2">
        <v>1989</v>
      </c>
      <c r="C2455" s="3" t="s">
        <v>78</v>
      </c>
      <c r="D2455" s="2">
        <v>59.087000000000003</v>
      </c>
      <c r="E2455" s="2">
        <v>28.940999999999999</v>
      </c>
    </row>
    <row r="2456" spans="1:5" x14ac:dyDescent="0.25">
      <c r="A2456" s="2">
        <v>2455</v>
      </c>
      <c r="B2456" s="2">
        <v>1989</v>
      </c>
      <c r="C2456" s="3" t="s">
        <v>79</v>
      </c>
      <c r="D2456" s="2">
        <v>23.37</v>
      </c>
      <c r="E2456" s="2">
        <v>12.773999999999999</v>
      </c>
    </row>
    <row r="2457" spans="1:5" x14ac:dyDescent="0.25">
      <c r="A2457" s="2">
        <v>2456</v>
      </c>
      <c r="B2457" s="2">
        <v>1989</v>
      </c>
      <c r="C2457" s="3" t="s">
        <v>80</v>
      </c>
      <c r="D2457" s="2">
        <v>6.82</v>
      </c>
      <c r="E2457" s="2">
        <v>3.8460000000000001</v>
      </c>
    </row>
    <row r="2458" spans="1:5" x14ac:dyDescent="0.25">
      <c r="A2458" s="2">
        <v>2457</v>
      </c>
      <c r="B2458" s="2">
        <v>1989</v>
      </c>
      <c r="C2458" s="3" t="s">
        <v>81</v>
      </c>
      <c r="D2458" s="2">
        <v>21.44</v>
      </c>
      <c r="E2458" s="2">
        <v>9.8949999999999996</v>
      </c>
    </row>
    <row r="2459" spans="1:5" ht="30" x14ac:dyDescent="0.25">
      <c r="A2459" s="2">
        <v>2458</v>
      </c>
      <c r="B2459" s="2">
        <v>1989</v>
      </c>
      <c r="C2459" s="3" t="s">
        <v>82</v>
      </c>
      <c r="D2459" s="2">
        <v>300.23200000000003</v>
      </c>
      <c r="E2459" s="2">
        <v>179.75</v>
      </c>
    </row>
    <row r="2460" spans="1:5" x14ac:dyDescent="0.25">
      <c r="A2460" s="2">
        <v>2459</v>
      </c>
      <c r="B2460" s="2">
        <v>1989</v>
      </c>
      <c r="C2460" s="3" t="s">
        <v>83</v>
      </c>
      <c r="D2460" s="2">
        <v>1.3839999999999999</v>
      </c>
      <c r="E2460" s="2">
        <v>0.61799999999999999</v>
      </c>
    </row>
    <row r="2461" spans="1:5" x14ac:dyDescent="0.25">
      <c r="A2461" s="2">
        <v>2460</v>
      </c>
      <c r="B2461" s="2">
        <v>1989</v>
      </c>
      <c r="C2461" s="3" t="s">
        <v>84</v>
      </c>
      <c r="D2461" s="2">
        <v>64.010000000000005</v>
      </c>
      <c r="E2461" s="2">
        <v>30.036000000000001</v>
      </c>
    </row>
    <row r="2462" spans="1:5" x14ac:dyDescent="0.25">
      <c r="A2462" s="2">
        <v>2461</v>
      </c>
      <c r="B2462" s="2">
        <v>1989</v>
      </c>
      <c r="C2462" s="3" t="s">
        <v>85</v>
      </c>
      <c r="D2462" s="2">
        <v>13.576000000000001</v>
      </c>
      <c r="E2462" s="2">
        <v>7.2590000000000003</v>
      </c>
    </row>
    <row r="2463" spans="1:5" x14ac:dyDescent="0.25">
      <c r="A2463" s="2">
        <v>2462</v>
      </c>
      <c r="B2463" s="2">
        <v>1989</v>
      </c>
      <c r="C2463" s="3" t="s">
        <v>86</v>
      </c>
      <c r="D2463" s="2">
        <v>17.32</v>
      </c>
      <c r="E2463" s="2">
        <v>5.2889999999999997</v>
      </c>
    </row>
    <row r="2464" spans="1:5" x14ac:dyDescent="0.25">
      <c r="A2464" s="2">
        <v>2463</v>
      </c>
      <c r="B2464" s="2">
        <v>1989</v>
      </c>
      <c r="C2464" s="3" t="s">
        <v>87</v>
      </c>
      <c r="D2464" s="2">
        <v>109.28400000000001</v>
      </c>
      <c r="E2464" s="2">
        <v>58.097999999999999</v>
      </c>
    </row>
    <row r="2465" spans="1:5" x14ac:dyDescent="0.25">
      <c r="A2465" s="2">
        <v>2464</v>
      </c>
      <c r="B2465" s="2">
        <v>1989</v>
      </c>
      <c r="C2465" s="3" t="s">
        <v>88</v>
      </c>
      <c r="D2465" s="2">
        <v>51.698999999999998</v>
      </c>
      <c r="E2465" s="2">
        <v>35.06</v>
      </c>
    </row>
    <row r="2466" spans="1:5" x14ac:dyDescent="0.25">
      <c r="A2466" s="2">
        <v>2465</v>
      </c>
      <c r="B2466" s="2">
        <v>1989</v>
      </c>
      <c r="C2466" s="3" t="s">
        <v>89</v>
      </c>
      <c r="D2466" s="2">
        <v>55.241</v>
      </c>
      <c r="E2466" s="2">
        <v>23.666</v>
      </c>
    </row>
    <row r="2467" spans="1:5" x14ac:dyDescent="0.25">
      <c r="A2467" s="2">
        <v>2466</v>
      </c>
      <c r="B2467" s="2">
        <v>1989</v>
      </c>
      <c r="C2467" s="3" t="s">
        <v>90</v>
      </c>
      <c r="D2467" s="2">
        <v>228.75899999999999</v>
      </c>
      <c r="E2467" s="2">
        <v>101.43300000000001</v>
      </c>
    </row>
    <row r="2468" spans="1:5" x14ac:dyDescent="0.25">
      <c r="A2468" s="2">
        <v>2467</v>
      </c>
      <c r="B2468" s="2">
        <v>1989</v>
      </c>
      <c r="C2468" s="3" t="s">
        <v>91</v>
      </c>
      <c r="D2468" s="2">
        <v>4.0549999999999997</v>
      </c>
      <c r="E2468" s="2">
        <v>1.978</v>
      </c>
    </row>
    <row r="2469" spans="1:5" x14ac:dyDescent="0.25">
      <c r="A2469" s="2">
        <v>2468</v>
      </c>
      <c r="B2469" s="2">
        <v>1989</v>
      </c>
      <c r="C2469" s="3" t="s">
        <v>92</v>
      </c>
      <c r="D2469" s="2">
        <v>80.984999999999999</v>
      </c>
      <c r="E2469" s="2">
        <v>41.734000000000002</v>
      </c>
    </row>
    <row r="2470" spans="1:5" x14ac:dyDescent="0.25">
      <c r="A2470" s="2">
        <v>2469</v>
      </c>
      <c r="B2470" s="2">
        <v>1989</v>
      </c>
      <c r="C2470" s="3" t="s">
        <v>93</v>
      </c>
      <c r="D2470" s="2">
        <v>25.805</v>
      </c>
      <c r="E2470" s="2">
        <v>10.554</v>
      </c>
    </row>
    <row r="2471" spans="1:5" x14ac:dyDescent="0.25">
      <c r="A2471" s="2">
        <v>2470</v>
      </c>
      <c r="B2471" s="2">
        <v>1989</v>
      </c>
      <c r="C2471" s="3" t="s">
        <v>94</v>
      </c>
      <c r="D2471" s="2">
        <v>6.1550000000000002</v>
      </c>
      <c r="E2471" s="2">
        <v>2.2999999999999998</v>
      </c>
    </row>
    <row r="2472" spans="1:5" x14ac:dyDescent="0.25">
      <c r="A2472" s="2">
        <v>2471</v>
      </c>
      <c r="B2472" s="2">
        <v>1989</v>
      </c>
      <c r="C2472" s="3" t="s">
        <v>95</v>
      </c>
      <c r="D2472" s="2">
        <v>36.828000000000003</v>
      </c>
      <c r="E2472" s="2">
        <v>20.815000000000001</v>
      </c>
    </row>
    <row r="2473" spans="1:5" x14ac:dyDescent="0.25">
      <c r="A2473" s="2">
        <v>2472</v>
      </c>
      <c r="B2473" s="2">
        <v>1989</v>
      </c>
      <c r="C2473" s="3" t="s">
        <v>96</v>
      </c>
      <c r="D2473" s="2">
        <v>2.254</v>
      </c>
      <c r="E2473" s="2">
        <v>1.131</v>
      </c>
    </row>
    <row r="2474" spans="1:5" x14ac:dyDescent="0.25">
      <c r="A2474" s="2">
        <v>2473</v>
      </c>
      <c r="B2474" s="2">
        <v>1989</v>
      </c>
      <c r="C2474" s="3" t="s">
        <v>97</v>
      </c>
      <c r="D2474" s="2">
        <v>54.081000000000003</v>
      </c>
      <c r="E2474" s="2">
        <v>26.459</v>
      </c>
    </row>
    <row r="2475" spans="1:5" ht="30" x14ac:dyDescent="0.25">
      <c r="A2475" s="2">
        <v>2474</v>
      </c>
      <c r="B2475" s="2">
        <v>1989</v>
      </c>
      <c r="C2475" s="3" t="s">
        <v>98</v>
      </c>
      <c r="D2475" s="2">
        <v>63.334000000000003</v>
      </c>
      <c r="E2475" s="2">
        <v>29.908999999999999</v>
      </c>
    </row>
    <row r="2476" spans="1:5" x14ac:dyDescent="0.25">
      <c r="A2476" s="2">
        <v>2475</v>
      </c>
      <c r="B2476" s="2">
        <v>1989</v>
      </c>
      <c r="C2476" s="3" t="s">
        <v>99</v>
      </c>
      <c r="D2476" s="2">
        <v>57.494999999999997</v>
      </c>
      <c r="E2476" s="2">
        <v>25.254000000000001</v>
      </c>
    </row>
    <row r="2477" spans="1:5" x14ac:dyDescent="0.25">
      <c r="A2477" s="2">
        <v>2476</v>
      </c>
      <c r="B2477" s="2">
        <v>1989</v>
      </c>
      <c r="C2477" s="3" t="s">
        <v>100</v>
      </c>
      <c r="D2477" s="2">
        <v>19.27</v>
      </c>
      <c r="E2477" s="2">
        <v>8.6329999999999991</v>
      </c>
    </row>
    <row r="2478" spans="1:5" x14ac:dyDescent="0.25">
      <c r="A2478" s="2">
        <v>2477</v>
      </c>
      <c r="B2478" s="2">
        <v>1989</v>
      </c>
      <c r="C2478" s="3" t="s">
        <v>101</v>
      </c>
      <c r="D2478" s="2">
        <v>1476.328</v>
      </c>
      <c r="E2478" s="2">
        <v>1107.825</v>
      </c>
    </row>
    <row r="2479" spans="1:5" x14ac:dyDescent="0.25">
      <c r="A2479" s="2">
        <v>2478</v>
      </c>
      <c r="B2479" s="2">
        <v>1989</v>
      </c>
      <c r="C2479" s="3" t="s">
        <v>102</v>
      </c>
      <c r="D2479" s="2">
        <v>182.45599999999999</v>
      </c>
      <c r="E2479" s="2">
        <v>92.891000000000005</v>
      </c>
    </row>
    <row r="2480" spans="1:5" x14ac:dyDescent="0.25">
      <c r="A2480" s="2">
        <v>2479</v>
      </c>
      <c r="B2480" s="2">
        <v>1989</v>
      </c>
      <c r="C2480" s="3" t="s">
        <v>103</v>
      </c>
      <c r="D2480" s="2">
        <v>26.204000000000001</v>
      </c>
      <c r="E2480" s="2">
        <v>12.935</v>
      </c>
    </row>
    <row r="2481" spans="1:5" x14ac:dyDescent="0.25">
      <c r="A2481" s="2">
        <v>2480</v>
      </c>
      <c r="B2481" s="2">
        <v>1989</v>
      </c>
      <c r="C2481" s="3" t="s">
        <v>104</v>
      </c>
      <c r="D2481" s="2">
        <v>16.384</v>
      </c>
      <c r="E2481" s="2">
        <v>7.2990000000000004</v>
      </c>
    </row>
    <row r="2482" spans="1:5" x14ac:dyDescent="0.25">
      <c r="A2482" s="2">
        <v>2481</v>
      </c>
      <c r="B2482" s="2">
        <v>1989</v>
      </c>
      <c r="C2482" s="3" t="s">
        <v>105</v>
      </c>
      <c r="D2482" s="2">
        <v>58.662999999999997</v>
      </c>
      <c r="E2482" s="2">
        <v>28.719000000000001</v>
      </c>
    </row>
    <row r="2483" spans="1:5" x14ac:dyDescent="0.25">
      <c r="A2483" s="2">
        <v>2482</v>
      </c>
      <c r="B2483" s="2">
        <v>1989</v>
      </c>
      <c r="C2483" s="3" t="s">
        <v>106</v>
      </c>
      <c r="D2483" s="2">
        <v>8.8819999999999997</v>
      </c>
      <c r="E2483" s="2">
        <v>3.9809999999999999</v>
      </c>
    </row>
    <row r="2484" spans="1:5" x14ac:dyDescent="0.25">
      <c r="A2484" s="2">
        <v>2483</v>
      </c>
      <c r="B2484" s="2">
        <v>1989</v>
      </c>
      <c r="C2484" s="3" t="s">
        <v>107</v>
      </c>
      <c r="D2484" s="2">
        <v>37.049999999999997</v>
      </c>
      <c r="E2484" s="2">
        <v>12.851000000000001</v>
      </c>
    </row>
    <row r="2485" spans="1:5" x14ac:dyDescent="0.25">
      <c r="A2485" s="2">
        <v>2484</v>
      </c>
      <c r="B2485" s="2">
        <v>1989</v>
      </c>
      <c r="C2485" s="3" t="s">
        <v>108</v>
      </c>
      <c r="D2485" s="2">
        <v>33.168999999999997</v>
      </c>
      <c r="E2485" s="2">
        <v>18.306000000000001</v>
      </c>
    </row>
    <row r="2486" spans="1:5" x14ac:dyDescent="0.25">
      <c r="A2486" s="2">
        <v>2485</v>
      </c>
      <c r="B2486" s="2">
        <v>1989</v>
      </c>
      <c r="C2486" s="3" t="s">
        <v>109</v>
      </c>
      <c r="D2486" s="2">
        <v>18.481999999999999</v>
      </c>
      <c r="E2486" s="2">
        <v>7.8559999999999999</v>
      </c>
    </row>
    <row r="2487" spans="1:5" ht="30" x14ac:dyDescent="0.25">
      <c r="A2487" s="2">
        <v>2486</v>
      </c>
      <c r="B2487" s="2">
        <v>1989</v>
      </c>
      <c r="C2487" s="3" t="s">
        <v>110</v>
      </c>
      <c r="D2487" s="2">
        <v>8.8699999999999992</v>
      </c>
      <c r="E2487" s="2">
        <v>3.2509999999999999</v>
      </c>
    </row>
    <row r="2488" spans="1:5" x14ac:dyDescent="0.25">
      <c r="A2488" s="2">
        <v>2487</v>
      </c>
      <c r="B2488" s="2">
        <v>1989</v>
      </c>
      <c r="C2488" s="3" t="s">
        <v>111</v>
      </c>
      <c r="D2488" s="2">
        <v>570.56600000000003</v>
      </c>
      <c r="E2488" s="2">
        <v>272.99400000000003</v>
      </c>
    </row>
    <row r="2489" spans="1:5" x14ac:dyDescent="0.25">
      <c r="A2489" s="2">
        <v>2488</v>
      </c>
      <c r="B2489" s="2">
        <v>1989</v>
      </c>
      <c r="C2489" s="3" t="s">
        <v>112</v>
      </c>
      <c r="D2489" s="2">
        <v>9.6120000000000001</v>
      </c>
      <c r="E2489" s="2">
        <v>5.9470000000000001</v>
      </c>
    </row>
    <row r="2490" spans="1:5" x14ac:dyDescent="0.25">
      <c r="A2490" s="2">
        <v>2489</v>
      </c>
      <c r="B2490" s="2">
        <v>1989</v>
      </c>
      <c r="C2490" s="3" t="s">
        <v>113</v>
      </c>
      <c r="D2490" s="2">
        <v>76.057000000000002</v>
      </c>
      <c r="E2490" s="2">
        <v>40.122999999999998</v>
      </c>
    </row>
    <row r="2491" spans="1:5" x14ac:dyDescent="0.25">
      <c r="A2491" s="2">
        <v>2490</v>
      </c>
      <c r="B2491" s="2">
        <v>1989</v>
      </c>
      <c r="C2491" s="3" t="s">
        <v>114</v>
      </c>
      <c r="D2491" s="2">
        <v>8.1460000000000008</v>
      </c>
      <c r="E2491" s="2">
        <v>2.5129999999999999</v>
      </c>
    </row>
    <row r="2492" spans="1:5" x14ac:dyDescent="0.25">
      <c r="A2492" s="2">
        <v>2491</v>
      </c>
      <c r="B2492" s="2">
        <v>1989</v>
      </c>
      <c r="C2492" s="3" t="s">
        <v>115</v>
      </c>
      <c r="D2492" s="2">
        <v>446.32499999999999</v>
      </c>
      <c r="E2492" s="2">
        <v>208.999</v>
      </c>
    </row>
    <row r="2493" spans="1:5" x14ac:dyDescent="0.25">
      <c r="A2493" s="2">
        <v>2492</v>
      </c>
      <c r="B2493" s="2">
        <v>1989</v>
      </c>
      <c r="C2493" s="3" t="s">
        <v>116</v>
      </c>
      <c r="D2493" s="2">
        <v>356.26799999999997</v>
      </c>
      <c r="E2493" s="2">
        <v>191.91300000000001</v>
      </c>
    </row>
    <row r="2494" spans="1:5" x14ac:dyDescent="0.25">
      <c r="A2494" s="2">
        <v>2493</v>
      </c>
      <c r="B2494" s="2">
        <v>1989</v>
      </c>
      <c r="C2494" s="3" t="s">
        <v>117</v>
      </c>
      <c r="D2494" s="2">
        <v>30.414000000000001</v>
      </c>
      <c r="E2494" s="2">
        <v>12.484999999999999</v>
      </c>
    </row>
    <row r="2495" spans="1:5" x14ac:dyDescent="0.25">
      <c r="A2495" s="2">
        <v>2494</v>
      </c>
      <c r="B2495" s="2">
        <v>1989</v>
      </c>
      <c r="C2495" s="3" t="s">
        <v>118</v>
      </c>
      <c r="D2495" s="2">
        <v>155.36699999999999</v>
      </c>
      <c r="E2495" s="2">
        <v>79.637</v>
      </c>
    </row>
    <row r="2496" spans="1:5" x14ac:dyDescent="0.25">
      <c r="A2496" s="2">
        <v>2495</v>
      </c>
      <c r="B2496" s="2">
        <v>1989</v>
      </c>
      <c r="C2496" s="3" t="s">
        <v>119</v>
      </c>
      <c r="D2496" s="2">
        <v>3.327</v>
      </c>
      <c r="E2496" s="2">
        <v>1.335</v>
      </c>
    </row>
    <row r="2497" spans="1:5" ht="30" x14ac:dyDescent="0.25">
      <c r="A2497" s="2">
        <v>2496</v>
      </c>
      <c r="B2497" s="2">
        <v>1989</v>
      </c>
      <c r="C2497" s="3" t="s">
        <v>120</v>
      </c>
      <c r="D2497" s="2">
        <v>52.225000000000001</v>
      </c>
      <c r="E2497" s="2">
        <v>28.4</v>
      </c>
    </row>
    <row r="2498" spans="1:5" x14ac:dyDescent="0.25">
      <c r="A2498" s="2">
        <v>2497</v>
      </c>
      <c r="B2498" s="2">
        <v>1989</v>
      </c>
      <c r="C2498" s="3" t="s">
        <v>121</v>
      </c>
      <c r="D2498" s="2">
        <v>123.294</v>
      </c>
      <c r="E2498" s="2">
        <v>73.545000000000002</v>
      </c>
    </row>
    <row r="2499" spans="1:5" x14ac:dyDescent="0.25">
      <c r="A2499" s="2">
        <v>2498</v>
      </c>
      <c r="B2499" s="2">
        <v>1989</v>
      </c>
      <c r="C2499" s="3" t="s">
        <v>122</v>
      </c>
      <c r="D2499" s="2">
        <v>38.567999999999998</v>
      </c>
      <c r="E2499" s="2">
        <v>18.888999999999999</v>
      </c>
    </row>
    <row r="2500" spans="1:5" x14ac:dyDescent="0.25">
      <c r="A2500" s="2">
        <v>2499</v>
      </c>
      <c r="B2500" s="2">
        <v>1989</v>
      </c>
      <c r="C2500" s="3" t="s">
        <v>123</v>
      </c>
      <c r="D2500" s="2">
        <v>187.56899999999999</v>
      </c>
      <c r="E2500" s="2">
        <v>102.056</v>
      </c>
    </row>
    <row r="2501" spans="1:5" x14ac:dyDescent="0.25">
      <c r="A2501" s="2">
        <v>2500</v>
      </c>
      <c r="B2501" s="2">
        <v>1990</v>
      </c>
      <c r="C2501" s="3" t="s">
        <v>5</v>
      </c>
      <c r="D2501" s="2">
        <v>207.72200000000001</v>
      </c>
      <c r="E2501" s="2">
        <v>137.93</v>
      </c>
    </row>
    <row r="2502" spans="1:5" x14ac:dyDescent="0.25">
      <c r="A2502" s="2">
        <v>2501</v>
      </c>
      <c r="B2502" s="2">
        <v>1990</v>
      </c>
      <c r="C2502" s="3" t="s">
        <v>6</v>
      </c>
      <c r="D2502" s="2">
        <v>3.2570000000000001</v>
      </c>
      <c r="E2502" s="2">
        <v>1.508</v>
      </c>
    </row>
    <row r="2503" spans="1:5" x14ac:dyDescent="0.25">
      <c r="A2503" s="2">
        <v>2502</v>
      </c>
      <c r="B2503" s="2">
        <v>1990</v>
      </c>
      <c r="C2503" s="3" t="s">
        <v>7</v>
      </c>
      <c r="D2503" s="2">
        <v>66.257999999999996</v>
      </c>
      <c r="E2503" s="2">
        <v>31</v>
      </c>
    </row>
    <row r="2504" spans="1:5" x14ac:dyDescent="0.25">
      <c r="A2504" s="2">
        <v>2503</v>
      </c>
      <c r="B2504" s="2">
        <v>1990</v>
      </c>
      <c r="C2504" s="3" t="s">
        <v>8</v>
      </c>
      <c r="D2504" s="2">
        <v>6.0819999999999999</v>
      </c>
      <c r="E2504" s="2">
        <v>2.1970000000000001</v>
      </c>
    </row>
    <row r="2505" spans="1:5" x14ac:dyDescent="0.25">
      <c r="A2505" s="2">
        <v>2504</v>
      </c>
      <c r="B2505" s="2">
        <v>1990</v>
      </c>
      <c r="C2505" s="3" t="s">
        <v>9</v>
      </c>
      <c r="D2505" s="2">
        <v>7.944</v>
      </c>
      <c r="E2505" s="2">
        <v>3.9870000000000001</v>
      </c>
    </row>
    <row r="2506" spans="1:5" x14ac:dyDescent="0.25">
      <c r="A2506" s="2">
        <v>2505</v>
      </c>
      <c r="B2506" s="2">
        <v>1990</v>
      </c>
      <c r="C2506" s="3" t="s">
        <v>10</v>
      </c>
      <c r="D2506" s="2">
        <v>37.603000000000002</v>
      </c>
      <c r="E2506" s="2">
        <v>16.943999999999999</v>
      </c>
    </row>
    <row r="2507" spans="1:5" x14ac:dyDescent="0.25">
      <c r="A2507" s="2">
        <v>2506</v>
      </c>
      <c r="B2507" s="2">
        <v>1990</v>
      </c>
      <c r="C2507" s="3" t="s">
        <v>11</v>
      </c>
      <c r="D2507" s="2">
        <v>13.791</v>
      </c>
      <c r="E2507" s="2">
        <v>12.000999999999999</v>
      </c>
    </row>
    <row r="2508" spans="1:5" x14ac:dyDescent="0.25">
      <c r="A2508" s="2">
        <v>2507</v>
      </c>
      <c r="B2508" s="2">
        <v>1990</v>
      </c>
      <c r="C2508" s="3" t="s">
        <v>12</v>
      </c>
      <c r="D2508" s="2">
        <v>3.5680000000000001</v>
      </c>
      <c r="E2508" s="2">
        <v>1.4850000000000001</v>
      </c>
    </row>
    <row r="2509" spans="1:5" x14ac:dyDescent="0.25">
      <c r="A2509" s="2">
        <v>2508</v>
      </c>
      <c r="B2509" s="2">
        <v>1990</v>
      </c>
      <c r="C2509" s="3" t="s">
        <v>13</v>
      </c>
      <c r="D2509" s="2">
        <v>26.766999999999999</v>
      </c>
      <c r="E2509" s="2">
        <v>11.957000000000001</v>
      </c>
    </row>
    <row r="2510" spans="1:5" x14ac:dyDescent="0.25">
      <c r="A2510" s="2">
        <v>2509</v>
      </c>
      <c r="B2510" s="2">
        <v>1990</v>
      </c>
      <c r="C2510" s="3" t="s">
        <v>14</v>
      </c>
      <c r="D2510" s="2">
        <v>72.608000000000004</v>
      </c>
      <c r="E2510" s="2">
        <v>39.198</v>
      </c>
    </row>
    <row r="2511" spans="1:5" x14ac:dyDescent="0.25">
      <c r="A2511" s="2">
        <v>2510</v>
      </c>
      <c r="B2511" s="2">
        <v>1990</v>
      </c>
      <c r="C2511" s="3" t="s">
        <v>15</v>
      </c>
      <c r="D2511" s="2">
        <v>8.3450000000000006</v>
      </c>
      <c r="E2511" s="2">
        <v>3.762</v>
      </c>
    </row>
    <row r="2512" spans="1:5" x14ac:dyDescent="0.25">
      <c r="A2512" s="2">
        <v>2511</v>
      </c>
      <c r="B2512" s="2">
        <v>1990</v>
      </c>
      <c r="C2512" s="3" t="s">
        <v>16</v>
      </c>
      <c r="D2512" s="2">
        <v>2.9119999999999999</v>
      </c>
      <c r="E2512" s="2">
        <v>7.0179999999999998</v>
      </c>
    </row>
    <row r="2513" spans="1:5" x14ac:dyDescent="0.25">
      <c r="A2513" s="2">
        <v>2512</v>
      </c>
      <c r="B2513" s="2">
        <v>1990</v>
      </c>
      <c r="C2513" s="3" t="s">
        <v>17</v>
      </c>
      <c r="D2513" s="2">
        <v>0.73899999999999999</v>
      </c>
      <c r="E2513" s="2">
        <v>0.437</v>
      </c>
    </row>
    <row r="2514" spans="1:5" x14ac:dyDescent="0.25">
      <c r="A2514" s="2">
        <v>2513</v>
      </c>
      <c r="B2514" s="2">
        <v>1990</v>
      </c>
      <c r="C2514" s="3" t="s">
        <v>18</v>
      </c>
      <c r="D2514" s="2">
        <v>90.676000000000002</v>
      </c>
      <c r="E2514" s="2">
        <v>43.561999999999998</v>
      </c>
    </row>
    <row r="2515" spans="1:5" x14ac:dyDescent="0.25">
      <c r="A2515" s="2">
        <v>2514</v>
      </c>
      <c r="B2515" s="2">
        <v>1990</v>
      </c>
      <c r="C2515" s="3" t="s">
        <v>19</v>
      </c>
      <c r="D2515" s="2">
        <v>6.9580000000000002</v>
      </c>
      <c r="E2515" s="2">
        <v>4.03</v>
      </c>
    </row>
    <row r="2516" spans="1:5" x14ac:dyDescent="0.25">
      <c r="A2516" s="2">
        <v>2515</v>
      </c>
      <c r="B2516" s="2">
        <v>1990</v>
      </c>
      <c r="C2516" s="3" t="s">
        <v>20</v>
      </c>
      <c r="D2516" s="2">
        <v>19.600999999999999</v>
      </c>
      <c r="E2516" s="2">
        <v>10.41</v>
      </c>
    </row>
    <row r="2517" spans="1:5" x14ac:dyDescent="0.25">
      <c r="A2517" s="2">
        <v>2516</v>
      </c>
      <c r="B2517" s="2">
        <v>1990</v>
      </c>
      <c r="C2517" s="3" t="s">
        <v>21</v>
      </c>
      <c r="D2517" s="2">
        <v>0.76</v>
      </c>
      <c r="E2517" s="2">
        <v>0.68899999999999995</v>
      </c>
    </row>
    <row r="2518" spans="1:5" x14ac:dyDescent="0.25">
      <c r="A2518" s="2">
        <v>2517</v>
      </c>
      <c r="B2518" s="2">
        <v>1990</v>
      </c>
      <c r="C2518" s="3" t="s">
        <v>22</v>
      </c>
      <c r="D2518" s="2">
        <v>8.4849999999999994</v>
      </c>
      <c r="E2518" s="2">
        <v>4.1349999999999998</v>
      </c>
    </row>
    <row r="2519" spans="1:5" x14ac:dyDescent="0.25">
      <c r="A2519" s="2">
        <v>2518</v>
      </c>
      <c r="B2519" s="2">
        <v>1990</v>
      </c>
      <c r="C2519" s="3" t="s">
        <v>23</v>
      </c>
      <c r="D2519" s="2">
        <v>4.1639999999999997</v>
      </c>
      <c r="E2519" s="2">
        <v>2.7090000000000001</v>
      </c>
    </row>
    <row r="2520" spans="1:5" x14ac:dyDescent="0.25">
      <c r="A2520" s="2">
        <v>2519</v>
      </c>
      <c r="B2520" s="2">
        <v>1990</v>
      </c>
      <c r="C2520" s="3" t="s">
        <v>24</v>
      </c>
      <c r="D2520" s="2">
        <v>21.300999999999998</v>
      </c>
      <c r="E2520" s="2">
        <v>10.759</v>
      </c>
    </row>
    <row r="2521" spans="1:5" x14ac:dyDescent="0.25">
      <c r="A2521" s="2">
        <v>2520</v>
      </c>
      <c r="B2521" s="2">
        <v>1990</v>
      </c>
      <c r="C2521" s="3" t="s">
        <v>25</v>
      </c>
      <c r="D2521" s="2">
        <v>9.2590000000000003</v>
      </c>
      <c r="E2521" s="2">
        <v>3.4540000000000002</v>
      </c>
    </row>
    <row r="2522" spans="1:5" ht="60" x14ac:dyDescent="0.25">
      <c r="A2522" s="2">
        <v>2521</v>
      </c>
      <c r="B2522" s="2">
        <v>1990</v>
      </c>
      <c r="C2522" s="3" t="s">
        <v>26</v>
      </c>
      <c r="D2522" s="2">
        <v>10.939</v>
      </c>
      <c r="E2522" s="2">
        <v>4.2939999999999996</v>
      </c>
    </row>
    <row r="2523" spans="1:5" x14ac:dyDescent="0.25">
      <c r="A2523" s="2">
        <v>2522</v>
      </c>
      <c r="B2523" s="2">
        <v>1990</v>
      </c>
      <c r="C2523" s="3" t="s">
        <v>27</v>
      </c>
      <c r="D2523" s="2">
        <v>11.936999999999999</v>
      </c>
      <c r="E2523" s="2">
        <v>4.5049999999999999</v>
      </c>
    </row>
    <row r="2524" spans="1:5" x14ac:dyDescent="0.25">
      <c r="A2524" s="2">
        <v>2523</v>
      </c>
      <c r="B2524" s="2">
        <v>1990</v>
      </c>
      <c r="C2524" s="3" t="s">
        <v>28</v>
      </c>
      <c r="D2524" s="2">
        <v>11.667</v>
      </c>
      <c r="E2524" s="2">
        <v>5.6790000000000003</v>
      </c>
    </row>
    <row r="2525" spans="1:5" x14ac:dyDescent="0.25">
      <c r="A2525" s="2">
        <v>2524</v>
      </c>
      <c r="B2525" s="2">
        <v>1990</v>
      </c>
      <c r="C2525" s="3" t="s">
        <v>29</v>
      </c>
      <c r="D2525" s="2">
        <v>13.83</v>
      </c>
      <c r="E2525" s="2">
        <v>6.3860000000000001</v>
      </c>
    </row>
    <row r="2526" spans="1:5" x14ac:dyDescent="0.25">
      <c r="A2526" s="2">
        <v>2525</v>
      </c>
      <c r="B2526" s="2">
        <v>1990</v>
      </c>
      <c r="C2526" s="3" t="s">
        <v>30</v>
      </c>
      <c r="D2526" s="2">
        <v>16.588999999999999</v>
      </c>
      <c r="E2526" s="2">
        <v>6.1509999999999998</v>
      </c>
    </row>
    <row r="2527" spans="1:5" x14ac:dyDescent="0.25">
      <c r="A2527" s="2">
        <v>2526</v>
      </c>
      <c r="B2527" s="2">
        <v>1990</v>
      </c>
      <c r="C2527" s="3" t="s">
        <v>31</v>
      </c>
      <c r="D2527" s="2">
        <v>15.215999999999999</v>
      </c>
      <c r="E2527" s="2">
        <v>6.8659999999999997</v>
      </c>
    </row>
    <row r="2528" spans="1:5" x14ac:dyDescent="0.25">
      <c r="A2528" s="2">
        <v>2527</v>
      </c>
      <c r="B2528" s="2">
        <v>1990</v>
      </c>
      <c r="C2528" s="3" t="s">
        <v>32</v>
      </c>
      <c r="D2528" s="2">
        <v>70.442999999999998</v>
      </c>
      <c r="E2528" s="2">
        <v>36.03</v>
      </c>
    </row>
    <row r="2529" spans="1:5" x14ac:dyDescent="0.25">
      <c r="A2529" s="2">
        <v>2528</v>
      </c>
      <c r="B2529" s="2">
        <v>1990</v>
      </c>
      <c r="C2529" s="3" t="s">
        <v>33</v>
      </c>
      <c r="D2529" s="2">
        <v>30.713999999999999</v>
      </c>
      <c r="E2529" s="2">
        <v>16.827999999999999</v>
      </c>
    </row>
    <row r="2530" spans="1:5" x14ac:dyDescent="0.25">
      <c r="A2530" s="2">
        <v>2529</v>
      </c>
      <c r="B2530" s="2">
        <v>1990</v>
      </c>
      <c r="C2530" s="3" t="s">
        <v>34</v>
      </c>
      <c r="D2530" s="2">
        <v>6.9260000000000002</v>
      </c>
      <c r="E2530" s="2">
        <v>3.5419999999999998</v>
      </c>
    </row>
    <row r="2531" spans="1:5" x14ac:dyDescent="0.25">
      <c r="A2531" s="2">
        <v>2530</v>
      </c>
      <c r="B2531" s="2">
        <v>1990</v>
      </c>
      <c r="C2531" s="3" t="s">
        <v>35</v>
      </c>
      <c r="D2531" s="2">
        <v>3.5150000000000001</v>
      </c>
      <c r="E2531" s="2">
        <v>1.9319999999999999</v>
      </c>
    </row>
    <row r="2532" spans="1:5" x14ac:dyDescent="0.25">
      <c r="A2532" s="2">
        <v>2531</v>
      </c>
      <c r="B2532" s="2">
        <v>1990</v>
      </c>
      <c r="C2532" s="3" t="s">
        <v>36</v>
      </c>
      <c r="D2532" s="2">
        <v>3.3490000000000002</v>
      </c>
      <c r="E2532" s="2">
        <v>1.7789999999999999</v>
      </c>
    </row>
    <row r="2533" spans="1:5" x14ac:dyDescent="0.25">
      <c r="A2533" s="2">
        <v>2532</v>
      </c>
      <c r="B2533" s="2">
        <v>1990</v>
      </c>
      <c r="C2533" s="3" t="s">
        <v>37</v>
      </c>
      <c r="D2533" s="2">
        <v>23.823</v>
      </c>
      <c r="E2533" s="2">
        <v>10.54</v>
      </c>
    </row>
    <row r="2534" spans="1:5" x14ac:dyDescent="0.25">
      <c r="A2534" s="2">
        <v>2533</v>
      </c>
      <c r="B2534" s="2">
        <v>1990</v>
      </c>
      <c r="C2534" s="3" t="s">
        <v>38</v>
      </c>
      <c r="D2534" s="2">
        <v>19.382999999999999</v>
      </c>
      <c r="E2534" s="2">
        <v>9.5410000000000004</v>
      </c>
    </row>
    <row r="2535" spans="1:5" x14ac:dyDescent="0.25">
      <c r="A2535" s="2">
        <v>2534</v>
      </c>
      <c r="B2535" s="2">
        <v>1990</v>
      </c>
      <c r="C2535" s="3" t="s">
        <v>39</v>
      </c>
      <c r="D2535" s="2">
        <v>33.86</v>
      </c>
      <c r="E2535" s="2">
        <v>21.524000000000001</v>
      </c>
    </row>
    <row r="2536" spans="1:5" x14ac:dyDescent="0.25">
      <c r="A2536" s="2">
        <v>2535</v>
      </c>
      <c r="B2536" s="2">
        <v>1990</v>
      </c>
      <c r="C2536" s="3" t="s">
        <v>40</v>
      </c>
      <c r="D2536" s="2">
        <v>3.5129999999999999</v>
      </c>
      <c r="E2536" s="2">
        <v>1.383</v>
      </c>
    </row>
    <row r="2537" spans="1:5" x14ac:dyDescent="0.25">
      <c r="A2537" s="2">
        <v>2536</v>
      </c>
      <c r="B2537" s="2">
        <v>1990</v>
      </c>
      <c r="C2537" s="3" t="s">
        <v>41</v>
      </c>
      <c r="D2537" s="2">
        <v>8.4130000000000003</v>
      </c>
      <c r="E2537" s="2">
        <v>3.1589999999999998</v>
      </c>
    </row>
    <row r="2538" spans="1:5" x14ac:dyDescent="0.25">
      <c r="A2538" s="2">
        <v>2537</v>
      </c>
      <c r="B2538" s="2">
        <v>1990</v>
      </c>
      <c r="C2538" s="3" t="s">
        <v>42</v>
      </c>
      <c r="D2538" s="2">
        <v>16.433</v>
      </c>
      <c r="E2538" s="2">
        <v>6.5380000000000003</v>
      </c>
    </row>
    <row r="2539" spans="1:5" x14ac:dyDescent="0.25">
      <c r="A2539" s="2">
        <v>2538</v>
      </c>
      <c r="B2539" s="2">
        <v>1990</v>
      </c>
      <c r="C2539" s="3" t="s">
        <v>43</v>
      </c>
      <c r="D2539" s="2">
        <v>7.0540000000000003</v>
      </c>
      <c r="E2539" s="2">
        <v>4.6029999999999998</v>
      </c>
    </row>
    <row r="2540" spans="1:5" x14ac:dyDescent="0.25">
      <c r="A2540" s="2">
        <v>2539</v>
      </c>
      <c r="B2540" s="2">
        <v>1990</v>
      </c>
      <c r="C2540" s="3" t="s">
        <v>44</v>
      </c>
      <c r="D2540" s="2">
        <v>13.973000000000001</v>
      </c>
      <c r="E2540" s="2">
        <v>6.49</v>
      </c>
    </row>
    <row r="2541" spans="1:5" x14ac:dyDescent="0.25">
      <c r="A2541" s="2">
        <v>2540</v>
      </c>
      <c r="B2541" s="2">
        <v>1990</v>
      </c>
      <c r="C2541" s="3" t="s">
        <v>45</v>
      </c>
      <c r="D2541" s="2">
        <v>3.4580000000000002</v>
      </c>
      <c r="E2541" s="2">
        <v>1.369</v>
      </c>
    </row>
    <row r="2542" spans="1:5" x14ac:dyDescent="0.25">
      <c r="A2542" s="2">
        <v>2541</v>
      </c>
      <c r="B2542" s="2">
        <v>1990</v>
      </c>
      <c r="C2542" s="3" t="s">
        <v>46</v>
      </c>
      <c r="D2542" s="2">
        <v>69.033000000000001</v>
      </c>
      <c r="E2542" s="2">
        <v>38.237000000000002</v>
      </c>
    </row>
    <row r="2543" spans="1:5" x14ac:dyDescent="0.25">
      <c r="A2543" s="2">
        <v>2542</v>
      </c>
      <c r="B2543" s="2">
        <v>1990</v>
      </c>
      <c r="C2543" s="3" t="s">
        <v>47</v>
      </c>
      <c r="D2543" s="2">
        <v>6.1420000000000003</v>
      </c>
      <c r="E2543" s="2">
        <v>4.07</v>
      </c>
    </row>
    <row r="2544" spans="1:5" x14ac:dyDescent="0.25">
      <c r="A2544" s="2">
        <v>2543</v>
      </c>
      <c r="B2544" s="2">
        <v>1990</v>
      </c>
      <c r="C2544" s="3" t="s">
        <v>48</v>
      </c>
      <c r="D2544" s="2">
        <v>8.59</v>
      </c>
      <c r="E2544" s="2">
        <v>3.9809999999999999</v>
      </c>
    </row>
    <row r="2545" spans="1:5" x14ac:dyDescent="0.25">
      <c r="A2545" s="2">
        <v>2544</v>
      </c>
      <c r="B2545" s="2">
        <v>1990</v>
      </c>
      <c r="C2545" s="3" t="s">
        <v>49</v>
      </c>
      <c r="D2545" s="2">
        <v>15.433</v>
      </c>
      <c r="E2545" s="2">
        <v>7.4290000000000003</v>
      </c>
    </row>
    <row r="2546" spans="1:5" x14ac:dyDescent="0.25">
      <c r="A2546" s="2">
        <v>2545</v>
      </c>
      <c r="B2546" s="2">
        <v>1990</v>
      </c>
      <c r="C2546" s="3" t="s">
        <v>50</v>
      </c>
      <c r="D2546" s="2">
        <v>71.058999999999997</v>
      </c>
      <c r="E2546" s="2">
        <v>36.514000000000003</v>
      </c>
    </row>
    <row r="2547" spans="1:5" x14ac:dyDescent="0.25">
      <c r="A2547" s="2">
        <v>2546</v>
      </c>
      <c r="B2547" s="2">
        <v>1990</v>
      </c>
      <c r="C2547" s="3" t="s">
        <v>51</v>
      </c>
      <c r="D2547" s="2">
        <v>280.86200000000002</v>
      </c>
      <c r="E2547" s="2">
        <v>123.03400000000001</v>
      </c>
    </row>
    <row r="2548" spans="1:5" x14ac:dyDescent="0.25">
      <c r="A2548" s="2">
        <v>2547</v>
      </c>
      <c r="B2548" s="2">
        <v>1990</v>
      </c>
      <c r="C2548" s="3" t="s">
        <v>52</v>
      </c>
      <c r="D2548" s="2">
        <v>33.436</v>
      </c>
      <c r="E2548" s="2">
        <v>18.478000000000002</v>
      </c>
    </row>
    <row r="2549" spans="1:5" x14ac:dyDescent="0.25">
      <c r="A2549" s="2">
        <v>2548</v>
      </c>
      <c r="B2549" s="2">
        <v>1990</v>
      </c>
      <c r="C2549" s="3" t="s">
        <v>53</v>
      </c>
      <c r="D2549" s="2">
        <v>37.808999999999997</v>
      </c>
      <c r="E2549" s="2">
        <v>13.795</v>
      </c>
    </row>
    <row r="2550" spans="1:5" x14ac:dyDescent="0.25">
      <c r="A2550" s="2">
        <v>2549</v>
      </c>
      <c r="B2550" s="2">
        <v>1990</v>
      </c>
      <c r="C2550" s="3" t="s">
        <v>54</v>
      </c>
      <c r="D2550" s="2">
        <v>60.441000000000003</v>
      </c>
      <c r="E2550" s="2">
        <v>27.931999999999999</v>
      </c>
    </row>
    <row r="2551" spans="1:5" x14ac:dyDescent="0.25">
      <c r="A2551" s="2">
        <v>2550</v>
      </c>
      <c r="B2551" s="2">
        <v>1990</v>
      </c>
      <c r="C2551" s="3" t="s">
        <v>55</v>
      </c>
      <c r="D2551" s="2">
        <v>14.257999999999999</v>
      </c>
      <c r="E2551" s="2">
        <v>7.3070000000000004</v>
      </c>
    </row>
    <row r="2552" spans="1:5" x14ac:dyDescent="0.25">
      <c r="A2552" s="2">
        <v>2551</v>
      </c>
      <c r="B2552" s="2">
        <v>1990</v>
      </c>
      <c r="C2552" s="3" t="s">
        <v>56</v>
      </c>
      <c r="D2552" s="2">
        <v>19.449000000000002</v>
      </c>
      <c r="E2552" s="2">
        <v>8.4109999999999996</v>
      </c>
    </row>
    <row r="2553" spans="1:5" x14ac:dyDescent="0.25">
      <c r="A2553" s="2">
        <v>2552</v>
      </c>
      <c r="B2553" s="2">
        <v>1990</v>
      </c>
      <c r="C2553" s="3" t="s">
        <v>57</v>
      </c>
      <c r="D2553" s="2">
        <v>76.052999999999997</v>
      </c>
      <c r="E2553" s="2">
        <v>44.828000000000003</v>
      </c>
    </row>
    <row r="2554" spans="1:5" x14ac:dyDescent="0.25">
      <c r="A2554" s="2">
        <v>2553</v>
      </c>
      <c r="B2554" s="2">
        <v>1990</v>
      </c>
      <c r="C2554" s="3" t="s">
        <v>58</v>
      </c>
      <c r="D2554" s="2">
        <v>95.05</v>
      </c>
      <c r="E2554" s="2">
        <v>46.145000000000003</v>
      </c>
    </row>
    <row r="2555" spans="1:5" x14ac:dyDescent="0.25">
      <c r="A2555" s="2">
        <v>2554</v>
      </c>
      <c r="B2555" s="2">
        <v>1990</v>
      </c>
      <c r="C2555" s="3" t="s">
        <v>59</v>
      </c>
      <c r="D2555" s="2">
        <v>1.7190000000000001</v>
      </c>
      <c r="E2555" s="2">
        <v>0.95199999999999996</v>
      </c>
    </row>
    <row r="2556" spans="1:5" x14ac:dyDescent="0.25">
      <c r="A2556" s="2">
        <v>2555</v>
      </c>
      <c r="B2556" s="2">
        <v>1990</v>
      </c>
      <c r="C2556" s="3" t="s">
        <v>60</v>
      </c>
      <c r="D2556" s="2">
        <v>7.87</v>
      </c>
      <c r="E2556" s="2">
        <v>4.3419999999999996</v>
      </c>
    </row>
    <row r="2557" spans="1:5" x14ac:dyDescent="0.25">
      <c r="A2557" s="2">
        <v>2556</v>
      </c>
      <c r="B2557" s="2">
        <v>1990</v>
      </c>
      <c r="C2557" s="3" t="s">
        <v>61</v>
      </c>
      <c r="D2557" s="2">
        <v>7.0679999999999996</v>
      </c>
      <c r="E2557" s="2">
        <v>4.016</v>
      </c>
    </row>
    <row r="2558" spans="1:5" x14ac:dyDescent="0.25">
      <c r="A2558" s="2">
        <v>2557</v>
      </c>
      <c r="B2558" s="2">
        <v>1990</v>
      </c>
      <c r="C2558" s="3" t="s">
        <v>62</v>
      </c>
      <c r="D2558" s="2">
        <v>16.96</v>
      </c>
      <c r="E2558" s="2">
        <v>10.981999999999999</v>
      </c>
    </row>
    <row r="2559" spans="1:5" x14ac:dyDescent="0.25">
      <c r="A2559" s="2">
        <v>2558</v>
      </c>
      <c r="B2559" s="2">
        <v>1990</v>
      </c>
      <c r="C2559" s="3" t="s">
        <v>63</v>
      </c>
      <c r="D2559" s="2">
        <v>147.392</v>
      </c>
      <c r="E2559" s="2">
        <v>75.388000000000005</v>
      </c>
    </row>
    <row r="2560" spans="1:5" x14ac:dyDescent="0.25">
      <c r="A2560" s="2">
        <v>2559</v>
      </c>
      <c r="B2560" s="2">
        <v>1990</v>
      </c>
      <c r="C2560" s="3" t="s">
        <v>64</v>
      </c>
      <c r="D2560" s="2">
        <v>13.853</v>
      </c>
      <c r="E2560" s="2">
        <v>6.7709999999999999</v>
      </c>
    </row>
    <row r="2561" spans="1:5" x14ac:dyDescent="0.25">
      <c r="A2561" s="2">
        <v>2560</v>
      </c>
      <c r="B2561" s="2">
        <v>1990</v>
      </c>
      <c r="C2561" s="3" t="s">
        <v>65</v>
      </c>
      <c r="D2561" s="2">
        <v>62.984999999999999</v>
      </c>
      <c r="E2561" s="2">
        <v>26.527999999999999</v>
      </c>
    </row>
    <row r="2562" spans="1:5" x14ac:dyDescent="0.25">
      <c r="A2562" s="2">
        <v>2561</v>
      </c>
      <c r="B2562" s="2">
        <v>1990</v>
      </c>
      <c r="C2562" s="3" t="s">
        <v>66</v>
      </c>
      <c r="D2562" s="2">
        <v>57.948</v>
      </c>
      <c r="E2562" s="2">
        <v>28.300999999999998</v>
      </c>
    </row>
    <row r="2563" spans="1:5" x14ac:dyDescent="0.25">
      <c r="A2563" s="2">
        <v>2562</v>
      </c>
      <c r="B2563" s="2">
        <v>1990</v>
      </c>
      <c r="C2563" s="3" t="s">
        <v>67</v>
      </c>
      <c r="D2563" s="2">
        <v>7.1820000000000004</v>
      </c>
      <c r="E2563" s="2">
        <v>3.7410000000000001</v>
      </c>
    </row>
    <row r="2564" spans="1:5" x14ac:dyDescent="0.25">
      <c r="A2564" s="2">
        <v>2563</v>
      </c>
      <c r="B2564" s="2">
        <v>1990</v>
      </c>
      <c r="C2564" s="3" t="s">
        <v>68</v>
      </c>
      <c r="D2564" s="2">
        <v>284.26100000000002</v>
      </c>
      <c r="E2564" s="2">
        <v>156.81299999999999</v>
      </c>
    </row>
    <row r="2565" spans="1:5" x14ac:dyDescent="0.25">
      <c r="A2565" s="2">
        <v>2564</v>
      </c>
      <c r="B2565" s="2">
        <v>1990</v>
      </c>
      <c r="C2565" s="3" t="s">
        <v>69</v>
      </c>
      <c r="D2565" s="2">
        <v>39.075000000000003</v>
      </c>
      <c r="E2565" s="2">
        <v>20.055</v>
      </c>
    </row>
    <row r="2566" spans="1:5" x14ac:dyDescent="0.25">
      <c r="A2566" s="2">
        <v>2565</v>
      </c>
      <c r="B2566" s="2">
        <v>1990</v>
      </c>
      <c r="C2566" s="3" t="s">
        <v>70</v>
      </c>
      <c r="D2566" s="2">
        <v>91.69</v>
      </c>
      <c r="E2566" s="2">
        <v>47.274000000000001</v>
      </c>
    </row>
    <row r="2567" spans="1:5" x14ac:dyDescent="0.25">
      <c r="A2567" s="2">
        <v>2566</v>
      </c>
      <c r="B2567" s="2">
        <v>1990</v>
      </c>
      <c r="C2567" s="3" t="s">
        <v>71</v>
      </c>
      <c r="D2567" s="2">
        <v>26.161999999999999</v>
      </c>
      <c r="E2567" s="2">
        <v>15.709</v>
      </c>
    </row>
    <row r="2568" spans="1:5" x14ac:dyDescent="0.25">
      <c r="A2568" s="2">
        <v>2567</v>
      </c>
      <c r="B2568" s="2">
        <v>1990</v>
      </c>
      <c r="C2568" s="3" t="s">
        <v>72</v>
      </c>
      <c r="D2568" s="2">
        <v>229.93799999999999</v>
      </c>
      <c r="E2568" s="2">
        <v>128.89099999999999</v>
      </c>
    </row>
    <row r="2569" spans="1:5" x14ac:dyDescent="0.25">
      <c r="A2569" s="2">
        <v>2568</v>
      </c>
      <c r="B2569" s="2">
        <v>1990</v>
      </c>
      <c r="C2569" s="3" t="s">
        <v>73</v>
      </c>
      <c r="D2569" s="2">
        <v>7.6180000000000003</v>
      </c>
      <c r="E2569" s="2">
        <v>4.1239999999999997</v>
      </c>
    </row>
    <row r="2570" spans="1:5" x14ac:dyDescent="0.25">
      <c r="A2570" s="2">
        <v>2569</v>
      </c>
      <c r="B2570" s="2">
        <v>1990</v>
      </c>
      <c r="C2570" s="3" t="s">
        <v>74</v>
      </c>
      <c r="D2570" s="2">
        <v>586.61699999999996</v>
      </c>
      <c r="E2570" s="2">
        <v>449.59500000000003</v>
      </c>
    </row>
    <row r="2571" spans="1:5" x14ac:dyDescent="0.25">
      <c r="A2571" s="2">
        <v>2570</v>
      </c>
      <c r="B2571" s="2">
        <v>1990</v>
      </c>
      <c r="C2571" s="3" t="s">
        <v>75</v>
      </c>
      <c r="D2571" s="2">
        <v>49.923999999999999</v>
      </c>
      <c r="E2571" s="2">
        <v>18.555</v>
      </c>
    </row>
    <row r="2572" spans="1:5" x14ac:dyDescent="0.25">
      <c r="A2572" s="2">
        <v>2571</v>
      </c>
      <c r="B2572" s="2">
        <v>1990</v>
      </c>
      <c r="C2572" s="3" t="s">
        <v>76</v>
      </c>
      <c r="D2572" s="2">
        <v>1.9239999999999999</v>
      </c>
      <c r="E2572" s="2">
        <v>1.0960000000000001</v>
      </c>
    </row>
    <row r="2573" spans="1:5" x14ac:dyDescent="0.25">
      <c r="A2573" s="2">
        <v>2572</v>
      </c>
      <c r="B2573" s="2">
        <v>1990</v>
      </c>
      <c r="C2573" s="3" t="s">
        <v>77</v>
      </c>
      <c r="D2573" s="2">
        <v>21.638000000000002</v>
      </c>
      <c r="E2573" s="2">
        <v>9.49</v>
      </c>
    </row>
    <row r="2574" spans="1:5" x14ac:dyDescent="0.25">
      <c r="A2574" s="2">
        <v>2573</v>
      </c>
      <c r="B2574" s="2">
        <v>1990</v>
      </c>
      <c r="C2574" s="3" t="s">
        <v>78</v>
      </c>
      <c r="D2574" s="2">
        <v>59.433</v>
      </c>
      <c r="E2574" s="2">
        <v>30.254999999999999</v>
      </c>
    </row>
    <row r="2575" spans="1:5" x14ac:dyDescent="0.25">
      <c r="A2575" s="2">
        <v>2574</v>
      </c>
      <c r="B2575" s="2">
        <v>1990</v>
      </c>
      <c r="C2575" s="3" t="s">
        <v>79</v>
      </c>
      <c r="D2575" s="2">
        <v>23.673999999999999</v>
      </c>
      <c r="E2575" s="2">
        <v>13.007</v>
      </c>
    </row>
    <row r="2576" spans="1:5" x14ac:dyDescent="0.25">
      <c r="A2576" s="2">
        <v>2575</v>
      </c>
      <c r="B2576" s="2">
        <v>1990</v>
      </c>
      <c r="C2576" s="3" t="s">
        <v>80</v>
      </c>
      <c r="D2576" s="2">
        <v>6.9450000000000003</v>
      </c>
      <c r="E2576" s="2">
        <v>4.04</v>
      </c>
    </row>
    <row r="2577" spans="1:5" x14ac:dyDescent="0.25">
      <c r="A2577" s="2">
        <v>2576</v>
      </c>
      <c r="B2577" s="2">
        <v>1990</v>
      </c>
      <c r="C2577" s="3" t="s">
        <v>81</v>
      </c>
      <c r="D2577" s="2">
        <v>21.780999999999999</v>
      </c>
      <c r="E2577" s="2">
        <v>10.305999999999999</v>
      </c>
    </row>
    <row r="2578" spans="1:5" ht="30" x14ac:dyDescent="0.25">
      <c r="A2578" s="2">
        <v>2577</v>
      </c>
      <c r="B2578" s="2">
        <v>1990</v>
      </c>
      <c r="C2578" s="3" t="s">
        <v>82</v>
      </c>
      <c r="D2578" s="2">
        <v>315.46899999999999</v>
      </c>
      <c r="E2578" s="2">
        <v>191.76</v>
      </c>
    </row>
    <row r="2579" spans="1:5" x14ac:dyDescent="0.25">
      <c r="A2579" s="2">
        <v>2578</v>
      </c>
      <c r="B2579" s="2">
        <v>1990</v>
      </c>
      <c r="C2579" s="3" t="s">
        <v>83</v>
      </c>
      <c r="D2579" s="2">
        <v>1.4</v>
      </c>
      <c r="E2579" s="2">
        <v>0.69199999999999995</v>
      </c>
    </row>
    <row r="2580" spans="1:5" x14ac:dyDescent="0.25">
      <c r="A2580" s="2">
        <v>2579</v>
      </c>
      <c r="B2580" s="2">
        <v>1990</v>
      </c>
      <c r="C2580" s="3" t="s">
        <v>84</v>
      </c>
      <c r="D2580" s="2">
        <v>65.998999999999995</v>
      </c>
      <c r="E2580" s="2">
        <v>31.265000000000001</v>
      </c>
    </row>
    <row r="2581" spans="1:5" x14ac:dyDescent="0.25">
      <c r="A2581" s="2">
        <v>2580</v>
      </c>
      <c r="B2581" s="2">
        <v>1990</v>
      </c>
      <c r="C2581" s="3" t="s">
        <v>85</v>
      </c>
      <c r="D2581" s="2">
        <v>13.635999999999999</v>
      </c>
      <c r="E2581" s="2">
        <v>7.93</v>
      </c>
    </row>
    <row r="2582" spans="1:5" x14ac:dyDescent="0.25">
      <c r="A2582" s="2">
        <v>2581</v>
      </c>
      <c r="B2582" s="2">
        <v>1990</v>
      </c>
      <c r="C2582" s="3" t="s">
        <v>86</v>
      </c>
      <c r="D2582" s="2">
        <v>17.666</v>
      </c>
      <c r="E2582" s="2">
        <v>5.5060000000000002</v>
      </c>
    </row>
    <row r="2583" spans="1:5" x14ac:dyDescent="0.25">
      <c r="A2583" s="2">
        <v>2582</v>
      </c>
      <c r="B2583" s="2">
        <v>1990</v>
      </c>
      <c r="C2583" s="3" t="s">
        <v>87</v>
      </c>
      <c r="D2583" s="2">
        <v>113.583</v>
      </c>
      <c r="E2583" s="2">
        <v>62.545999999999999</v>
      </c>
    </row>
    <row r="2584" spans="1:5" x14ac:dyDescent="0.25">
      <c r="A2584" s="2">
        <v>2583</v>
      </c>
      <c r="B2584" s="2">
        <v>1990</v>
      </c>
      <c r="C2584" s="3" t="s">
        <v>88</v>
      </c>
      <c r="D2584" s="2">
        <v>52.475999999999999</v>
      </c>
      <c r="E2584" s="2">
        <v>37.069000000000003</v>
      </c>
    </row>
    <row r="2585" spans="1:5" x14ac:dyDescent="0.25">
      <c r="A2585" s="2">
        <v>2584</v>
      </c>
      <c r="B2585" s="2">
        <v>1990</v>
      </c>
      <c r="C2585" s="3" t="s">
        <v>89</v>
      </c>
      <c r="D2585" s="2">
        <v>56.524999999999999</v>
      </c>
      <c r="E2585" s="2">
        <v>25.003</v>
      </c>
    </row>
    <row r="2586" spans="1:5" x14ac:dyDescent="0.25">
      <c r="A2586" s="2">
        <v>2585</v>
      </c>
      <c r="B2586" s="2">
        <v>1990</v>
      </c>
      <c r="C2586" s="3" t="s">
        <v>90</v>
      </c>
      <c r="D2586" s="2">
        <v>240.88300000000001</v>
      </c>
      <c r="E2586" s="2">
        <v>106.889</v>
      </c>
    </row>
    <row r="2587" spans="1:5" x14ac:dyDescent="0.25">
      <c r="A2587" s="2">
        <v>2586</v>
      </c>
      <c r="B2587" s="2">
        <v>1990</v>
      </c>
      <c r="C2587" s="3" t="s">
        <v>91</v>
      </c>
      <c r="D2587" s="2">
        <v>4.0199999999999996</v>
      </c>
      <c r="E2587" s="2">
        <v>2.206</v>
      </c>
    </row>
    <row r="2588" spans="1:5" x14ac:dyDescent="0.25">
      <c r="A2588" s="2">
        <v>2587</v>
      </c>
      <c r="B2588" s="2">
        <v>1990</v>
      </c>
      <c r="C2588" s="3" t="s">
        <v>92</v>
      </c>
      <c r="D2588" s="2">
        <v>82.477999999999994</v>
      </c>
      <c r="E2588" s="2">
        <v>43.531999999999996</v>
      </c>
    </row>
    <row r="2589" spans="1:5" x14ac:dyDescent="0.25">
      <c r="A2589" s="2">
        <v>2588</v>
      </c>
      <c r="B2589" s="2">
        <v>1990</v>
      </c>
      <c r="C2589" s="3" t="s">
        <v>93</v>
      </c>
      <c r="D2589" s="2">
        <v>26.388999999999999</v>
      </c>
      <c r="E2589" s="2">
        <v>11.159000000000001</v>
      </c>
    </row>
    <row r="2590" spans="1:5" x14ac:dyDescent="0.25">
      <c r="A2590" s="2">
        <v>2589</v>
      </c>
      <c r="B2590" s="2">
        <v>1990</v>
      </c>
      <c r="C2590" s="3" t="s">
        <v>94</v>
      </c>
      <c r="D2590" s="2">
        <v>6.3289999999999997</v>
      </c>
      <c r="E2590" s="2">
        <v>2.4990000000000001</v>
      </c>
    </row>
    <row r="2591" spans="1:5" x14ac:dyDescent="0.25">
      <c r="A2591" s="2">
        <v>2590</v>
      </c>
      <c r="B2591" s="2">
        <v>1990</v>
      </c>
      <c r="C2591" s="3" t="s">
        <v>95</v>
      </c>
      <c r="D2591" s="2">
        <v>37.747999999999998</v>
      </c>
      <c r="E2591" s="2">
        <v>22.013000000000002</v>
      </c>
    </row>
    <row r="2592" spans="1:5" x14ac:dyDescent="0.25">
      <c r="A2592" s="2">
        <v>2591</v>
      </c>
      <c r="B2592" s="2">
        <v>1990</v>
      </c>
      <c r="C2592" s="3" t="s">
        <v>96</v>
      </c>
      <c r="D2592" s="2">
        <v>2.2480000000000002</v>
      </c>
      <c r="E2592" s="2">
        <v>1.208</v>
      </c>
    </row>
    <row r="2593" spans="1:5" x14ac:dyDescent="0.25">
      <c r="A2593" s="2">
        <v>2592</v>
      </c>
      <c r="B2593" s="2">
        <v>1990</v>
      </c>
      <c r="C2593" s="3" t="s">
        <v>97</v>
      </c>
      <c r="D2593" s="2">
        <v>55.085000000000001</v>
      </c>
      <c r="E2593" s="2">
        <v>28.178999999999998</v>
      </c>
    </row>
    <row r="2594" spans="1:5" ht="30" x14ac:dyDescent="0.25">
      <c r="A2594" s="2">
        <v>2593</v>
      </c>
      <c r="B2594" s="2">
        <v>1990</v>
      </c>
      <c r="C2594" s="3" t="s">
        <v>98</v>
      </c>
      <c r="D2594" s="2">
        <v>64.397000000000006</v>
      </c>
      <c r="E2594" s="2">
        <v>30.079000000000001</v>
      </c>
    </row>
    <row r="2595" spans="1:5" x14ac:dyDescent="0.25">
      <c r="A2595" s="2">
        <v>2594</v>
      </c>
      <c r="B2595" s="2">
        <v>1990</v>
      </c>
      <c r="C2595" s="3" t="s">
        <v>99</v>
      </c>
      <c r="D2595" s="2">
        <v>60.906999999999996</v>
      </c>
      <c r="E2595" s="2">
        <v>26.344999999999999</v>
      </c>
    </row>
    <row r="2596" spans="1:5" x14ac:dyDescent="0.25">
      <c r="A2596" s="2">
        <v>2595</v>
      </c>
      <c r="B2596" s="2">
        <v>1990</v>
      </c>
      <c r="C2596" s="3" t="s">
        <v>100</v>
      </c>
      <c r="D2596" s="2">
        <v>20.658999999999999</v>
      </c>
      <c r="E2596" s="2">
        <v>9.3490000000000002</v>
      </c>
    </row>
    <row r="2597" spans="1:5" x14ac:dyDescent="0.25">
      <c r="A2597" s="2">
        <v>2596</v>
      </c>
      <c r="B2597" s="2">
        <v>1990</v>
      </c>
      <c r="C2597" s="3" t="s">
        <v>101</v>
      </c>
      <c r="D2597" s="2">
        <v>1517.2080000000001</v>
      </c>
      <c r="E2597" s="2">
        <v>1155.914</v>
      </c>
    </row>
    <row r="2598" spans="1:5" x14ac:dyDescent="0.25">
      <c r="A2598" s="2">
        <v>2597</v>
      </c>
      <c r="B2598" s="2">
        <v>1990</v>
      </c>
      <c r="C2598" s="3" t="s">
        <v>102</v>
      </c>
      <c r="D2598" s="2">
        <v>191.87899999999999</v>
      </c>
      <c r="E2598" s="2">
        <v>99.668999999999997</v>
      </c>
    </row>
    <row r="2599" spans="1:5" x14ac:dyDescent="0.25">
      <c r="A2599" s="2">
        <v>2598</v>
      </c>
      <c r="B2599" s="2">
        <v>1990</v>
      </c>
      <c r="C2599" s="3" t="s">
        <v>103</v>
      </c>
      <c r="D2599" s="2">
        <v>26.859000000000002</v>
      </c>
      <c r="E2599" s="2">
        <v>13.705</v>
      </c>
    </row>
    <row r="2600" spans="1:5" x14ac:dyDescent="0.25">
      <c r="A2600" s="2">
        <v>2599</v>
      </c>
      <c r="B2600" s="2">
        <v>1990</v>
      </c>
      <c r="C2600" s="3" t="s">
        <v>104</v>
      </c>
      <c r="D2600" s="2">
        <v>16.664999999999999</v>
      </c>
      <c r="E2600" s="2">
        <v>7.4349999999999996</v>
      </c>
    </row>
    <row r="2601" spans="1:5" x14ac:dyDescent="0.25">
      <c r="A2601" s="2">
        <v>2600</v>
      </c>
      <c r="B2601" s="2">
        <v>1990</v>
      </c>
      <c r="C2601" s="3" t="s">
        <v>105</v>
      </c>
      <c r="D2601" s="2">
        <v>59.545999999999999</v>
      </c>
      <c r="E2601" s="2">
        <v>29.670999999999999</v>
      </c>
    </row>
    <row r="2602" spans="1:5" x14ac:dyDescent="0.25">
      <c r="A2602" s="2">
        <v>2601</v>
      </c>
      <c r="B2602" s="2">
        <v>1990</v>
      </c>
      <c r="C2602" s="3" t="s">
        <v>106</v>
      </c>
      <c r="D2602" s="2">
        <v>8.8819999999999997</v>
      </c>
      <c r="E2602" s="2">
        <v>4.3</v>
      </c>
    </row>
    <row r="2603" spans="1:5" x14ac:dyDescent="0.25">
      <c r="A2603" s="2">
        <v>2602</v>
      </c>
      <c r="B2603" s="2">
        <v>1990</v>
      </c>
      <c r="C2603" s="3" t="s">
        <v>107</v>
      </c>
      <c r="D2603" s="2">
        <v>38.683</v>
      </c>
      <c r="E2603" s="2">
        <v>13.638999999999999</v>
      </c>
    </row>
    <row r="2604" spans="1:5" x14ac:dyDescent="0.25">
      <c r="A2604" s="2">
        <v>2603</v>
      </c>
      <c r="B2604" s="2">
        <v>1990</v>
      </c>
      <c r="C2604" s="3" t="s">
        <v>108</v>
      </c>
      <c r="D2604" s="2">
        <v>33.423999999999999</v>
      </c>
      <c r="E2604" s="2">
        <v>19.038</v>
      </c>
    </row>
    <row r="2605" spans="1:5" x14ac:dyDescent="0.25">
      <c r="A2605" s="2">
        <v>2604</v>
      </c>
      <c r="B2605" s="2">
        <v>1990</v>
      </c>
      <c r="C2605" s="3" t="s">
        <v>109</v>
      </c>
      <c r="D2605" s="2">
        <v>18.960999999999999</v>
      </c>
      <c r="E2605" s="2">
        <v>8.327</v>
      </c>
    </row>
    <row r="2606" spans="1:5" ht="30" x14ac:dyDescent="0.25">
      <c r="A2606" s="2">
        <v>2605</v>
      </c>
      <c r="B2606" s="2">
        <v>1990</v>
      </c>
      <c r="C2606" s="3" t="s">
        <v>110</v>
      </c>
      <c r="D2606" s="2">
        <v>8.9239999999999995</v>
      </c>
      <c r="E2606" s="2">
        <v>3.3079999999999998</v>
      </c>
    </row>
    <row r="2607" spans="1:5" x14ac:dyDescent="0.25">
      <c r="A2607" s="2">
        <v>2606</v>
      </c>
      <c r="B2607" s="2">
        <v>1990</v>
      </c>
      <c r="C2607" s="3" t="s">
        <v>111</v>
      </c>
      <c r="D2607" s="2">
        <v>590.51900000000001</v>
      </c>
      <c r="E2607" s="2">
        <v>280.92599999999999</v>
      </c>
    </row>
    <row r="2608" spans="1:5" x14ac:dyDescent="0.25">
      <c r="A2608" s="2">
        <v>2607</v>
      </c>
      <c r="B2608" s="2">
        <v>1990</v>
      </c>
      <c r="C2608" s="3" t="s">
        <v>112</v>
      </c>
      <c r="D2608" s="2">
        <v>10.170999999999999</v>
      </c>
      <c r="E2608" s="2">
        <v>6.5049999999999999</v>
      </c>
    </row>
    <row r="2609" spans="1:5" x14ac:dyDescent="0.25">
      <c r="A2609" s="2">
        <v>2608</v>
      </c>
      <c r="B2609" s="2">
        <v>1990</v>
      </c>
      <c r="C2609" s="3" t="s">
        <v>113</v>
      </c>
      <c r="D2609" s="2">
        <v>80.456999999999994</v>
      </c>
      <c r="E2609" s="2">
        <v>42.905000000000001</v>
      </c>
    </row>
    <row r="2610" spans="1:5" x14ac:dyDescent="0.25">
      <c r="A2610" s="2">
        <v>2609</v>
      </c>
      <c r="B2610" s="2">
        <v>1990</v>
      </c>
      <c r="C2610" s="3" t="s">
        <v>114</v>
      </c>
      <c r="D2610" s="2">
        <v>8.3260000000000005</v>
      </c>
      <c r="E2610" s="2">
        <v>2.5859999999999999</v>
      </c>
    </row>
    <row r="2611" spans="1:5" x14ac:dyDescent="0.25">
      <c r="A2611" s="2">
        <v>2610</v>
      </c>
      <c r="B2611" s="2">
        <v>1990</v>
      </c>
      <c r="C2611" s="3" t="s">
        <v>115</v>
      </c>
      <c r="D2611" s="2">
        <v>471.08</v>
      </c>
      <c r="E2611" s="2">
        <v>219.101</v>
      </c>
    </row>
    <row r="2612" spans="1:5" x14ac:dyDescent="0.25">
      <c r="A2612" s="2">
        <v>2611</v>
      </c>
      <c r="B2612" s="2">
        <v>1990</v>
      </c>
      <c r="C2612" s="3" t="s">
        <v>116</v>
      </c>
      <c r="D2612" s="2">
        <v>363.029</v>
      </c>
      <c r="E2612" s="2">
        <v>199.45500000000001</v>
      </c>
    </row>
    <row r="2613" spans="1:5" x14ac:dyDescent="0.25">
      <c r="A2613" s="2">
        <v>2612</v>
      </c>
      <c r="B2613" s="2">
        <v>1990</v>
      </c>
      <c r="C2613" s="3" t="s">
        <v>117</v>
      </c>
      <c r="D2613" s="2">
        <v>31.100999999999999</v>
      </c>
      <c r="E2613" s="2">
        <v>12.657999999999999</v>
      </c>
    </row>
    <row r="2614" spans="1:5" x14ac:dyDescent="0.25">
      <c r="A2614" s="2">
        <v>2613</v>
      </c>
      <c r="B2614" s="2">
        <v>1990</v>
      </c>
      <c r="C2614" s="3" t="s">
        <v>118</v>
      </c>
      <c r="D2614" s="2">
        <v>163.01400000000001</v>
      </c>
      <c r="E2614" s="2">
        <v>84.25</v>
      </c>
    </row>
    <row r="2615" spans="1:5" x14ac:dyDescent="0.25">
      <c r="A2615" s="2">
        <v>2614</v>
      </c>
      <c r="B2615" s="2">
        <v>1990</v>
      </c>
      <c r="C2615" s="3" t="s">
        <v>119</v>
      </c>
      <c r="D2615" s="2">
        <v>3.33</v>
      </c>
      <c r="E2615" s="2">
        <v>1.34</v>
      </c>
    </row>
    <row r="2616" spans="1:5" ht="30" x14ac:dyDescent="0.25">
      <c r="A2616" s="2">
        <v>2615</v>
      </c>
      <c r="B2616" s="2">
        <v>1990</v>
      </c>
      <c r="C2616" s="3" t="s">
        <v>120</v>
      </c>
      <c r="D2616" s="2">
        <v>52.554000000000002</v>
      </c>
      <c r="E2616" s="2">
        <v>28.114999999999998</v>
      </c>
    </row>
    <row r="2617" spans="1:5" x14ac:dyDescent="0.25">
      <c r="A2617" s="2">
        <v>2616</v>
      </c>
      <c r="B2617" s="2">
        <v>1990</v>
      </c>
      <c r="C2617" s="3" t="s">
        <v>121</v>
      </c>
      <c r="D2617" s="2">
        <v>129.11099999999999</v>
      </c>
      <c r="E2617" s="2">
        <v>75.063999999999993</v>
      </c>
    </row>
    <row r="2618" spans="1:5" x14ac:dyDescent="0.25">
      <c r="A2618" s="2">
        <v>2617</v>
      </c>
      <c r="B2618" s="2">
        <v>1990</v>
      </c>
      <c r="C2618" s="3" t="s">
        <v>122</v>
      </c>
      <c r="D2618" s="2">
        <v>38.856999999999999</v>
      </c>
      <c r="E2618" s="2">
        <v>18.920999999999999</v>
      </c>
    </row>
    <row r="2619" spans="1:5" x14ac:dyDescent="0.25">
      <c r="A2619" s="2">
        <v>2618</v>
      </c>
      <c r="B2619" s="2">
        <v>1990</v>
      </c>
      <c r="C2619" s="3" t="s">
        <v>123</v>
      </c>
      <c r="D2619" s="2">
        <v>189.45400000000001</v>
      </c>
      <c r="E2619" s="2">
        <v>101.68300000000001</v>
      </c>
    </row>
    <row r="2620" spans="1:5" x14ac:dyDescent="0.25">
      <c r="A2620" s="2">
        <v>2619</v>
      </c>
      <c r="B2620" s="2">
        <v>1991</v>
      </c>
      <c r="C2620" s="3" t="s">
        <v>5</v>
      </c>
      <c r="D2620" s="2">
        <v>216.798</v>
      </c>
      <c r="E2620" s="2">
        <v>144.88300000000001</v>
      </c>
    </row>
    <row r="2621" spans="1:5" x14ac:dyDescent="0.25">
      <c r="A2621" s="2">
        <v>2620</v>
      </c>
      <c r="B2621" s="2">
        <v>1991</v>
      </c>
      <c r="C2621" s="3" t="s">
        <v>6</v>
      </c>
      <c r="D2621" s="2">
        <v>3.306</v>
      </c>
      <c r="E2621" s="2">
        <v>1.5529999999999999</v>
      </c>
    </row>
    <row r="2622" spans="1:5" x14ac:dyDescent="0.25">
      <c r="A2622" s="2">
        <v>2621</v>
      </c>
      <c r="B2622" s="2">
        <v>1991</v>
      </c>
      <c r="C2622" s="3" t="s">
        <v>7</v>
      </c>
      <c r="D2622" s="2">
        <v>67.337999999999994</v>
      </c>
      <c r="E2622" s="2">
        <v>31.734000000000002</v>
      </c>
    </row>
    <row r="2623" spans="1:5" x14ac:dyDescent="0.25">
      <c r="A2623" s="2">
        <v>2622</v>
      </c>
      <c r="B2623" s="2">
        <v>1991</v>
      </c>
      <c r="C2623" s="3" t="s">
        <v>8</v>
      </c>
      <c r="D2623" s="2">
        <v>6.0940000000000003</v>
      </c>
      <c r="E2623" s="2">
        <v>2.2080000000000002</v>
      </c>
    </row>
    <row r="2624" spans="1:5" x14ac:dyDescent="0.25">
      <c r="A2624" s="2">
        <v>2623</v>
      </c>
      <c r="B2624" s="2">
        <v>1991</v>
      </c>
      <c r="C2624" s="3" t="s">
        <v>9</v>
      </c>
      <c r="D2624" s="2">
        <v>8.0129999999999999</v>
      </c>
      <c r="E2624" s="2">
        <v>3.97</v>
      </c>
    </row>
    <row r="2625" spans="1:5" x14ac:dyDescent="0.25">
      <c r="A2625" s="2">
        <v>2624</v>
      </c>
      <c r="B2625" s="2">
        <v>1991</v>
      </c>
      <c r="C2625" s="3" t="s">
        <v>10</v>
      </c>
      <c r="D2625" s="2">
        <v>38.36</v>
      </c>
      <c r="E2625" s="2">
        <v>17.698</v>
      </c>
    </row>
    <row r="2626" spans="1:5" x14ac:dyDescent="0.25">
      <c r="A2626" s="2">
        <v>2625</v>
      </c>
      <c r="B2626" s="2">
        <v>1991</v>
      </c>
      <c r="C2626" s="3" t="s">
        <v>11</v>
      </c>
      <c r="D2626" s="2">
        <v>14.458</v>
      </c>
      <c r="E2626" s="2">
        <v>12.026</v>
      </c>
    </row>
    <row r="2627" spans="1:5" x14ac:dyDescent="0.25">
      <c r="A2627" s="2">
        <v>2626</v>
      </c>
      <c r="B2627" s="2">
        <v>1991</v>
      </c>
      <c r="C2627" s="3" t="s">
        <v>12</v>
      </c>
      <c r="D2627" s="2">
        <v>3.8050000000000002</v>
      </c>
      <c r="E2627" s="2">
        <v>1.6910000000000001</v>
      </c>
    </row>
    <row r="2628" spans="1:5" x14ac:dyDescent="0.25">
      <c r="A2628" s="2">
        <v>2627</v>
      </c>
      <c r="B2628" s="2">
        <v>1991</v>
      </c>
      <c r="C2628" s="3" t="s">
        <v>13</v>
      </c>
      <c r="D2628" s="2">
        <v>27.959</v>
      </c>
      <c r="E2628" s="2">
        <v>12.337</v>
      </c>
    </row>
    <row r="2629" spans="1:5" x14ac:dyDescent="0.25">
      <c r="A2629" s="2">
        <v>2628</v>
      </c>
      <c r="B2629" s="2">
        <v>1991</v>
      </c>
      <c r="C2629" s="3" t="s">
        <v>14</v>
      </c>
      <c r="D2629" s="2">
        <v>75.033000000000001</v>
      </c>
      <c r="E2629" s="2">
        <v>40.997</v>
      </c>
    </row>
    <row r="2630" spans="1:5" x14ac:dyDescent="0.25">
      <c r="A2630" s="2">
        <v>2629</v>
      </c>
      <c r="B2630" s="2">
        <v>1991</v>
      </c>
      <c r="C2630" s="3" t="s">
        <v>15</v>
      </c>
      <c r="D2630" s="2">
        <v>8.3620000000000001</v>
      </c>
      <c r="E2630" s="2">
        <v>3.9009999999999998</v>
      </c>
    </row>
    <row r="2631" spans="1:5" x14ac:dyDescent="0.25">
      <c r="A2631" s="2">
        <v>2630</v>
      </c>
      <c r="B2631" s="2">
        <v>1991</v>
      </c>
      <c r="C2631" s="3" t="s">
        <v>16</v>
      </c>
      <c r="D2631" s="2">
        <v>2.855</v>
      </c>
      <c r="E2631" s="2">
        <v>7.2439999999999998</v>
      </c>
    </row>
    <row r="2632" spans="1:5" x14ac:dyDescent="0.25">
      <c r="A2632" s="2">
        <v>2631</v>
      </c>
      <c r="B2632" s="2">
        <v>1991</v>
      </c>
      <c r="C2632" s="3" t="s">
        <v>17</v>
      </c>
      <c r="D2632" s="2">
        <v>0.76700000000000002</v>
      </c>
      <c r="E2632" s="2">
        <v>0.40699999999999997</v>
      </c>
    </row>
    <row r="2633" spans="1:5" x14ac:dyDescent="0.25">
      <c r="A2633" s="2">
        <v>2632</v>
      </c>
      <c r="B2633" s="2">
        <v>1991</v>
      </c>
      <c r="C2633" s="3" t="s">
        <v>18</v>
      </c>
      <c r="D2633" s="2">
        <v>93.983000000000004</v>
      </c>
      <c r="E2633" s="2">
        <v>44.624000000000002</v>
      </c>
    </row>
    <row r="2634" spans="1:5" x14ac:dyDescent="0.25">
      <c r="A2634" s="2">
        <v>2633</v>
      </c>
      <c r="B2634" s="2">
        <v>1991</v>
      </c>
      <c r="C2634" s="3" t="s">
        <v>19</v>
      </c>
      <c r="D2634" s="2">
        <v>7.0810000000000004</v>
      </c>
      <c r="E2634" s="2">
        <v>4.0869999999999997</v>
      </c>
    </row>
    <row r="2635" spans="1:5" x14ac:dyDescent="0.25">
      <c r="A2635" s="2">
        <v>2634</v>
      </c>
      <c r="B2635" s="2">
        <v>1991</v>
      </c>
      <c r="C2635" s="3" t="s">
        <v>20</v>
      </c>
      <c r="D2635" s="2">
        <v>19.747</v>
      </c>
      <c r="E2635" s="2">
        <v>10.819000000000001</v>
      </c>
    </row>
    <row r="2636" spans="1:5" x14ac:dyDescent="0.25">
      <c r="A2636" s="2">
        <v>2635</v>
      </c>
      <c r="B2636" s="2">
        <v>1991</v>
      </c>
      <c r="C2636" s="3" t="s">
        <v>21</v>
      </c>
      <c r="D2636" s="2">
        <v>0.77900000000000003</v>
      </c>
      <c r="E2636" s="2">
        <v>0.73499999999999999</v>
      </c>
    </row>
    <row r="2637" spans="1:5" x14ac:dyDescent="0.25">
      <c r="A2637" s="2">
        <v>2636</v>
      </c>
      <c r="B2637" s="2">
        <v>1991</v>
      </c>
      <c r="C2637" s="3" t="s">
        <v>22</v>
      </c>
      <c r="D2637" s="2">
        <v>8.5139999999999993</v>
      </c>
      <c r="E2637" s="2">
        <v>4.1479999999999997</v>
      </c>
    </row>
    <row r="2638" spans="1:5" x14ac:dyDescent="0.25">
      <c r="A2638" s="2">
        <v>2637</v>
      </c>
      <c r="B2638" s="2">
        <v>1991</v>
      </c>
      <c r="C2638" s="3" t="s">
        <v>23</v>
      </c>
      <c r="D2638" s="2">
        <v>4.2320000000000002</v>
      </c>
      <c r="E2638" s="2">
        <v>2.4119999999999999</v>
      </c>
    </row>
    <row r="2639" spans="1:5" x14ac:dyDescent="0.25">
      <c r="A2639" s="2">
        <v>2638</v>
      </c>
      <c r="B2639" s="2">
        <v>1991</v>
      </c>
      <c r="C2639" s="3" t="s">
        <v>24</v>
      </c>
      <c r="D2639" s="2">
        <v>21.041</v>
      </c>
      <c r="E2639" s="2">
        <v>10.435</v>
      </c>
    </row>
    <row r="2640" spans="1:5" x14ac:dyDescent="0.25">
      <c r="A2640" s="2">
        <v>2639</v>
      </c>
      <c r="B2640" s="2">
        <v>1991</v>
      </c>
      <c r="C2640" s="3" t="s">
        <v>25</v>
      </c>
      <c r="D2640" s="2">
        <v>9.4380000000000006</v>
      </c>
      <c r="E2640" s="2">
        <v>3.51</v>
      </c>
    </row>
    <row r="2641" spans="1:5" ht="60" x14ac:dyDescent="0.25">
      <c r="A2641" s="2">
        <v>2640</v>
      </c>
      <c r="B2641" s="2">
        <v>1991</v>
      </c>
      <c r="C2641" s="3" t="s">
        <v>26</v>
      </c>
      <c r="D2641" s="2">
        <v>11.179</v>
      </c>
      <c r="E2641" s="2">
        <v>4.3739999999999997</v>
      </c>
    </row>
    <row r="2642" spans="1:5" x14ac:dyDescent="0.25">
      <c r="A2642" s="2">
        <v>2641</v>
      </c>
      <c r="B2642" s="2">
        <v>1991</v>
      </c>
      <c r="C2642" s="3" t="s">
        <v>27</v>
      </c>
      <c r="D2642" s="2">
        <v>12.268000000000001</v>
      </c>
      <c r="E2642" s="2">
        <v>4.6029999999999998</v>
      </c>
    </row>
    <row r="2643" spans="1:5" x14ac:dyDescent="0.25">
      <c r="A2643" s="2">
        <v>2642</v>
      </c>
      <c r="B2643" s="2">
        <v>1991</v>
      </c>
      <c r="C2643" s="3" t="s">
        <v>28</v>
      </c>
      <c r="D2643" s="2">
        <v>11.914999999999999</v>
      </c>
      <c r="E2643" s="2">
        <v>5.976</v>
      </c>
    </row>
    <row r="2644" spans="1:5" x14ac:dyDescent="0.25">
      <c r="A2644" s="2">
        <v>2643</v>
      </c>
      <c r="B2644" s="2">
        <v>1991</v>
      </c>
      <c r="C2644" s="3" t="s">
        <v>29</v>
      </c>
      <c r="D2644" s="2">
        <v>13.951000000000001</v>
      </c>
      <c r="E2644" s="2">
        <v>6.2359999999999998</v>
      </c>
    </row>
    <row r="2645" spans="1:5" x14ac:dyDescent="0.25">
      <c r="A2645" s="2">
        <v>2644</v>
      </c>
      <c r="B2645" s="2">
        <v>1991</v>
      </c>
      <c r="C2645" s="3" t="s">
        <v>30</v>
      </c>
      <c r="D2645" s="2">
        <v>16.884</v>
      </c>
      <c r="E2645" s="2">
        <v>6.399</v>
      </c>
    </row>
    <row r="2646" spans="1:5" x14ac:dyDescent="0.25">
      <c r="A2646" s="2">
        <v>2645</v>
      </c>
      <c r="B2646" s="2">
        <v>1991</v>
      </c>
      <c r="C2646" s="3" t="s">
        <v>31</v>
      </c>
      <c r="D2646" s="2">
        <v>15.510999999999999</v>
      </c>
      <c r="E2646" s="2">
        <v>7.0270000000000001</v>
      </c>
    </row>
    <row r="2647" spans="1:5" x14ac:dyDescent="0.25">
      <c r="A2647" s="2">
        <v>2646</v>
      </c>
      <c r="B2647" s="2">
        <v>1991</v>
      </c>
      <c r="C2647" s="3" t="s">
        <v>32</v>
      </c>
      <c r="D2647" s="2">
        <v>73.945999999999998</v>
      </c>
      <c r="E2647" s="2">
        <v>38.755000000000003</v>
      </c>
    </row>
    <row r="2648" spans="1:5" x14ac:dyDescent="0.25">
      <c r="A2648" s="2">
        <v>2647</v>
      </c>
      <c r="B2648" s="2">
        <v>1991</v>
      </c>
      <c r="C2648" s="3" t="s">
        <v>33</v>
      </c>
      <c r="D2648" s="2">
        <v>31.343</v>
      </c>
      <c r="E2648" s="2">
        <v>16.850999999999999</v>
      </c>
    </row>
    <row r="2649" spans="1:5" x14ac:dyDescent="0.25">
      <c r="A2649" s="2">
        <v>2648</v>
      </c>
      <c r="B2649" s="2">
        <v>1991</v>
      </c>
      <c r="C2649" s="3" t="s">
        <v>34</v>
      </c>
      <c r="D2649" s="2">
        <v>7.056</v>
      </c>
      <c r="E2649" s="2">
        <v>3.496</v>
      </c>
    </row>
    <row r="2650" spans="1:5" x14ac:dyDescent="0.25">
      <c r="A2650" s="2">
        <v>2649</v>
      </c>
      <c r="B2650" s="2">
        <v>1991</v>
      </c>
      <c r="C2650" s="3" t="s">
        <v>35</v>
      </c>
      <c r="D2650" s="2">
        <v>3.5470000000000002</v>
      </c>
      <c r="E2650" s="2">
        <v>2.0859999999999999</v>
      </c>
    </row>
    <row r="2651" spans="1:5" x14ac:dyDescent="0.25">
      <c r="A2651" s="2">
        <v>2650</v>
      </c>
      <c r="B2651" s="2">
        <v>1991</v>
      </c>
      <c r="C2651" s="3" t="s">
        <v>36</v>
      </c>
      <c r="D2651" s="2">
        <v>3.3929999999999998</v>
      </c>
      <c r="E2651" s="2">
        <v>1.6839999999999999</v>
      </c>
    </row>
    <row r="2652" spans="1:5" x14ac:dyDescent="0.25">
      <c r="A2652" s="2">
        <v>2651</v>
      </c>
      <c r="B2652" s="2">
        <v>1991</v>
      </c>
      <c r="C2652" s="3" t="s">
        <v>37</v>
      </c>
      <c r="D2652" s="2">
        <v>24.081</v>
      </c>
      <c r="E2652" s="2">
        <v>10.994999999999999</v>
      </c>
    </row>
    <row r="2653" spans="1:5" x14ac:dyDescent="0.25">
      <c r="A2653" s="2">
        <v>2652</v>
      </c>
      <c r="B2653" s="2">
        <v>1991</v>
      </c>
      <c r="C2653" s="3" t="s">
        <v>38</v>
      </c>
      <c r="D2653" s="2">
        <v>19.692</v>
      </c>
      <c r="E2653" s="2">
        <v>9.8460000000000001</v>
      </c>
    </row>
    <row r="2654" spans="1:5" x14ac:dyDescent="0.25">
      <c r="A2654" s="2">
        <v>2653</v>
      </c>
      <c r="B2654" s="2">
        <v>1991</v>
      </c>
      <c r="C2654" s="3" t="s">
        <v>39</v>
      </c>
      <c r="D2654" s="2">
        <v>34.539000000000001</v>
      </c>
      <c r="E2654" s="2">
        <v>21.832999999999998</v>
      </c>
    </row>
    <row r="2655" spans="1:5" x14ac:dyDescent="0.25">
      <c r="A2655" s="2">
        <v>2654</v>
      </c>
      <c r="B2655" s="2">
        <v>1991</v>
      </c>
      <c r="C2655" s="3" t="s">
        <v>40</v>
      </c>
      <c r="D2655" s="2">
        <v>3.4769999999999999</v>
      </c>
      <c r="E2655" s="2">
        <v>1.399</v>
      </c>
    </row>
    <row r="2656" spans="1:5" x14ac:dyDescent="0.25">
      <c r="A2656" s="2">
        <v>2655</v>
      </c>
      <c r="B2656" s="2">
        <v>1991</v>
      </c>
      <c r="C2656" s="3" t="s">
        <v>41</v>
      </c>
      <c r="D2656" s="2">
        <v>8.5239999999999991</v>
      </c>
      <c r="E2656" s="2">
        <v>3.3239999999999998</v>
      </c>
    </row>
    <row r="2657" spans="1:5" x14ac:dyDescent="0.25">
      <c r="A2657" s="2">
        <v>2656</v>
      </c>
      <c r="B2657" s="2">
        <v>1991</v>
      </c>
      <c r="C2657" s="3" t="s">
        <v>42</v>
      </c>
      <c r="D2657" s="2">
        <v>16.91</v>
      </c>
      <c r="E2657" s="2">
        <v>6.6109999999999998</v>
      </c>
    </row>
    <row r="2658" spans="1:5" x14ac:dyDescent="0.25">
      <c r="A2658" s="2">
        <v>2657</v>
      </c>
      <c r="B2658" s="2">
        <v>1991</v>
      </c>
      <c r="C2658" s="3" t="s">
        <v>43</v>
      </c>
      <c r="D2658" s="2">
        <v>7.1790000000000003</v>
      </c>
      <c r="E2658" s="2">
        <v>4.6369999999999996</v>
      </c>
    </row>
    <row r="2659" spans="1:5" x14ac:dyDescent="0.25">
      <c r="A2659" s="2">
        <v>2658</v>
      </c>
      <c r="B2659" s="2">
        <v>1991</v>
      </c>
      <c r="C2659" s="3" t="s">
        <v>44</v>
      </c>
      <c r="D2659" s="2">
        <v>14.082000000000001</v>
      </c>
      <c r="E2659" s="2">
        <v>5.984</v>
      </c>
    </row>
    <row r="2660" spans="1:5" x14ac:dyDescent="0.25">
      <c r="A2660" s="2">
        <v>2659</v>
      </c>
      <c r="B2660" s="2">
        <v>1991</v>
      </c>
      <c r="C2660" s="3" t="s">
        <v>45</v>
      </c>
      <c r="D2660" s="2">
        <v>3.6030000000000002</v>
      </c>
      <c r="E2660" s="2">
        <v>1.4930000000000001</v>
      </c>
    </row>
    <row r="2661" spans="1:5" x14ac:dyDescent="0.25">
      <c r="A2661" s="2">
        <v>2660</v>
      </c>
      <c r="B2661" s="2">
        <v>1991</v>
      </c>
      <c r="C2661" s="3" t="s">
        <v>46</v>
      </c>
      <c r="D2661" s="2">
        <v>70.584000000000003</v>
      </c>
      <c r="E2661" s="2">
        <v>38.981000000000002</v>
      </c>
    </row>
    <row r="2662" spans="1:5" x14ac:dyDescent="0.25">
      <c r="A2662" s="2">
        <v>2661</v>
      </c>
      <c r="B2662" s="2">
        <v>1991</v>
      </c>
      <c r="C2662" s="3" t="s">
        <v>47</v>
      </c>
      <c r="D2662" s="2">
        <v>6.5140000000000002</v>
      </c>
      <c r="E2662" s="2">
        <v>4.2050000000000001</v>
      </c>
    </row>
    <row r="2663" spans="1:5" x14ac:dyDescent="0.25">
      <c r="A2663" s="2">
        <v>2662</v>
      </c>
      <c r="B2663" s="2">
        <v>1991</v>
      </c>
      <c r="C2663" s="3" t="s">
        <v>48</v>
      </c>
      <c r="D2663" s="2">
        <v>8.6859999999999999</v>
      </c>
      <c r="E2663" s="2">
        <v>4.1269999999999998</v>
      </c>
    </row>
    <row r="2664" spans="1:5" x14ac:dyDescent="0.25">
      <c r="A2664" s="2">
        <v>2663</v>
      </c>
      <c r="B2664" s="2">
        <v>1991</v>
      </c>
      <c r="C2664" s="3" t="s">
        <v>49</v>
      </c>
      <c r="D2664" s="2">
        <v>15.581</v>
      </c>
      <c r="E2664" s="2">
        <v>7.4130000000000003</v>
      </c>
    </row>
    <row r="2665" spans="1:5" x14ac:dyDescent="0.25">
      <c r="A2665" s="2">
        <v>2664</v>
      </c>
      <c r="B2665" s="2">
        <v>1991</v>
      </c>
      <c r="C2665" s="3" t="s">
        <v>50</v>
      </c>
      <c r="D2665" s="2">
        <v>71.507000000000005</v>
      </c>
      <c r="E2665" s="2">
        <v>36.387</v>
      </c>
    </row>
    <row r="2666" spans="1:5" x14ac:dyDescent="0.25">
      <c r="A2666" s="2">
        <v>2665</v>
      </c>
      <c r="B2666" s="2">
        <v>1991</v>
      </c>
      <c r="C2666" s="3" t="s">
        <v>51</v>
      </c>
      <c r="D2666" s="2">
        <v>288.87700000000001</v>
      </c>
      <c r="E2666" s="2">
        <v>126.754</v>
      </c>
    </row>
    <row r="2667" spans="1:5" x14ac:dyDescent="0.25">
      <c r="A2667" s="2">
        <v>2666</v>
      </c>
      <c r="B2667" s="2">
        <v>1991</v>
      </c>
      <c r="C2667" s="3" t="s">
        <v>52</v>
      </c>
      <c r="D2667" s="2">
        <v>33.851999999999997</v>
      </c>
      <c r="E2667" s="2">
        <v>18.210999999999999</v>
      </c>
    </row>
    <row r="2668" spans="1:5" x14ac:dyDescent="0.25">
      <c r="A2668" s="2">
        <v>2667</v>
      </c>
      <c r="B2668" s="2">
        <v>1991</v>
      </c>
      <c r="C2668" s="3" t="s">
        <v>53</v>
      </c>
      <c r="D2668" s="2">
        <v>38.475999999999999</v>
      </c>
      <c r="E2668" s="2">
        <v>14.223000000000001</v>
      </c>
    </row>
    <row r="2669" spans="1:5" x14ac:dyDescent="0.25">
      <c r="A2669" s="2">
        <v>2668</v>
      </c>
      <c r="B2669" s="2">
        <v>1991</v>
      </c>
      <c r="C2669" s="3" t="s">
        <v>54</v>
      </c>
      <c r="D2669" s="2">
        <v>61.061999999999998</v>
      </c>
      <c r="E2669" s="2">
        <v>28.035</v>
      </c>
    </row>
    <row r="2670" spans="1:5" x14ac:dyDescent="0.25">
      <c r="A2670" s="2">
        <v>2669</v>
      </c>
      <c r="B2670" s="2">
        <v>1991</v>
      </c>
      <c r="C2670" s="3" t="s">
        <v>55</v>
      </c>
      <c r="D2670" s="2">
        <v>14.811</v>
      </c>
      <c r="E2670" s="2">
        <v>7.2880000000000003</v>
      </c>
    </row>
    <row r="2671" spans="1:5" x14ac:dyDescent="0.25">
      <c r="A2671" s="2">
        <v>2670</v>
      </c>
      <c r="B2671" s="2">
        <v>1991</v>
      </c>
      <c r="C2671" s="3" t="s">
        <v>56</v>
      </c>
      <c r="D2671" s="2">
        <v>19.66</v>
      </c>
      <c r="E2671" s="2">
        <v>8.516</v>
      </c>
    </row>
    <row r="2672" spans="1:5" x14ac:dyDescent="0.25">
      <c r="A2672" s="2">
        <v>2671</v>
      </c>
      <c r="B2672" s="2">
        <v>1991</v>
      </c>
      <c r="C2672" s="3" t="s">
        <v>57</v>
      </c>
      <c r="D2672" s="2">
        <v>80.456000000000003</v>
      </c>
      <c r="E2672" s="2">
        <v>46.344999999999999</v>
      </c>
    </row>
    <row r="2673" spans="1:5" x14ac:dyDescent="0.25">
      <c r="A2673" s="2">
        <v>2672</v>
      </c>
      <c r="B2673" s="2">
        <v>1991</v>
      </c>
      <c r="C2673" s="3" t="s">
        <v>58</v>
      </c>
      <c r="D2673" s="2">
        <v>95.632999999999996</v>
      </c>
      <c r="E2673" s="2">
        <v>44.865000000000002</v>
      </c>
    </row>
    <row r="2674" spans="1:5" x14ac:dyDescent="0.25">
      <c r="A2674" s="2">
        <v>2673</v>
      </c>
      <c r="B2674" s="2">
        <v>1991</v>
      </c>
      <c r="C2674" s="3" t="s">
        <v>59</v>
      </c>
      <c r="D2674" s="2">
        <v>1.706</v>
      </c>
      <c r="E2674" s="2">
        <v>0.91700000000000004</v>
      </c>
    </row>
    <row r="2675" spans="1:5" x14ac:dyDescent="0.25">
      <c r="A2675" s="2">
        <v>2674</v>
      </c>
      <c r="B2675" s="2">
        <v>1991</v>
      </c>
      <c r="C2675" s="3" t="s">
        <v>60</v>
      </c>
      <c r="D2675" s="2">
        <v>7.9930000000000003</v>
      </c>
      <c r="E2675" s="2">
        <v>4.391</v>
      </c>
    </row>
    <row r="2676" spans="1:5" x14ac:dyDescent="0.25">
      <c r="A2676" s="2">
        <v>2675</v>
      </c>
      <c r="B2676" s="2">
        <v>1991</v>
      </c>
      <c r="C2676" s="3" t="s">
        <v>61</v>
      </c>
      <c r="D2676" s="2">
        <v>7.0279999999999996</v>
      </c>
      <c r="E2676" s="2">
        <v>3.9409999999999998</v>
      </c>
    </row>
    <row r="2677" spans="1:5" x14ac:dyDescent="0.25">
      <c r="A2677" s="2">
        <v>2676</v>
      </c>
      <c r="B2677" s="2">
        <v>1991</v>
      </c>
      <c r="C2677" s="3" t="s">
        <v>62</v>
      </c>
      <c r="D2677" s="2">
        <v>17.013999999999999</v>
      </c>
      <c r="E2677" s="2">
        <v>10.887</v>
      </c>
    </row>
    <row r="2678" spans="1:5" x14ac:dyDescent="0.25">
      <c r="A2678" s="2">
        <v>2677</v>
      </c>
      <c r="B2678" s="2">
        <v>1991</v>
      </c>
      <c r="C2678" s="3" t="s">
        <v>63</v>
      </c>
      <c r="D2678" s="2">
        <v>150.95599999999999</v>
      </c>
      <c r="E2678" s="2">
        <v>75.753</v>
      </c>
    </row>
    <row r="2679" spans="1:5" x14ac:dyDescent="0.25">
      <c r="A2679" s="2">
        <v>2678</v>
      </c>
      <c r="B2679" s="2">
        <v>1991</v>
      </c>
      <c r="C2679" s="3" t="s">
        <v>64</v>
      </c>
      <c r="D2679" s="2">
        <v>14.366</v>
      </c>
      <c r="E2679" s="2">
        <v>6.6879999999999997</v>
      </c>
    </row>
    <row r="2680" spans="1:5" x14ac:dyDescent="0.25">
      <c r="A2680" s="2">
        <v>2679</v>
      </c>
      <c r="B2680" s="2">
        <v>1991</v>
      </c>
      <c r="C2680" s="3" t="s">
        <v>65</v>
      </c>
      <c r="D2680" s="2">
        <v>64.575000000000003</v>
      </c>
      <c r="E2680" s="2">
        <v>26.417000000000002</v>
      </c>
    </row>
    <row r="2681" spans="1:5" x14ac:dyDescent="0.25">
      <c r="A2681" s="2">
        <v>2680</v>
      </c>
      <c r="B2681" s="2">
        <v>1991</v>
      </c>
      <c r="C2681" s="3" t="s">
        <v>66</v>
      </c>
      <c r="D2681" s="2">
        <v>58.284999999999997</v>
      </c>
      <c r="E2681" s="2">
        <v>27.670999999999999</v>
      </c>
    </row>
    <row r="2682" spans="1:5" x14ac:dyDescent="0.25">
      <c r="A2682" s="2">
        <v>2681</v>
      </c>
      <c r="B2682" s="2">
        <v>1991</v>
      </c>
      <c r="C2682" s="3" t="s">
        <v>67</v>
      </c>
      <c r="D2682" s="2">
        <v>7.165</v>
      </c>
      <c r="E2682" s="2">
        <v>3.7709999999999999</v>
      </c>
    </row>
    <row r="2683" spans="1:5" x14ac:dyDescent="0.25">
      <c r="A2683" s="2">
        <v>2682</v>
      </c>
      <c r="B2683" s="2">
        <v>1991</v>
      </c>
      <c r="C2683" s="3" t="s">
        <v>68</v>
      </c>
      <c r="D2683" s="2">
        <v>288.49</v>
      </c>
      <c r="E2683" s="2">
        <v>154.37799999999999</v>
      </c>
    </row>
    <row r="2684" spans="1:5" x14ac:dyDescent="0.25">
      <c r="A2684" s="2">
        <v>2683</v>
      </c>
      <c r="B2684" s="2">
        <v>1991</v>
      </c>
      <c r="C2684" s="3" t="s">
        <v>69</v>
      </c>
      <c r="D2684" s="2">
        <v>39.92</v>
      </c>
      <c r="E2684" s="2">
        <v>20.841999999999999</v>
      </c>
    </row>
    <row r="2685" spans="1:5" x14ac:dyDescent="0.25">
      <c r="A2685" s="2">
        <v>2684</v>
      </c>
      <c r="B2685" s="2">
        <v>1991</v>
      </c>
      <c r="C2685" s="3" t="s">
        <v>70</v>
      </c>
      <c r="D2685" s="2">
        <v>93.144999999999996</v>
      </c>
      <c r="E2685" s="2">
        <v>47.133000000000003</v>
      </c>
    </row>
    <row r="2686" spans="1:5" x14ac:dyDescent="0.25">
      <c r="A2686" s="2">
        <v>2685</v>
      </c>
      <c r="B2686" s="2">
        <v>1991</v>
      </c>
      <c r="C2686" s="3" t="s">
        <v>71</v>
      </c>
      <c r="D2686" s="2">
        <v>26.887</v>
      </c>
      <c r="E2686" s="2">
        <v>16.111999999999998</v>
      </c>
    </row>
    <row r="2687" spans="1:5" x14ac:dyDescent="0.25">
      <c r="A2687" s="2">
        <v>2686</v>
      </c>
      <c r="B2687" s="2">
        <v>1991</v>
      </c>
      <c r="C2687" s="3" t="s">
        <v>72</v>
      </c>
      <c r="D2687" s="2">
        <v>235.87299999999999</v>
      </c>
      <c r="E2687" s="2">
        <v>129.66399999999999</v>
      </c>
    </row>
    <row r="2688" spans="1:5" x14ac:dyDescent="0.25">
      <c r="A2688" s="2">
        <v>2687</v>
      </c>
      <c r="B2688" s="2">
        <v>1991</v>
      </c>
      <c r="C2688" s="3" t="s">
        <v>73</v>
      </c>
      <c r="D2688" s="2">
        <v>8.0280000000000005</v>
      </c>
      <c r="E2688" s="2">
        <v>4.1210000000000004</v>
      </c>
    </row>
    <row r="2689" spans="1:5" x14ac:dyDescent="0.25">
      <c r="A2689" s="2">
        <v>2688</v>
      </c>
      <c r="B2689" s="2">
        <v>1991</v>
      </c>
      <c r="C2689" s="3" t="s">
        <v>74</v>
      </c>
      <c r="D2689" s="2">
        <v>598.28599999999994</v>
      </c>
      <c r="E2689" s="2">
        <v>447.78399999999999</v>
      </c>
    </row>
    <row r="2690" spans="1:5" x14ac:dyDescent="0.25">
      <c r="A2690" s="2">
        <v>2689</v>
      </c>
      <c r="B2690" s="2">
        <v>1991</v>
      </c>
      <c r="C2690" s="3" t="s">
        <v>75</v>
      </c>
      <c r="D2690" s="2">
        <v>51.329000000000001</v>
      </c>
      <c r="E2690" s="2">
        <v>18.882999999999999</v>
      </c>
    </row>
    <row r="2691" spans="1:5" x14ac:dyDescent="0.25">
      <c r="A2691" s="2">
        <v>2690</v>
      </c>
      <c r="B2691" s="2">
        <v>1991</v>
      </c>
      <c r="C2691" s="3" t="s">
        <v>76</v>
      </c>
      <c r="D2691" s="2">
        <v>1.9279999999999999</v>
      </c>
      <c r="E2691" s="2">
        <v>1.07</v>
      </c>
    </row>
    <row r="2692" spans="1:5" x14ac:dyDescent="0.25">
      <c r="A2692" s="2">
        <v>2691</v>
      </c>
      <c r="B2692" s="2">
        <v>1991</v>
      </c>
      <c r="C2692" s="3" t="s">
        <v>77</v>
      </c>
      <c r="D2692" s="2">
        <v>21.991</v>
      </c>
      <c r="E2692" s="2">
        <v>9.6340000000000003</v>
      </c>
    </row>
    <row r="2693" spans="1:5" x14ac:dyDescent="0.25">
      <c r="A2693" s="2">
        <v>2692</v>
      </c>
      <c r="B2693" s="2">
        <v>1991</v>
      </c>
      <c r="C2693" s="3" t="s">
        <v>78</v>
      </c>
      <c r="D2693" s="2">
        <v>60.439</v>
      </c>
      <c r="E2693" s="2">
        <v>30.591999999999999</v>
      </c>
    </row>
    <row r="2694" spans="1:5" x14ac:dyDescent="0.25">
      <c r="A2694" s="2">
        <v>2693</v>
      </c>
      <c r="B2694" s="2">
        <v>1991</v>
      </c>
      <c r="C2694" s="3" t="s">
        <v>79</v>
      </c>
      <c r="D2694" s="2">
        <v>23.960999999999999</v>
      </c>
      <c r="E2694" s="2">
        <v>12.842000000000001</v>
      </c>
    </row>
    <row r="2695" spans="1:5" x14ac:dyDescent="0.25">
      <c r="A2695" s="2">
        <v>2694</v>
      </c>
      <c r="B2695" s="2">
        <v>1991</v>
      </c>
      <c r="C2695" s="3" t="s">
        <v>80</v>
      </c>
      <c r="D2695" s="2">
        <v>7.1420000000000003</v>
      </c>
      <c r="E2695" s="2">
        <v>4.0190000000000001</v>
      </c>
    </row>
    <row r="2696" spans="1:5" x14ac:dyDescent="0.25">
      <c r="A2696" s="2">
        <v>2695</v>
      </c>
      <c r="B2696" s="2">
        <v>1991</v>
      </c>
      <c r="C2696" s="3" t="s">
        <v>81</v>
      </c>
      <c r="D2696" s="2">
        <v>22.181999999999999</v>
      </c>
      <c r="E2696" s="2">
        <v>10.561</v>
      </c>
    </row>
    <row r="2697" spans="1:5" ht="30" x14ac:dyDescent="0.25">
      <c r="A2697" s="2">
        <v>2696</v>
      </c>
      <c r="B2697" s="2">
        <v>1991</v>
      </c>
      <c r="C2697" s="3" t="s">
        <v>82</v>
      </c>
      <c r="D2697" s="2">
        <v>330.64600000000002</v>
      </c>
      <c r="E2697" s="2">
        <v>199.286</v>
      </c>
    </row>
    <row r="2698" spans="1:5" x14ac:dyDescent="0.25">
      <c r="A2698" s="2">
        <v>2697</v>
      </c>
      <c r="B2698" s="2">
        <v>1991</v>
      </c>
      <c r="C2698" s="3" t="s">
        <v>83</v>
      </c>
      <c r="D2698" s="2">
        <v>1.4390000000000001</v>
      </c>
      <c r="E2698" s="2">
        <v>0.63400000000000001</v>
      </c>
    </row>
    <row r="2699" spans="1:5" x14ac:dyDescent="0.25">
      <c r="A2699" s="2">
        <v>2698</v>
      </c>
      <c r="B2699" s="2">
        <v>1991</v>
      </c>
      <c r="C2699" s="3" t="s">
        <v>84</v>
      </c>
      <c r="D2699" s="2">
        <v>67.817999999999998</v>
      </c>
      <c r="E2699" s="2">
        <v>31.094999999999999</v>
      </c>
    </row>
    <row r="2700" spans="1:5" x14ac:dyDescent="0.25">
      <c r="A2700" s="2">
        <v>2699</v>
      </c>
      <c r="B2700" s="2">
        <v>1991</v>
      </c>
      <c r="C2700" s="3" t="s">
        <v>85</v>
      </c>
      <c r="D2700" s="2">
        <v>14.1</v>
      </c>
      <c r="E2700" s="2">
        <v>8.0540000000000003</v>
      </c>
    </row>
    <row r="2701" spans="1:5" x14ac:dyDescent="0.25">
      <c r="A2701" s="2">
        <v>2700</v>
      </c>
      <c r="B2701" s="2">
        <v>1991</v>
      </c>
      <c r="C2701" s="3" t="s">
        <v>86</v>
      </c>
      <c r="D2701" s="2">
        <v>17.948</v>
      </c>
      <c r="E2701" s="2">
        <v>5.73</v>
      </c>
    </row>
    <row r="2702" spans="1:5" x14ac:dyDescent="0.25">
      <c r="A2702" s="2">
        <v>2701</v>
      </c>
      <c r="B2702" s="2">
        <v>1991</v>
      </c>
      <c r="C2702" s="3" t="s">
        <v>87</v>
      </c>
      <c r="D2702" s="2">
        <v>116.631</v>
      </c>
      <c r="E2702" s="2">
        <v>65.256</v>
      </c>
    </row>
    <row r="2703" spans="1:5" x14ac:dyDescent="0.25">
      <c r="A2703" s="2">
        <v>2702</v>
      </c>
      <c r="B2703" s="2">
        <v>1991</v>
      </c>
      <c r="C2703" s="3" t="s">
        <v>88</v>
      </c>
      <c r="D2703" s="2">
        <v>53.627000000000002</v>
      </c>
      <c r="E2703" s="2">
        <v>37.520000000000003</v>
      </c>
    </row>
    <row r="2704" spans="1:5" x14ac:dyDescent="0.25">
      <c r="A2704" s="2">
        <v>2703</v>
      </c>
      <c r="B2704" s="2">
        <v>1991</v>
      </c>
      <c r="C2704" s="3" t="s">
        <v>89</v>
      </c>
      <c r="D2704" s="2">
        <v>57.926000000000002</v>
      </c>
      <c r="E2704" s="2">
        <v>25.477</v>
      </c>
    </row>
    <row r="2705" spans="1:5" x14ac:dyDescent="0.25">
      <c r="A2705" s="2">
        <v>2704</v>
      </c>
      <c r="B2705" s="2">
        <v>1991</v>
      </c>
      <c r="C2705" s="3" t="s">
        <v>90</v>
      </c>
      <c r="D2705" s="2">
        <v>252.172</v>
      </c>
      <c r="E2705" s="2">
        <v>108.78100000000001</v>
      </c>
    </row>
    <row r="2706" spans="1:5" x14ac:dyDescent="0.25">
      <c r="A2706" s="2">
        <v>2705</v>
      </c>
      <c r="B2706" s="2">
        <v>1991</v>
      </c>
      <c r="C2706" s="3" t="s">
        <v>91</v>
      </c>
      <c r="D2706" s="2">
        <v>3.89</v>
      </c>
      <c r="E2706" s="2">
        <v>1.9990000000000001</v>
      </c>
    </row>
    <row r="2707" spans="1:5" x14ac:dyDescent="0.25">
      <c r="A2707" s="2">
        <v>2706</v>
      </c>
      <c r="B2707" s="2">
        <v>1991</v>
      </c>
      <c r="C2707" s="3" t="s">
        <v>92</v>
      </c>
      <c r="D2707" s="2">
        <v>84.206999999999994</v>
      </c>
      <c r="E2707" s="2">
        <v>44.470999999999997</v>
      </c>
    </row>
    <row r="2708" spans="1:5" x14ac:dyDescent="0.25">
      <c r="A2708" s="2">
        <v>2707</v>
      </c>
      <c r="B2708" s="2">
        <v>1991</v>
      </c>
      <c r="C2708" s="3" t="s">
        <v>93</v>
      </c>
      <c r="D2708" s="2">
        <v>27.593</v>
      </c>
      <c r="E2708" s="2">
        <v>11.275</v>
      </c>
    </row>
    <row r="2709" spans="1:5" x14ac:dyDescent="0.25">
      <c r="A2709" s="2">
        <v>2708</v>
      </c>
      <c r="B2709" s="2">
        <v>1991</v>
      </c>
      <c r="C2709" s="3" t="s">
        <v>94</v>
      </c>
      <c r="D2709" s="2">
        <v>6.5250000000000004</v>
      </c>
      <c r="E2709" s="2">
        <v>2.5339999999999998</v>
      </c>
    </row>
    <row r="2710" spans="1:5" x14ac:dyDescent="0.25">
      <c r="A2710" s="2">
        <v>2709</v>
      </c>
      <c r="B2710" s="2">
        <v>1991</v>
      </c>
      <c r="C2710" s="3" t="s">
        <v>95</v>
      </c>
      <c r="D2710" s="2">
        <v>39.362000000000002</v>
      </c>
      <c r="E2710" s="2">
        <v>22.143000000000001</v>
      </c>
    </row>
    <row r="2711" spans="1:5" x14ac:dyDescent="0.25">
      <c r="A2711" s="2">
        <v>2710</v>
      </c>
      <c r="B2711" s="2">
        <v>1991</v>
      </c>
      <c r="C2711" s="3" t="s">
        <v>96</v>
      </c>
      <c r="D2711" s="2">
        <v>2.2480000000000002</v>
      </c>
      <c r="E2711" s="2">
        <v>1.204</v>
      </c>
    </row>
    <row r="2712" spans="1:5" x14ac:dyDescent="0.25">
      <c r="A2712" s="2">
        <v>2711</v>
      </c>
      <c r="B2712" s="2">
        <v>1991</v>
      </c>
      <c r="C2712" s="3" t="s">
        <v>97</v>
      </c>
      <c r="D2712" s="2">
        <v>57.314999999999998</v>
      </c>
      <c r="E2712" s="2">
        <v>29.628</v>
      </c>
    </row>
    <row r="2713" spans="1:5" ht="30" x14ac:dyDescent="0.25">
      <c r="A2713" s="2">
        <v>2712</v>
      </c>
      <c r="B2713" s="2">
        <v>1991</v>
      </c>
      <c r="C2713" s="3" t="s">
        <v>98</v>
      </c>
      <c r="D2713" s="2">
        <v>64.649000000000001</v>
      </c>
      <c r="E2713" s="2">
        <v>29.776</v>
      </c>
    </row>
    <row r="2714" spans="1:5" x14ac:dyDescent="0.25">
      <c r="A2714" s="2">
        <v>2713</v>
      </c>
      <c r="B2714" s="2">
        <v>1991</v>
      </c>
      <c r="C2714" s="3" t="s">
        <v>99</v>
      </c>
      <c r="D2714" s="2">
        <v>61.953000000000003</v>
      </c>
      <c r="E2714" s="2">
        <v>26.917999999999999</v>
      </c>
    </row>
    <row r="2715" spans="1:5" x14ac:dyDescent="0.25">
      <c r="A2715" s="2">
        <v>2714</v>
      </c>
      <c r="B2715" s="2">
        <v>1991</v>
      </c>
      <c r="C2715" s="3" t="s">
        <v>100</v>
      </c>
      <c r="D2715" s="2">
        <v>21.451000000000001</v>
      </c>
      <c r="E2715" s="2">
        <v>9.68</v>
      </c>
    </row>
    <row r="2716" spans="1:5" x14ac:dyDescent="0.25">
      <c r="A2716" s="2">
        <v>2715</v>
      </c>
      <c r="B2716" s="2">
        <v>1991</v>
      </c>
      <c r="C2716" s="3" t="s">
        <v>101</v>
      </c>
      <c r="D2716" s="2">
        <v>1541.4960000000001</v>
      </c>
      <c r="E2716" s="2">
        <v>1159.421</v>
      </c>
    </row>
    <row r="2717" spans="1:5" x14ac:dyDescent="0.25">
      <c r="A2717" s="2">
        <v>2716</v>
      </c>
      <c r="B2717" s="2">
        <v>1991</v>
      </c>
      <c r="C2717" s="3" t="s">
        <v>102</v>
      </c>
      <c r="D2717" s="2">
        <v>199.636</v>
      </c>
      <c r="E2717" s="2">
        <v>103.982</v>
      </c>
    </row>
    <row r="2718" spans="1:5" x14ac:dyDescent="0.25">
      <c r="A2718" s="2">
        <v>2717</v>
      </c>
      <c r="B2718" s="2">
        <v>1991</v>
      </c>
      <c r="C2718" s="3" t="s">
        <v>103</v>
      </c>
      <c r="D2718" s="2">
        <v>27.79</v>
      </c>
      <c r="E2718" s="2">
        <v>13.862</v>
      </c>
    </row>
    <row r="2719" spans="1:5" x14ac:dyDescent="0.25">
      <c r="A2719" s="2">
        <v>2718</v>
      </c>
      <c r="B2719" s="2">
        <v>1991</v>
      </c>
      <c r="C2719" s="3" t="s">
        <v>104</v>
      </c>
      <c r="D2719" s="2">
        <v>16.706</v>
      </c>
      <c r="E2719" s="2">
        <v>7.4560000000000004</v>
      </c>
    </row>
    <row r="2720" spans="1:5" x14ac:dyDescent="0.25">
      <c r="A2720" s="2">
        <v>2719</v>
      </c>
      <c r="B2720" s="2">
        <v>1991</v>
      </c>
      <c r="C2720" s="3" t="s">
        <v>105</v>
      </c>
      <c r="D2720" s="2">
        <v>60.731000000000002</v>
      </c>
      <c r="E2720" s="2">
        <v>29.437999999999999</v>
      </c>
    </row>
    <row r="2721" spans="1:5" x14ac:dyDescent="0.25">
      <c r="A2721" s="2">
        <v>2720</v>
      </c>
      <c r="B2721" s="2">
        <v>1991</v>
      </c>
      <c r="C2721" s="3" t="s">
        <v>106</v>
      </c>
      <c r="D2721" s="2">
        <v>8.9830000000000005</v>
      </c>
      <c r="E2721" s="2">
        <v>4.2080000000000002</v>
      </c>
    </row>
    <row r="2722" spans="1:5" x14ac:dyDescent="0.25">
      <c r="A2722" s="2">
        <v>2721</v>
      </c>
      <c r="B2722" s="2">
        <v>1991</v>
      </c>
      <c r="C2722" s="3" t="s">
        <v>107</v>
      </c>
      <c r="D2722" s="2">
        <v>40.514000000000003</v>
      </c>
      <c r="E2722" s="2">
        <v>13.746</v>
      </c>
    </row>
    <row r="2723" spans="1:5" x14ac:dyDescent="0.25">
      <c r="A2723" s="2">
        <v>2722</v>
      </c>
      <c r="B2723" s="2">
        <v>1991</v>
      </c>
      <c r="C2723" s="3" t="s">
        <v>108</v>
      </c>
      <c r="D2723" s="2">
        <v>33.744</v>
      </c>
      <c r="E2723" s="2">
        <v>19.654</v>
      </c>
    </row>
    <row r="2724" spans="1:5" x14ac:dyDescent="0.25">
      <c r="A2724" s="2">
        <v>2723</v>
      </c>
      <c r="B2724" s="2">
        <v>1991</v>
      </c>
      <c r="C2724" s="3" t="s">
        <v>109</v>
      </c>
      <c r="D2724" s="2">
        <v>19.166</v>
      </c>
      <c r="E2724" s="2">
        <v>8.44</v>
      </c>
    </row>
    <row r="2725" spans="1:5" ht="30" x14ac:dyDescent="0.25">
      <c r="A2725" s="2">
        <v>2724</v>
      </c>
      <c r="B2725" s="2">
        <v>1991</v>
      </c>
      <c r="C2725" s="3" t="s">
        <v>110</v>
      </c>
      <c r="D2725" s="2">
        <v>9.1449999999999996</v>
      </c>
      <c r="E2725" s="2">
        <v>3.431</v>
      </c>
    </row>
    <row r="2726" spans="1:5" x14ac:dyDescent="0.25">
      <c r="A2726" s="2">
        <v>2725</v>
      </c>
      <c r="B2726" s="2">
        <v>1991</v>
      </c>
      <c r="C2726" s="3" t="s">
        <v>111</v>
      </c>
      <c r="D2726" s="2">
        <v>604.75900000000001</v>
      </c>
      <c r="E2726" s="2">
        <v>279.56400000000002</v>
      </c>
    </row>
    <row r="2727" spans="1:5" x14ac:dyDescent="0.25">
      <c r="A2727" s="2">
        <v>2726</v>
      </c>
      <c r="B2727" s="2">
        <v>1991</v>
      </c>
      <c r="C2727" s="3" t="s">
        <v>112</v>
      </c>
      <c r="D2727" s="2">
        <v>10.712999999999999</v>
      </c>
      <c r="E2727" s="2">
        <v>6.8159999999999998</v>
      </c>
    </row>
    <row r="2728" spans="1:5" x14ac:dyDescent="0.25">
      <c r="A2728" s="2">
        <v>2727</v>
      </c>
      <c r="B2728" s="2">
        <v>1991</v>
      </c>
      <c r="C2728" s="3" t="s">
        <v>113</v>
      </c>
      <c r="D2728" s="2">
        <v>83.760999999999996</v>
      </c>
      <c r="E2728" s="2">
        <v>44.179000000000002</v>
      </c>
    </row>
    <row r="2729" spans="1:5" x14ac:dyDescent="0.25">
      <c r="A2729" s="2">
        <v>2728</v>
      </c>
      <c r="B2729" s="2">
        <v>1991</v>
      </c>
      <c r="C2729" s="3" t="s">
        <v>114</v>
      </c>
      <c r="D2729" s="2">
        <v>8.4920000000000009</v>
      </c>
      <c r="E2729" s="2">
        <v>2.62</v>
      </c>
    </row>
    <row r="2730" spans="1:5" x14ac:dyDescent="0.25">
      <c r="A2730" s="2">
        <v>2729</v>
      </c>
      <c r="B2730" s="2">
        <v>1991</v>
      </c>
      <c r="C2730" s="3" t="s">
        <v>115</v>
      </c>
      <c r="D2730" s="2">
        <v>484.45</v>
      </c>
      <c r="E2730" s="2">
        <v>225.22800000000001</v>
      </c>
    </row>
    <row r="2731" spans="1:5" x14ac:dyDescent="0.25">
      <c r="A2731" s="2">
        <v>2730</v>
      </c>
      <c r="B2731" s="2">
        <v>1991</v>
      </c>
      <c r="C2731" s="3" t="s">
        <v>116</v>
      </c>
      <c r="D2731" s="2">
        <v>372.77</v>
      </c>
      <c r="E2731" s="2">
        <v>205.28700000000001</v>
      </c>
    </row>
    <row r="2732" spans="1:5" x14ac:dyDescent="0.25">
      <c r="A2732" s="2">
        <v>2731</v>
      </c>
      <c r="B2732" s="2">
        <v>1991</v>
      </c>
      <c r="C2732" s="3" t="s">
        <v>117</v>
      </c>
      <c r="D2732" s="2">
        <v>31.763000000000002</v>
      </c>
      <c r="E2732" s="2">
        <v>13</v>
      </c>
    </row>
    <row r="2733" spans="1:5" x14ac:dyDescent="0.25">
      <c r="A2733" s="2">
        <v>2732</v>
      </c>
      <c r="B2733" s="2">
        <v>1991</v>
      </c>
      <c r="C2733" s="3" t="s">
        <v>118</v>
      </c>
      <c r="D2733" s="2">
        <v>169.38800000000001</v>
      </c>
      <c r="E2733" s="2">
        <v>87.872</v>
      </c>
    </row>
    <row r="2734" spans="1:5" x14ac:dyDescent="0.25">
      <c r="A2734" s="2">
        <v>2733</v>
      </c>
      <c r="B2734" s="2">
        <v>1991</v>
      </c>
      <c r="C2734" s="3" t="s">
        <v>119</v>
      </c>
      <c r="D2734" s="2">
        <v>3.367</v>
      </c>
      <c r="E2734" s="2">
        <v>1.298</v>
      </c>
    </row>
    <row r="2735" spans="1:5" ht="30" x14ac:dyDescent="0.25">
      <c r="A2735" s="2">
        <v>2734</v>
      </c>
      <c r="B2735" s="2">
        <v>1991</v>
      </c>
      <c r="C2735" s="3" t="s">
        <v>120</v>
      </c>
      <c r="D2735" s="2">
        <v>54.040999999999997</v>
      </c>
      <c r="E2735" s="2">
        <v>28.893000000000001</v>
      </c>
    </row>
    <row r="2736" spans="1:5" x14ac:dyDescent="0.25">
      <c r="A2736" s="2">
        <v>2735</v>
      </c>
      <c r="B2736" s="2">
        <v>1991</v>
      </c>
      <c r="C2736" s="3" t="s">
        <v>121</v>
      </c>
      <c r="D2736" s="2">
        <v>133.82300000000001</v>
      </c>
      <c r="E2736" s="2">
        <v>77.557000000000002</v>
      </c>
    </row>
    <row r="2737" spans="1:5" x14ac:dyDescent="0.25">
      <c r="A2737" s="2">
        <v>2736</v>
      </c>
      <c r="B2737" s="2">
        <v>1991</v>
      </c>
      <c r="C2737" s="3" t="s">
        <v>122</v>
      </c>
      <c r="D2737" s="2">
        <v>38.774999999999999</v>
      </c>
      <c r="E2737" s="2">
        <v>18.648</v>
      </c>
    </row>
    <row r="2738" spans="1:5" x14ac:dyDescent="0.25">
      <c r="A2738" s="2">
        <v>2737</v>
      </c>
      <c r="B2738" s="2">
        <v>1991</v>
      </c>
      <c r="C2738" s="3" t="s">
        <v>123</v>
      </c>
      <c r="D2738" s="2">
        <v>193.904</v>
      </c>
      <c r="E2738" s="2">
        <v>102.28100000000001</v>
      </c>
    </row>
    <row r="2739" spans="1:5" x14ac:dyDescent="0.25">
      <c r="A2739" s="2">
        <v>2738</v>
      </c>
      <c r="B2739" s="2">
        <v>1992</v>
      </c>
      <c r="C2739" s="3" t="s">
        <v>5</v>
      </c>
      <c r="D2739" s="2">
        <v>225.26599999999999</v>
      </c>
      <c r="E2739" s="2">
        <v>152.05799999999999</v>
      </c>
    </row>
    <row r="2740" spans="1:5" x14ac:dyDescent="0.25">
      <c r="A2740" s="2">
        <v>2739</v>
      </c>
      <c r="B2740" s="2">
        <v>1992</v>
      </c>
      <c r="C2740" s="3" t="s">
        <v>6</v>
      </c>
      <c r="D2740" s="2">
        <v>3.4569999999999999</v>
      </c>
      <c r="E2740" s="2">
        <v>1.579</v>
      </c>
    </row>
    <row r="2741" spans="1:5" x14ac:dyDescent="0.25">
      <c r="A2741" s="2">
        <v>2740</v>
      </c>
      <c r="B2741" s="2">
        <v>1992</v>
      </c>
      <c r="C2741" s="3" t="s">
        <v>7</v>
      </c>
      <c r="D2741" s="2">
        <v>69.173000000000002</v>
      </c>
      <c r="E2741" s="2">
        <v>33.058</v>
      </c>
    </row>
    <row r="2742" spans="1:5" x14ac:dyDescent="0.25">
      <c r="A2742" s="2">
        <v>2741</v>
      </c>
      <c r="B2742" s="2">
        <v>1992</v>
      </c>
      <c r="C2742" s="3" t="s">
        <v>8</v>
      </c>
      <c r="D2742" s="2">
        <v>6.2389999999999999</v>
      </c>
      <c r="E2742" s="2">
        <v>2.274</v>
      </c>
    </row>
    <row r="2743" spans="1:5" x14ac:dyDescent="0.25">
      <c r="A2743" s="2">
        <v>2742</v>
      </c>
      <c r="B2743" s="2">
        <v>1992</v>
      </c>
      <c r="C2743" s="3" t="s">
        <v>9</v>
      </c>
      <c r="D2743" s="2">
        <v>8.0839999999999996</v>
      </c>
      <c r="E2743" s="2">
        <v>4.0709999999999997</v>
      </c>
    </row>
    <row r="2744" spans="1:5" x14ac:dyDescent="0.25">
      <c r="A2744" s="2">
        <v>2743</v>
      </c>
      <c r="B2744" s="2">
        <v>1992</v>
      </c>
      <c r="C2744" s="3" t="s">
        <v>10</v>
      </c>
      <c r="D2744" s="2">
        <v>39.505000000000003</v>
      </c>
      <c r="E2744" s="2">
        <v>17.773</v>
      </c>
    </row>
    <row r="2745" spans="1:5" x14ac:dyDescent="0.25">
      <c r="A2745" s="2">
        <v>2744</v>
      </c>
      <c r="B2745" s="2">
        <v>1992</v>
      </c>
      <c r="C2745" s="3" t="s">
        <v>11</v>
      </c>
      <c r="D2745" s="2">
        <v>15.081</v>
      </c>
      <c r="E2745" s="2">
        <v>12.173</v>
      </c>
    </row>
    <row r="2746" spans="1:5" x14ac:dyDescent="0.25">
      <c r="A2746" s="2">
        <v>2745</v>
      </c>
      <c r="B2746" s="2">
        <v>1992</v>
      </c>
      <c r="C2746" s="3" t="s">
        <v>12</v>
      </c>
      <c r="D2746" s="2">
        <v>4.1470000000000002</v>
      </c>
      <c r="E2746" s="2">
        <v>1.734</v>
      </c>
    </row>
    <row r="2747" spans="1:5" x14ac:dyDescent="0.25">
      <c r="A2747" s="2">
        <v>2746</v>
      </c>
      <c r="B2747" s="2">
        <v>1992</v>
      </c>
      <c r="C2747" s="3" t="s">
        <v>13</v>
      </c>
      <c r="D2747" s="2">
        <v>28.972000000000001</v>
      </c>
      <c r="E2747" s="2">
        <v>13.147</v>
      </c>
    </row>
    <row r="2748" spans="1:5" x14ac:dyDescent="0.25">
      <c r="A2748" s="2">
        <v>2747</v>
      </c>
      <c r="B2748" s="2">
        <v>1992</v>
      </c>
      <c r="C2748" s="3" t="s">
        <v>14</v>
      </c>
      <c r="D2748" s="2">
        <v>77.149000000000001</v>
      </c>
      <c r="E2748" s="2">
        <v>41.895000000000003</v>
      </c>
    </row>
    <row r="2749" spans="1:5" x14ac:dyDescent="0.25">
      <c r="A2749" s="2">
        <v>2748</v>
      </c>
      <c r="B2749" s="2">
        <v>1992</v>
      </c>
      <c r="C2749" s="3" t="s">
        <v>15</v>
      </c>
      <c r="D2749" s="2">
        <v>8.59</v>
      </c>
      <c r="E2749" s="2">
        <v>4.0869999999999997</v>
      </c>
    </row>
    <row r="2750" spans="1:5" x14ac:dyDescent="0.25">
      <c r="A2750" s="2">
        <v>2749</v>
      </c>
      <c r="B2750" s="2">
        <v>1992</v>
      </c>
      <c r="C2750" s="3" t="s">
        <v>16</v>
      </c>
      <c r="D2750" s="2">
        <v>2.9279999999999999</v>
      </c>
      <c r="E2750" s="2">
        <v>7.0709999999999997</v>
      </c>
    </row>
    <row r="2751" spans="1:5" x14ac:dyDescent="0.25">
      <c r="A2751" s="2">
        <v>2750</v>
      </c>
      <c r="B2751" s="2">
        <v>1992</v>
      </c>
      <c r="C2751" s="3" t="s">
        <v>17</v>
      </c>
      <c r="D2751" s="2">
        <v>0.77700000000000002</v>
      </c>
      <c r="E2751" s="2">
        <v>0.376</v>
      </c>
    </row>
    <row r="2752" spans="1:5" x14ac:dyDescent="0.25">
      <c r="A2752" s="2">
        <v>2751</v>
      </c>
      <c r="B2752" s="2">
        <v>1992</v>
      </c>
      <c r="C2752" s="3" t="s">
        <v>18</v>
      </c>
      <c r="D2752" s="2">
        <v>97.006</v>
      </c>
      <c r="E2752" s="2">
        <v>46.362000000000002</v>
      </c>
    </row>
    <row r="2753" spans="1:5" x14ac:dyDescent="0.25">
      <c r="A2753" s="2">
        <v>2752</v>
      </c>
      <c r="B2753" s="2">
        <v>1992</v>
      </c>
      <c r="C2753" s="3" t="s">
        <v>19</v>
      </c>
      <c r="D2753" s="2">
        <v>7.12</v>
      </c>
      <c r="E2753" s="2">
        <v>4.3899999999999997</v>
      </c>
    </row>
    <row r="2754" spans="1:5" x14ac:dyDescent="0.25">
      <c r="A2754" s="2">
        <v>2753</v>
      </c>
      <c r="B2754" s="2">
        <v>1992</v>
      </c>
      <c r="C2754" s="3" t="s">
        <v>20</v>
      </c>
      <c r="D2754" s="2">
        <v>20.149999999999999</v>
      </c>
      <c r="E2754" s="2">
        <v>10.872</v>
      </c>
    </row>
    <row r="2755" spans="1:5" x14ac:dyDescent="0.25">
      <c r="A2755" s="2">
        <v>2754</v>
      </c>
      <c r="B2755" s="2">
        <v>1992</v>
      </c>
      <c r="C2755" s="3" t="s">
        <v>21</v>
      </c>
      <c r="D2755" s="2">
        <v>0.83499999999999996</v>
      </c>
      <c r="E2755" s="2">
        <v>0.80300000000000005</v>
      </c>
    </row>
    <row r="2756" spans="1:5" x14ac:dyDescent="0.25">
      <c r="A2756" s="2">
        <v>2755</v>
      </c>
      <c r="B2756" s="2">
        <v>1992</v>
      </c>
      <c r="C2756" s="3" t="s">
        <v>22</v>
      </c>
      <c r="D2756" s="2">
        <v>8.5939999999999994</v>
      </c>
      <c r="E2756" s="2">
        <v>4.1589999999999998</v>
      </c>
    </row>
    <row r="2757" spans="1:5" x14ac:dyDescent="0.25">
      <c r="A2757" s="2">
        <v>2756</v>
      </c>
      <c r="B2757" s="2">
        <v>1992</v>
      </c>
      <c r="C2757" s="3" t="s">
        <v>23</v>
      </c>
      <c r="D2757" s="2">
        <v>4.1040000000000001</v>
      </c>
      <c r="E2757" s="2">
        <v>2.3260000000000001</v>
      </c>
    </row>
    <row r="2758" spans="1:5" x14ac:dyDescent="0.25">
      <c r="A2758" s="2">
        <v>2757</v>
      </c>
      <c r="B2758" s="2">
        <v>1992</v>
      </c>
      <c r="C2758" s="3" t="s">
        <v>24</v>
      </c>
      <c r="D2758" s="2">
        <v>21.152000000000001</v>
      </c>
      <c r="E2758" s="2">
        <v>10.577999999999999</v>
      </c>
    </row>
    <row r="2759" spans="1:5" x14ac:dyDescent="0.25">
      <c r="A2759" s="2">
        <v>2758</v>
      </c>
      <c r="B2759" s="2">
        <v>1992</v>
      </c>
      <c r="C2759" s="3" t="s">
        <v>25</v>
      </c>
      <c r="D2759" s="2">
        <v>9.5050000000000008</v>
      </c>
      <c r="E2759" s="2">
        <v>3.5939999999999999</v>
      </c>
    </row>
    <row r="2760" spans="1:5" ht="60" x14ac:dyDescent="0.25">
      <c r="A2760" s="2">
        <v>2759</v>
      </c>
      <c r="B2760" s="2">
        <v>1992</v>
      </c>
      <c r="C2760" s="3" t="s">
        <v>26</v>
      </c>
      <c r="D2760" s="2">
        <v>11.249000000000001</v>
      </c>
      <c r="E2760" s="2">
        <v>4.4489999999999998</v>
      </c>
    </row>
    <row r="2761" spans="1:5" x14ac:dyDescent="0.25">
      <c r="A2761" s="2">
        <v>2760</v>
      </c>
      <c r="B2761" s="2">
        <v>1992</v>
      </c>
      <c r="C2761" s="3" t="s">
        <v>27</v>
      </c>
      <c r="D2761" s="2">
        <v>12.602</v>
      </c>
      <c r="E2761" s="2">
        <v>4.6769999999999996</v>
      </c>
    </row>
    <row r="2762" spans="1:5" x14ac:dyDescent="0.25">
      <c r="A2762" s="2">
        <v>2761</v>
      </c>
      <c r="B2762" s="2">
        <v>1992</v>
      </c>
      <c r="C2762" s="3" t="s">
        <v>28</v>
      </c>
      <c r="D2762" s="2">
        <v>12.159000000000001</v>
      </c>
      <c r="E2762" s="2">
        <v>6.085</v>
      </c>
    </row>
    <row r="2763" spans="1:5" x14ac:dyDescent="0.25">
      <c r="A2763" s="2">
        <v>2762</v>
      </c>
      <c r="B2763" s="2">
        <v>1992</v>
      </c>
      <c r="C2763" s="3" t="s">
        <v>29</v>
      </c>
      <c r="D2763" s="2">
        <v>14.266999999999999</v>
      </c>
      <c r="E2763" s="2">
        <v>6.52</v>
      </c>
    </row>
    <row r="2764" spans="1:5" x14ac:dyDescent="0.25">
      <c r="A2764" s="2">
        <v>2763</v>
      </c>
      <c r="B2764" s="2">
        <v>1992</v>
      </c>
      <c r="C2764" s="3" t="s">
        <v>30</v>
      </c>
      <c r="D2764" s="2">
        <v>17.32</v>
      </c>
      <c r="E2764" s="2">
        <v>6.5940000000000003</v>
      </c>
    </row>
    <row r="2765" spans="1:5" x14ac:dyDescent="0.25">
      <c r="A2765" s="2">
        <v>2764</v>
      </c>
      <c r="B2765" s="2">
        <v>1992</v>
      </c>
      <c r="C2765" s="3" t="s">
        <v>31</v>
      </c>
      <c r="D2765" s="2">
        <v>15.749000000000001</v>
      </c>
      <c r="E2765" s="2">
        <v>7.1710000000000003</v>
      </c>
    </row>
    <row r="2766" spans="1:5" x14ac:dyDescent="0.25">
      <c r="A2766" s="2">
        <v>2765</v>
      </c>
      <c r="B2766" s="2">
        <v>1992</v>
      </c>
      <c r="C2766" s="3" t="s">
        <v>32</v>
      </c>
      <c r="D2766" s="2">
        <v>77.576999999999998</v>
      </c>
      <c r="E2766" s="2">
        <v>41.865000000000002</v>
      </c>
    </row>
    <row r="2767" spans="1:5" x14ac:dyDescent="0.25">
      <c r="A2767" s="2">
        <v>2766</v>
      </c>
      <c r="B2767" s="2">
        <v>1992</v>
      </c>
      <c r="C2767" s="3" t="s">
        <v>33</v>
      </c>
      <c r="D2767" s="2">
        <v>32.250999999999998</v>
      </c>
      <c r="E2767" s="2">
        <v>17.23</v>
      </c>
    </row>
    <row r="2768" spans="1:5" x14ac:dyDescent="0.25">
      <c r="A2768" s="2">
        <v>2767</v>
      </c>
      <c r="B2768" s="2">
        <v>1992</v>
      </c>
      <c r="C2768" s="3" t="s">
        <v>34</v>
      </c>
      <c r="D2768" s="2">
        <v>7.1040000000000001</v>
      </c>
      <c r="E2768" s="2">
        <v>3.5550000000000002</v>
      </c>
    </row>
    <row r="2769" spans="1:5" x14ac:dyDescent="0.25">
      <c r="A2769" s="2">
        <v>2768</v>
      </c>
      <c r="B2769" s="2">
        <v>1992</v>
      </c>
      <c r="C2769" s="3" t="s">
        <v>35</v>
      </c>
      <c r="D2769" s="2">
        <v>3.5579999999999998</v>
      </c>
      <c r="E2769" s="2">
        <v>1.974</v>
      </c>
    </row>
    <row r="2770" spans="1:5" x14ac:dyDescent="0.25">
      <c r="A2770" s="2">
        <v>2769</v>
      </c>
      <c r="B2770" s="2">
        <v>1992</v>
      </c>
      <c r="C2770" s="3" t="s">
        <v>36</v>
      </c>
      <c r="D2770" s="2">
        <v>3.4670000000000001</v>
      </c>
      <c r="E2770" s="2">
        <v>1.661</v>
      </c>
    </row>
    <row r="2771" spans="1:5" x14ac:dyDescent="0.25">
      <c r="A2771" s="2">
        <v>2770</v>
      </c>
      <c r="B2771" s="2">
        <v>1992</v>
      </c>
      <c r="C2771" s="3" t="s">
        <v>37</v>
      </c>
      <c r="D2771" s="2">
        <v>24.942</v>
      </c>
      <c r="E2771" s="2">
        <v>11.231999999999999</v>
      </c>
    </row>
    <row r="2772" spans="1:5" x14ac:dyDescent="0.25">
      <c r="A2772" s="2">
        <v>2771</v>
      </c>
      <c r="B2772" s="2">
        <v>1992</v>
      </c>
      <c r="C2772" s="3" t="s">
        <v>38</v>
      </c>
      <c r="D2772" s="2">
        <v>20.064</v>
      </c>
      <c r="E2772" s="2">
        <v>10.093</v>
      </c>
    </row>
    <row r="2773" spans="1:5" x14ac:dyDescent="0.25">
      <c r="A2773" s="2">
        <v>2772</v>
      </c>
      <c r="B2773" s="2">
        <v>1992</v>
      </c>
      <c r="C2773" s="3" t="s">
        <v>39</v>
      </c>
      <c r="D2773" s="2">
        <v>35.229999999999997</v>
      </c>
      <c r="E2773" s="2">
        <v>22.672000000000001</v>
      </c>
    </row>
    <row r="2774" spans="1:5" x14ac:dyDescent="0.25">
      <c r="A2774" s="2">
        <v>2773</v>
      </c>
      <c r="B2774" s="2">
        <v>1992</v>
      </c>
      <c r="C2774" s="3" t="s">
        <v>40</v>
      </c>
      <c r="D2774" s="2">
        <v>3.5009999999999999</v>
      </c>
      <c r="E2774" s="2">
        <v>1.3480000000000001</v>
      </c>
    </row>
    <row r="2775" spans="1:5" x14ac:dyDescent="0.25">
      <c r="A2775" s="2">
        <v>2774</v>
      </c>
      <c r="B2775" s="2">
        <v>1992</v>
      </c>
      <c r="C2775" s="3" t="s">
        <v>41</v>
      </c>
      <c r="D2775" s="2">
        <v>8.625</v>
      </c>
      <c r="E2775" s="2">
        <v>3.3730000000000002</v>
      </c>
    </row>
    <row r="2776" spans="1:5" x14ac:dyDescent="0.25">
      <c r="A2776" s="2">
        <v>2775</v>
      </c>
      <c r="B2776" s="2">
        <v>1992</v>
      </c>
      <c r="C2776" s="3" t="s">
        <v>42</v>
      </c>
      <c r="D2776" s="2">
        <v>17.452000000000002</v>
      </c>
      <c r="E2776" s="2">
        <v>6.976</v>
      </c>
    </row>
    <row r="2777" spans="1:5" x14ac:dyDescent="0.25">
      <c r="A2777" s="2">
        <v>2776</v>
      </c>
      <c r="B2777" s="2">
        <v>1992</v>
      </c>
      <c r="C2777" s="3" t="s">
        <v>43</v>
      </c>
      <c r="D2777" s="2">
        <v>7.3710000000000004</v>
      </c>
      <c r="E2777" s="2">
        <v>4.5780000000000003</v>
      </c>
    </row>
    <row r="2778" spans="1:5" x14ac:dyDescent="0.25">
      <c r="A2778" s="2">
        <v>2777</v>
      </c>
      <c r="B2778" s="2">
        <v>1992</v>
      </c>
      <c r="C2778" s="3" t="s">
        <v>44</v>
      </c>
      <c r="D2778" s="2">
        <v>13.637</v>
      </c>
      <c r="E2778" s="2">
        <v>5.7329999999999997</v>
      </c>
    </row>
    <row r="2779" spans="1:5" x14ac:dyDescent="0.25">
      <c r="A2779" s="2">
        <v>2778</v>
      </c>
      <c r="B2779" s="2">
        <v>1992</v>
      </c>
      <c r="C2779" s="3" t="s">
        <v>45</v>
      </c>
      <c r="D2779" s="2">
        <v>3.9020000000000001</v>
      </c>
      <c r="E2779" s="2">
        <v>1.5760000000000001</v>
      </c>
    </row>
    <row r="2780" spans="1:5" x14ac:dyDescent="0.25">
      <c r="A2780" s="2">
        <v>2779</v>
      </c>
      <c r="B2780" s="2">
        <v>1992</v>
      </c>
      <c r="C2780" s="3" t="s">
        <v>46</v>
      </c>
      <c r="D2780" s="2">
        <v>71.944000000000003</v>
      </c>
      <c r="E2780" s="2">
        <v>39.521999999999998</v>
      </c>
    </row>
    <row r="2781" spans="1:5" x14ac:dyDescent="0.25">
      <c r="A2781" s="2">
        <v>2780</v>
      </c>
      <c r="B2781" s="2">
        <v>1992</v>
      </c>
      <c r="C2781" s="3" t="s">
        <v>47</v>
      </c>
      <c r="D2781" s="2">
        <v>6.8419999999999996</v>
      </c>
      <c r="E2781" s="2">
        <v>4.53</v>
      </c>
    </row>
    <row r="2782" spans="1:5" x14ac:dyDescent="0.25">
      <c r="A2782" s="2">
        <v>2781</v>
      </c>
      <c r="B2782" s="2">
        <v>1992</v>
      </c>
      <c r="C2782" s="3" t="s">
        <v>48</v>
      </c>
      <c r="D2782" s="2">
        <v>8.7870000000000008</v>
      </c>
      <c r="E2782" s="2">
        <v>4.1719999999999997</v>
      </c>
    </row>
    <row r="2783" spans="1:5" x14ac:dyDescent="0.25">
      <c r="A2783" s="2">
        <v>2782</v>
      </c>
      <c r="B2783" s="2">
        <v>1992</v>
      </c>
      <c r="C2783" s="3" t="s">
        <v>49</v>
      </c>
      <c r="D2783" s="2">
        <v>15.847</v>
      </c>
      <c r="E2783" s="2">
        <v>7.43</v>
      </c>
    </row>
    <row r="2784" spans="1:5" x14ac:dyDescent="0.25">
      <c r="A2784" s="2">
        <v>2783</v>
      </c>
      <c r="B2784" s="2">
        <v>1992</v>
      </c>
      <c r="C2784" s="3" t="s">
        <v>50</v>
      </c>
      <c r="D2784" s="2">
        <v>72.617999999999995</v>
      </c>
      <c r="E2784" s="2">
        <v>36.591999999999999</v>
      </c>
    </row>
    <row r="2785" spans="1:5" x14ac:dyDescent="0.25">
      <c r="A2785" s="2">
        <v>2784</v>
      </c>
      <c r="B2785" s="2">
        <v>1992</v>
      </c>
      <c r="C2785" s="3" t="s">
        <v>51</v>
      </c>
      <c r="D2785" s="2">
        <v>296.62400000000002</v>
      </c>
      <c r="E2785" s="2">
        <v>128.48400000000001</v>
      </c>
    </row>
    <row r="2786" spans="1:5" x14ac:dyDescent="0.25">
      <c r="A2786" s="2">
        <v>2785</v>
      </c>
      <c r="B2786" s="2">
        <v>1992</v>
      </c>
      <c r="C2786" s="3" t="s">
        <v>52</v>
      </c>
      <c r="D2786" s="2">
        <v>34.307000000000002</v>
      </c>
      <c r="E2786" s="2">
        <v>18.532</v>
      </c>
    </row>
    <row r="2787" spans="1:5" x14ac:dyDescent="0.25">
      <c r="A2787" s="2">
        <v>2786</v>
      </c>
      <c r="B2787" s="2">
        <v>1992</v>
      </c>
      <c r="C2787" s="3" t="s">
        <v>53</v>
      </c>
      <c r="D2787" s="2">
        <v>38.828000000000003</v>
      </c>
      <c r="E2787" s="2">
        <v>13.882999999999999</v>
      </c>
    </row>
    <row r="2788" spans="1:5" x14ac:dyDescent="0.25">
      <c r="A2788" s="2">
        <v>2787</v>
      </c>
      <c r="B2788" s="2">
        <v>1992</v>
      </c>
      <c r="C2788" s="3" t="s">
        <v>54</v>
      </c>
      <c r="D2788" s="2">
        <v>62.140999999999998</v>
      </c>
      <c r="E2788" s="2">
        <v>28.19</v>
      </c>
    </row>
    <row r="2789" spans="1:5" x14ac:dyDescent="0.25">
      <c r="A2789" s="2">
        <v>2788</v>
      </c>
      <c r="B2789" s="2">
        <v>1992</v>
      </c>
      <c r="C2789" s="3" t="s">
        <v>55</v>
      </c>
      <c r="D2789" s="2">
        <v>15.301</v>
      </c>
      <c r="E2789" s="2">
        <v>7.8719999999999999</v>
      </c>
    </row>
    <row r="2790" spans="1:5" x14ac:dyDescent="0.25">
      <c r="A2790" s="2">
        <v>2789</v>
      </c>
      <c r="B2790" s="2">
        <v>1992</v>
      </c>
      <c r="C2790" s="3" t="s">
        <v>56</v>
      </c>
      <c r="D2790" s="2">
        <v>19.888999999999999</v>
      </c>
      <c r="E2790" s="2">
        <v>8.3369999999999997</v>
      </c>
    </row>
    <row r="2791" spans="1:5" x14ac:dyDescent="0.25">
      <c r="A2791" s="2">
        <v>2790</v>
      </c>
      <c r="B2791" s="2">
        <v>1992</v>
      </c>
      <c r="C2791" s="3" t="s">
        <v>57</v>
      </c>
      <c r="D2791" s="2">
        <v>84.198999999999998</v>
      </c>
      <c r="E2791" s="2">
        <v>47.734999999999999</v>
      </c>
    </row>
    <row r="2792" spans="1:5" x14ac:dyDescent="0.25">
      <c r="A2792" s="2">
        <v>2791</v>
      </c>
      <c r="B2792" s="2">
        <v>1992</v>
      </c>
      <c r="C2792" s="3" t="s">
        <v>58</v>
      </c>
      <c r="D2792" s="2">
        <v>96.013999999999996</v>
      </c>
      <c r="E2792" s="2">
        <v>44.271999999999998</v>
      </c>
    </row>
    <row r="2793" spans="1:5" x14ac:dyDescent="0.25">
      <c r="A2793" s="2">
        <v>2792</v>
      </c>
      <c r="B2793" s="2">
        <v>1992</v>
      </c>
      <c r="C2793" s="3" t="s">
        <v>59</v>
      </c>
      <c r="D2793" s="2">
        <v>1.7310000000000001</v>
      </c>
      <c r="E2793" s="2">
        <v>1.0429999999999999</v>
      </c>
    </row>
    <row r="2794" spans="1:5" x14ac:dyDescent="0.25">
      <c r="A2794" s="2">
        <v>2793</v>
      </c>
      <c r="B2794" s="2">
        <v>1992</v>
      </c>
      <c r="C2794" s="3" t="s">
        <v>60</v>
      </c>
      <c r="D2794" s="2">
        <v>7.87</v>
      </c>
      <c r="E2794" s="2">
        <v>4.4509999999999996</v>
      </c>
    </row>
    <row r="2795" spans="1:5" x14ac:dyDescent="0.25">
      <c r="A2795" s="2">
        <v>2794</v>
      </c>
      <c r="B2795" s="2">
        <v>1992</v>
      </c>
      <c r="C2795" s="3" t="s">
        <v>61</v>
      </c>
      <c r="D2795" s="2">
        <v>7.0060000000000002</v>
      </c>
      <c r="E2795" s="2">
        <v>3.7949999999999999</v>
      </c>
    </row>
    <row r="2796" spans="1:5" x14ac:dyDescent="0.25">
      <c r="A2796" s="2">
        <v>2795</v>
      </c>
      <c r="B2796" s="2">
        <v>1992</v>
      </c>
      <c r="C2796" s="3" t="s">
        <v>62</v>
      </c>
      <c r="D2796" s="2">
        <v>17.492000000000001</v>
      </c>
      <c r="E2796" s="2">
        <v>10.77</v>
      </c>
    </row>
    <row r="2797" spans="1:5" x14ac:dyDescent="0.25">
      <c r="A2797" s="2">
        <v>2796</v>
      </c>
      <c r="B2797" s="2">
        <v>1992</v>
      </c>
      <c r="C2797" s="3" t="s">
        <v>63</v>
      </c>
      <c r="D2797" s="2">
        <v>154.97499999999999</v>
      </c>
      <c r="E2797" s="2">
        <v>77.811999999999998</v>
      </c>
    </row>
    <row r="2798" spans="1:5" x14ac:dyDescent="0.25">
      <c r="A2798" s="2">
        <v>2797</v>
      </c>
      <c r="B2798" s="2">
        <v>1992</v>
      </c>
      <c r="C2798" s="3" t="s">
        <v>64</v>
      </c>
      <c r="D2798" s="2">
        <v>14.904</v>
      </c>
      <c r="E2798" s="2">
        <v>7.101</v>
      </c>
    </row>
    <row r="2799" spans="1:5" x14ac:dyDescent="0.25">
      <c r="A2799" s="2">
        <v>2798</v>
      </c>
      <c r="B2799" s="2">
        <v>1992</v>
      </c>
      <c r="C2799" s="3" t="s">
        <v>65</v>
      </c>
      <c r="D2799" s="2">
        <v>65.507000000000005</v>
      </c>
      <c r="E2799" s="2">
        <v>26.917000000000002</v>
      </c>
    </row>
    <row r="2800" spans="1:5" x14ac:dyDescent="0.25">
      <c r="A2800" s="2">
        <v>2799</v>
      </c>
      <c r="B2800" s="2">
        <v>1992</v>
      </c>
      <c r="C2800" s="3" t="s">
        <v>66</v>
      </c>
      <c r="D2800" s="2">
        <v>58.7</v>
      </c>
      <c r="E2800" s="2">
        <v>28.074999999999999</v>
      </c>
    </row>
    <row r="2801" spans="1:5" x14ac:dyDescent="0.25">
      <c r="A2801" s="2">
        <v>2800</v>
      </c>
      <c r="B2801" s="2">
        <v>1992</v>
      </c>
      <c r="C2801" s="3" t="s">
        <v>67</v>
      </c>
      <c r="D2801" s="2">
        <v>7.3</v>
      </c>
      <c r="E2801" s="2">
        <v>3.8079999999999998</v>
      </c>
    </row>
    <row r="2802" spans="1:5" x14ac:dyDescent="0.25">
      <c r="A2802" s="2">
        <v>2801</v>
      </c>
      <c r="B2802" s="2">
        <v>1992</v>
      </c>
      <c r="C2802" s="3" t="s">
        <v>68</v>
      </c>
      <c r="D2802" s="2">
        <v>292.48200000000003</v>
      </c>
      <c r="E2802" s="2">
        <v>155.69900000000001</v>
      </c>
    </row>
    <row r="2803" spans="1:5" x14ac:dyDescent="0.25">
      <c r="A2803" s="2">
        <v>2802</v>
      </c>
      <c r="B2803" s="2">
        <v>1992</v>
      </c>
      <c r="C2803" s="3" t="s">
        <v>69</v>
      </c>
      <c r="D2803" s="2">
        <v>40.805</v>
      </c>
      <c r="E2803" s="2">
        <v>21.488</v>
      </c>
    </row>
    <row r="2804" spans="1:5" x14ac:dyDescent="0.25">
      <c r="A2804" s="2">
        <v>2803</v>
      </c>
      <c r="B2804" s="2">
        <v>1992</v>
      </c>
      <c r="C2804" s="3" t="s">
        <v>70</v>
      </c>
      <c r="D2804" s="2">
        <v>94.111999999999995</v>
      </c>
      <c r="E2804" s="2">
        <v>47.247</v>
      </c>
    </row>
    <row r="2805" spans="1:5" x14ac:dyDescent="0.25">
      <c r="A2805" s="2">
        <v>2804</v>
      </c>
      <c r="B2805" s="2">
        <v>1992</v>
      </c>
      <c r="C2805" s="3" t="s">
        <v>71</v>
      </c>
      <c r="D2805" s="2">
        <v>27.751999999999999</v>
      </c>
      <c r="E2805" s="2">
        <v>16.036000000000001</v>
      </c>
    </row>
    <row r="2806" spans="1:5" x14ac:dyDescent="0.25">
      <c r="A2806" s="2">
        <v>2805</v>
      </c>
      <c r="B2806" s="2">
        <v>1992</v>
      </c>
      <c r="C2806" s="3" t="s">
        <v>72</v>
      </c>
      <c r="D2806" s="2">
        <v>242.23599999999999</v>
      </c>
      <c r="E2806" s="2">
        <v>131.76900000000001</v>
      </c>
    </row>
    <row r="2807" spans="1:5" x14ac:dyDescent="0.25">
      <c r="A2807" s="2">
        <v>2806</v>
      </c>
      <c r="B2807" s="2">
        <v>1992</v>
      </c>
      <c r="C2807" s="3" t="s">
        <v>73</v>
      </c>
      <c r="D2807" s="2">
        <v>8.2080000000000002</v>
      </c>
      <c r="E2807" s="2">
        <v>3.988</v>
      </c>
    </row>
    <row r="2808" spans="1:5" x14ac:dyDescent="0.25">
      <c r="A2808" s="2">
        <v>2807</v>
      </c>
      <c r="B2808" s="2">
        <v>1992</v>
      </c>
      <c r="C2808" s="3" t="s">
        <v>74</v>
      </c>
      <c r="D2808" s="2">
        <v>606.96799999999996</v>
      </c>
      <c r="E2808" s="2">
        <v>449.73599999999999</v>
      </c>
    </row>
    <row r="2809" spans="1:5" x14ac:dyDescent="0.25">
      <c r="A2809" s="2">
        <v>2808</v>
      </c>
      <c r="B2809" s="2">
        <v>1992</v>
      </c>
      <c r="C2809" s="3" t="s">
        <v>75</v>
      </c>
      <c r="D2809" s="2">
        <v>52.802999999999997</v>
      </c>
      <c r="E2809" s="2">
        <v>18.966999999999999</v>
      </c>
    </row>
    <row r="2810" spans="1:5" x14ac:dyDescent="0.25">
      <c r="A2810" s="2">
        <v>2809</v>
      </c>
      <c r="B2810" s="2">
        <v>1992</v>
      </c>
      <c r="C2810" s="3" t="s">
        <v>76</v>
      </c>
      <c r="D2810" s="2">
        <v>1.946</v>
      </c>
      <c r="E2810" s="2">
        <v>1.0620000000000001</v>
      </c>
    </row>
    <row r="2811" spans="1:5" x14ac:dyDescent="0.25">
      <c r="A2811" s="2">
        <v>2810</v>
      </c>
      <c r="B2811" s="2">
        <v>1992</v>
      </c>
      <c r="C2811" s="3" t="s">
        <v>77</v>
      </c>
      <c r="D2811" s="2">
        <v>22.277999999999999</v>
      </c>
      <c r="E2811" s="2">
        <v>9.7959999999999994</v>
      </c>
    </row>
    <row r="2812" spans="1:5" x14ac:dyDescent="0.25">
      <c r="A2812" s="2">
        <v>2811</v>
      </c>
      <c r="B2812" s="2">
        <v>1992</v>
      </c>
      <c r="C2812" s="3" t="s">
        <v>78</v>
      </c>
      <c r="D2812" s="2">
        <v>61.85</v>
      </c>
      <c r="E2812" s="2">
        <v>30.491</v>
      </c>
    </row>
    <row r="2813" spans="1:5" x14ac:dyDescent="0.25">
      <c r="A2813" s="2">
        <v>2812</v>
      </c>
      <c r="B2813" s="2">
        <v>1992</v>
      </c>
      <c r="C2813" s="3" t="s">
        <v>79</v>
      </c>
      <c r="D2813" s="2">
        <v>24.096</v>
      </c>
      <c r="E2813" s="2">
        <v>12.823</v>
      </c>
    </row>
    <row r="2814" spans="1:5" x14ac:dyDescent="0.25">
      <c r="A2814" s="2">
        <v>2813</v>
      </c>
      <c r="B2814" s="2">
        <v>1992</v>
      </c>
      <c r="C2814" s="3" t="s">
        <v>80</v>
      </c>
      <c r="D2814" s="2">
        <v>7.258</v>
      </c>
      <c r="E2814" s="2">
        <v>4.0979999999999999</v>
      </c>
    </row>
    <row r="2815" spans="1:5" x14ac:dyDescent="0.25">
      <c r="A2815" s="2">
        <v>2814</v>
      </c>
      <c r="B2815" s="2">
        <v>1992</v>
      </c>
      <c r="C2815" s="3" t="s">
        <v>81</v>
      </c>
      <c r="D2815" s="2">
        <v>22.414999999999999</v>
      </c>
      <c r="E2815" s="2">
        <v>10.56</v>
      </c>
    </row>
    <row r="2816" spans="1:5" ht="30" x14ac:dyDescent="0.25">
      <c r="A2816" s="2">
        <v>2815</v>
      </c>
      <c r="B2816" s="2">
        <v>1992</v>
      </c>
      <c r="C2816" s="3" t="s">
        <v>82</v>
      </c>
      <c r="D2816" s="2">
        <v>344.28300000000002</v>
      </c>
      <c r="E2816" s="2">
        <v>203.375</v>
      </c>
    </row>
    <row r="2817" spans="1:5" x14ac:dyDescent="0.25">
      <c r="A2817" s="2">
        <v>2816</v>
      </c>
      <c r="B2817" s="2">
        <v>1992</v>
      </c>
      <c r="C2817" s="3" t="s">
        <v>83</v>
      </c>
      <c r="D2817" s="2">
        <v>1.4379999999999999</v>
      </c>
      <c r="E2817" s="2">
        <v>0.63900000000000001</v>
      </c>
    </row>
    <row r="2818" spans="1:5" x14ac:dyDescent="0.25">
      <c r="A2818" s="2">
        <v>2817</v>
      </c>
      <c r="B2818" s="2">
        <v>1992</v>
      </c>
      <c r="C2818" s="3" t="s">
        <v>84</v>
      </c>
      <c r="D2818" s="2">
        <v>69.572000000000003</v>
      </c>
      <c r="E2818" s="2">
        <v>32.424999999999997</v>
      </c>
    </row>
    <row r="2819" spans="1:5" x14ac:dyDescent="0.25">
      <c r="A2819" s="2">
        <v>2818</v>
      </c>
      <c r="B2819" s="2">
        <v>1992</v>
      </c>
      <c r="C2819" s="3" t="s">
        <v>85</v>
      </c>
      <c r="D2819" s="2">
        <v>14.476000000000001</v>
      </c>
      <c r="E2819" s="2">
        <v>7.6790000000000003</v>
      </c>
    </row>
    <row r="2820" spans="1:5" x14ac:dyDescent="0.25">
      <c r="A2820" s="2">
        <v>2819</v>
      </c>
      <c r="B2820" s="2">
        <v>1992</v>
      </c>
      <c r="C2820" s="3" t="s">
        <v>86</v>
      </c>
      <c r="D2820" s="2">
        <v>18.399000000000001</v>
      </c>
      <c r="E2820" s="2">
        <v>6.0190000000000001</v>
      </c>
    </row>
    <row r="2821" spans="1:5" x14ac:dyDescent="0.25">
      <c r="A2821" s="2">
        <v>2820</v>
      </c>
      <c r="B2821" s="2">
        <v>1992</v>
      </c>
      <c r="C2821" s="3" t="s">
        <v>87</v>
      </c>
      <c r="D2821" s="2">
        <v>120.711</v>
      </c>
      <c r="E2821" s="2">
        <v>67.966999999999999</v>
      </c>
    </row>
    <row r="2822" spans="1:5" x14ac:dyDescent="0.25">
      <c r="A2822" s="2">
        <v>2821</v>
      </c>
      <c r="B2822" s="2">
        <v>1992</v>
      </c>
      <c r="C2822" s="3" t="s">
        <v>88</v>
      </c>
      <c r="D2822" s="2">
        <v>55.127000000000002</v>
      </c>
      <c r="E2822" s="2">
        <v>37.488999999999997</v>
      </c>
    </row>
    <row r="2823" spans="1:5" x14ac:dyDescent="0.25">
      <c r="A2823" s="2">
        <v>2822</v>
      </c>
      <c r="B2823" s="2">
        <v>1992</v>
      </c>
      <c r="C2823" s="3" t="s">
        <v>89</v>
      </c>
      <c r="D2823" s="2">
        <v>59.494</v>
      </c>
      <c r="E2823" s="2">
        <v>26.177</v>
      </c>
    </row>
    <row r="2824" spans="1:5" x14ac:dyDescent="0.25">
      <c r="A2824" s="2">
        <v>2823</v>
      </c>
      <c r="B2824" s="2">
        <v>1992</v>
      </c>
      <c r="C2824" s="3" t="s">
        <v>90</v>
      </c>
      <c r="D2824" s="2">
        <v>260.947</v>
      </c>
      <c r="E2824" s="2">
        <v>112.16200000000001</v>
      </c>
    </row>
    <row r="2825" spans="1:5" x14ac:dyDescent="0.25">
      <c r="A2825" s="2">
        <v>2824</v>
      </c>
      <c r="B2825" s="2">
        <v>1992</v>
      </c>
      <c r="C2825" s="3" t="s">
        <v>91</v>
      </c>
      <c r="D2825" s="2">
        <v>3.9390000000000001</v>
      </c>
      <c r="E2825" s="2">
        <v>2.0249999999999999</v>
      </c>
    </row>
    <row r="2826" spans="1:5" x14ac:dyDescent="0.25">
      <c r="A2826" s="2">
        <v>2825</v>
      </c>
      <c r="B2826" s="2">
        <v>1992</v>
      </c>
      <c r="C2826" s="3" t="s">
        <v>92</v>
      </c>
      <c r="D2826" s="2">
        <v>85.316000000000003</v>
      </c>
      <c r="E2826" s="2">
        <v>42.947000000000003</v>
      </c>
    </row>
    <row r="2827" spans="1:5" x14ac:dyDescent="0.25">
      <c r="A2827" s="2">
        <v>2826</v>
      </c>
      <c r="B2827" s="2">
        <v>1992</v>
      </c>
      <c r="C2827" s="3" t="s">
        <v>93</v>
      </c>
      <c r="D2827" s="2">
        <v>28.443000000000001</v>
      </c>
      <c r="E2827" s="2">
        <v>10.919</v>
      </c>
    </row>
    <row r="2828" spans="1:5" x14ac:dyDescent="0.25">
      <c r="A2828" s="2">
        <v>2827</v>
      </c>
      <c r="B2828" s="2">
        <v>1992</v>
      </c>
      <c r="C2828" s="3" t="s">
        <v>94</v>
      </c>
      <c r="D2828" s="2">
        <v>6.7119999999999997</v>
      </c>
      <c r="E2828" s="2">
        <v>2.6360000000000001</v>
      </c>
    </row>
    <row r="2829" spans="1:5" x14ac:dyDescent="0.25">
      <c r="A2829" s="2">
        <v>2828</v>
      </c>
      <c r="B2829" s="2">
        <v>1992</v>
      </c>
      <c r="C2829" s="3" t="s">
        <v>95</v>
      </c>
      <c r="D2829" s="2">
        <v>40.969000000000001</v>
      </c>
      <c r="E2829" s="2">
        <v>21.995999999999999</v>
      </c>
    </row>
    <row r="2830" spans="1:5" x14ac:dyDescent="0.25">
      <c r="A2830" s="2">
        <v>2829</v>
      </c>
      <c r="B2830" s="2">
        <v>1992</v>
      </c>
      <c r="C2830" s="3" t="s">
        <v>96</v>
      </c>
      <c r="D2830" s="2">
        <v>2.2669999999999999</v>
      </c>
      <c r="E2830" s="2">
        <v>1.198</v>
      </c>
    </row>
    <row r="2831" spans="1:5" x14ac:dyDescent="0.25">
      <c r="A2831" s="2">
        <v>2830</v>
      </c>
      <c r="B2831" s="2">
        <v>1992</v>
      </c>
      <c r="C2831" s="3" t="s">
        <v>97</v>
      </c>
      <c r="D2831" s="2">
        <v>59.451000000000001</v>
      </c>
      <c r="E2831" s="2">
        <v>29.846</v>
      </c>
    </row>
    <row r="2832" spans="1:5" ht="30" x14ac:dyDescent="0.25">
      <c r="A2832" s="2">
        <v>2831</v>
      </c>
      <c r="B2832" s="2">
        <v>1992</v>
      </c>
      <c r="C2832" s="3" t="s">
        <v>98</v>
      </c>
      <c r="D2832" s="2">
        <v>65.417000000000002</v>
      </c>
      <c r="E2832" s="2">
        <v>30.44</v>
      </c>
    </row>
    <row r="2833" spans="1:5" x14ac:dyDescent="0.25">
      <c r="A2833" s="2">
        <v>2832</v>
      </c>
      <c r="B2833" s="2">
        <v>1992</v>
      </c>
      <c r="C2833" s="3" t="s">
        <v>99</v>
      </c>
      <c r="D2833" s="2">
        <v>64.611000000000004</v>
      </c>
      <c r="E2833" s="2">
        <v>27.228000000000002</v>
      </c>
    </row>
    <row r="2834" spans="1:5" x14ac:dyDescent="0.25">
      <c r="A2834" s="2">
        <v>2833</v>
      </c>
      <c r="B2834" s="2">
        <v>1992</v>
      </c>
      <c r="C2834" s="3" t="s">
        <v>100</v>
      </c>
      <c r="D2834" s="2">
        <v>22.271999999999998</v>
      </c>
      <c r="E2834" s="2">
        <v>9.9819999999999993</v>
      </c>
    </row>
    <row r="2835" spans="1:5" x14ac:dyDescent="0.25">
      <c r="A2835" s="2">
        <v>2834</v>
      </c>
      <c r="B2835" s="2">
        <v>1992</v>
      </c>
      <c r="C2835" s="3" t="s">
        <v>101</v>
      </c>
      <c r="D2835" s="2">
        <v>1571.5150000000001</v>
      </c>
      <c r="E2835" s="2">
        <v>1161.2270000000001</v>
      </c>
    </row>
    <row r="2836" spans="1:5" x14ac:dyDescent="0.25">
      <c r="A2836" s="2">
        <v>2835</v>
      </c>
      <c r="B2836" s="2">
        <v>1992</v>
      </c>
      <c r="C2836" s="3" t="s">
        <v>102</v>
      </c>
      <c r="D2836" s="2">
        <v>209.56200000000001</v>
      </c>
      <c r="E2836" s="2">
        <v>105.587</v>
      </c>
    </row>
    <row r="2837" spans="1:5" x14ac:dyDescent="0.25">
      <c r="A2837" s="2">
        <v>2836</v>
      </c>
      <c r="B2837" s="2">
        <v>1992</v>
      </c>
      <c r="C2837" s="3" t="s">
        <v>103</v>
      </c>
      <c r="D2837" s="2">
        <v>28.202000000000002</v>
      </c>
      <c r="E2837" s="2">
        <v>14.089</v>
      </c>
    </row>
    <row r="2838" spans="1:5" x14ac:dyDescent="0.25">
      <c r="A2838" s="2">
        <v>2837</v>
      </c>
      <c r="B2838" s="2">
        <v>1992</v>
      </c>
      <c r="C2838" s="3" t="s">
        <v>104</v>
      </c>
      <c r="D2838" s="2">
        <v>17.065000000000001</v>
      </c>
      <c r="E2838" s="2">
        <v>7.5629999999999997</v>
      </c>
    </row>
    <row r="2839" spans="1:5" x14ac:dyDescent="0.25">
      <c r="A2839" s="2">
        <v>2838</v>
      </c>
      <c r="B2839" s="2">
        <v>1992</v>
      </c>
      <c r="C2839" s="3" t="s">
        <v>105</v>
      </c>
      <c r="D2839" s="2">
        <v>61.454999999999998</v>
      </c>
      <c r="E2839" s="2">
        <v>29.888999999999999</v>
      </c>
    </row>
    <row r="2840" spans="1:5" x14ac:dyDescent="0.25">
      <c r="A2840" s="2">
        <v>2839</v>
      </c>
      <c r="B2840" s="2">
        <v>1992</v>
      </c>
      <c r="C2840" s="3" t="s">
        <v>106</v>
      </c>
      <c r="D2840" s="2">
        <v>9.1129999999999995</v>
      </c>
      <c r="E2840" s="2">
        <v>4.2850000000000001</v>
      </c>
    </row>
    <row r="2841" spans="1:5" x14ac:dyDescent="0.25">
      <c r="A2841" s="2">
        <v>2840</v>
      </c>
      <c r="B2841" s="2">
        <v>1992</v>
      </c>
      <c r="C2841" s="3" t="s">
        <v>107</v>
      </c>
      <c r="D2841" s="2">
        <v>42.168999999999997</v>
      </c>
      <c r="E2841" s="2">
        <v>14.023999999999999</v>
      </c>
    </row>
    <row r="2842" spans="1:5" x14ac:dyDescent="0.25">
      <c r="A2842" s="2">
        <v>2841</v>
      </c>
      <c r="B2842" s="2">
        <v>1992</v>
      </c>
      <c r="C2842" s="3" t="s">
        <v>108</v>
      </c>
      <c r="D2842" s="2">
        <v>34.579000000000001</v>
      </c>
      <c r="E2842" s="2">
        <v>19.445</v>
      </c>
    </row>
    <row r="2843" spans="1:5" x14ac:dyDescent="0.25">
      <c r="A2843" s="2">
        <v>2842</v>
      </c>
      <c r="B2843" s="2">
        <v>1992</v>
      </c>
      <c r="C2843" s="3" t="s">
        <v>109</v>
      </c>
      <c r="D2843" s="2">
        <v>19.587</v>
      </c>
      <c r="E2843" s="2">
        <v>8.6029999999999998</v>
      </c>
    </row>
    <row r="2844" spans="1:5" ht="30" x14ac:dyDescent="0.25">
      <c r="A2844" s="2">
        <v>2843</v>
      </c>
      <c r="B2844" s="2">
        <v>1992</v>
      </c>
      <c r="C2844" s="3" t="s">
        <v>110</v>
      </c>
      <c r="D2844" s="2">
        <v>9.5749999999999993</v>
      </c>
      <c r="E2844" s="2">
        <v>3.544</v>
      </c>
    </row>
    <row r="2845" spans="1:5" x14ac:dyDescent="0.25">
      <c r="A2845" s="2">
        <v>2844</v>
      </c>
      <c r="B2845" s="2">
        <v>1992</v>
      </c>
      <c r="C2845" s="3" t="s">
        <v>111</v>
      </c>
      <c r="D2845" s="2">
        <v>619.05999999999995</v>
      </c>
      <c r="E2845" s="2">
        <v>281.90899999999999</v>
      </c>
    </row>
    <row r="2846" spans="1:5" x14ac:dyDescent="0.25">
      <c r="A2846" s="2">
        <v>2845</v>
      </c>
      <c r="B2846" s="2">
        <v>1992</v>
      </c>
      <c r="C2846" s="3" t="s">
        <v>112</v>
      </c>
      <c r="D2846" s="2">
        <v>11.025</v>
      </c>
      <c r="E2846" s="2">
        <v>6.8739999999999997</v>
      </c>
    </row>
    <row r="2847" spans="1:5" x14ac:dyDescent="0.25">
      <c r="A2847" s="2">
        <v>2846</v>
      </c>
      <c r="B2847" s="2">
        <v>1992</v>
      </c>
      <c r="C2847" s="3" t="s">
        <v>113</v>
      </c>
      <c r="D2847" s="2">
        <v>86.444999999999993</v>
      </c>
      <c r="E2847" s="2">
        <v>44.762</v>
      </c>
    </row>
    <row r="2848" spans="1:5" x14ac:dyDescent="0.25">
      <c r="A2848" s="2">
        <v>2847</v>
      </c>
      <c r="B2848" s="2">
        <v>1992</v>
      </c>
      <c r="C2848" s="3" t="s">
        <v>114</v>
      </c>
      <c r="D2848" s="2">
        <v>8.5289999999999999</v>
      </c>
      <c r="E2848" s="2">
        <v>2.3879999999999999</v>
      </c>
    </row>
    <row r="2849" spans="1:5" x14ac:dyDescent="0.25">
      <c r="A2849" s="2">
        <v>2848</v>
      </c>
      <c r="B2849" s="2">
        <v>1992</v>
      </c>
      <c r="C2849" s="3" t="s">
        <v>115</v>
      </c>
      <c r="D2849" s="2">
        <v>500.28300000000002</v>
      </c>
      <c r="E2849" s="2">
        <v>229.92400000000001</v>
      </c>
    </row>
    <row r="2850" spans="1:5" x14ac:dyDescent="0.25">
      <c r="A2850" s="2">
        <v>2849</v>
      </c>
      <c r="B2850" s="2">
        <v>1992</v>
      </c>
      <c r="C2850" s="3" t="s">
        <v>116</v>
      </c>
      <c r="D2850" s="2">
        <v>383.02</v>
      </c>
      <c r="E2850" s="2">
        <v>210.23500000000001</v>
      </c>
    </row>
    <row r="2851" spans="1:5" x14ac:dyDescent="0.25">
      <c r="A2851" s="2">
        <v>2850</v>
      </c>
      <c r="B2851" s="2">
        <v>1992</v>
      </c>
      <c r="C2851" s="3" t="s">
        <v>117</v>
      </c>
      <c r="D2851" s="2">
        <v>33.259</v>
      </c>
      <c r="E2851" s="2">
        <v>13.455</v>
      </c>
    </row>
    <row r="2852" spans="1:5" x14ac:dyDescent="0.25">
      <c r="A2852" s="2">
        <v>2851</v>
      </c>
      <c r="B2852" s="2">
        <v>1992</v>
      </c>
      <c r="C2852" s="3" t="s">
        <v>118</v>
      </c>
      <c r="D2852" s="2">
        <v>176.40700000000001</v>
      </c>
      <c r="E2852" s="2">
        <v>90.572000000000003</v>
      </c>
    </row>
    <row r="2853" spans="1:5" x14ac:dyDescent="0.25">
      <c r="A2853" s="2">
        <v>2852</v>
      </c>
      <c r="B2853" s="2">
        <v>1992</v>
      </c>
      <c r="C2853" s="3" t="s">
        <v>119</v>
      </c>
      <c r="D2853" s="2">
        <v>3.4630000000000001</v>
      </c>
      <c r="E2853" s="2">
        <v>1.3120000000000001</v>
      </c>
    </row>
    <row r="2854" spans="1:5" ht="30" x14ac:dyDescent="0.25">
      <c r="A2854" s="2">
        <v>2853</v>
      </c>
      <c r="B2854" s="2">
        <v>1992</v>
      </c>
      <c r="C2854" s="3" t="s">
        <v>120</v>
      </c>
      <c r="D2854" s="2">
        <v>54.941000000000003</v>
      </c>
      <c r="E2854" s="2">
        <v>29.832000000000001</v>
      </c>
    </row>
    <row r="2855" spans="1:5" x14ac:dyDescent="0.25">
      <c r="A2855" s="2">
        <v>2854</v>
      </c>
      <c r="B2855" s="2">
        <v>1992</v>
      </c>
      <c r="C2855" s="3" t="s">
        <v>121</v>
      </c>
      <c r="D2855" s="2">
        <v>138.95699999999999</v>
      </c>
      <c r="E2855" s="2">
        <v>79.203999999999994</v>
      </c>
    </row>
    <row r="2856" spans="1:5" x14ac:dyDescent="0.25">
      <c r="A2856" s="2">
        <v>2855</v>
      </c>
      <c r="B2856" s="2">
        <v>1992</v>
      </c>
      <c r="C2856" s="3" t="s">
        <v>122</v>
      </c>
      <c r="D2856" s="2">
        <v>38.951000000000001</v>
      </c>
      <c r="E2856" s="2">
        <v>19.134</v>
      </c>
    </row>
    <row r="2857" spans="1:5" x14ac:dyDescent="0.25">
      <c r="A2857" s="2">
        <v>2856</v>
      </c>
      <c r="B2857" s="2">
        <v>1992</v>
      </c>
      <c r="C2857" s="3" t="s">
        <v>123</v>
      </c>
      <c r="D2857" s="2">
        <v>198.983</v>
      </c>
      <c r="E2857" s="2">
        <v>103.98399999999999</v>
      </c>
    </row>
    <row r="2858" spans="1:5" x14ac:dyDescent="0.25">
      <c r="A2858" s="2">
        <v>2857</v>
      </c>
      <c r="B2858" s="2">
        <v>1993</v>
      </c>
      <c r="C2858" s="3" t="s">
        <v>5</v>
      </c>
      <c r="D2858" s="2">
        <v>236.477</v>
      </c>
      <c r="E2858" s="2">
        <v>162.05600000000001</v>
      </c>
    </row>
    <row r="2859" spans="1:5" x14ac:dyDescent="0.25">
      <c r="A2859" s="2">
        <v>2858</v>
      </c>
      <c r="B2859" s="2">
        <v>1993</v>
      </c>
      <c r="C2859" s="3" t="s">
        <v>6</v>
      </c>
      <c r="D2859" s="2">
        <v>3.5830000000000002</v>
      </c>
      <c r="E2859" s="2">
        <v>1.6890000000000001</v>
      </c>
    </row>
    <row r="2860" spans="1:5" x14ac:dyDescent="0.25">
      <c r="A2860" s="2">
        <v>2859</v>
      </c>
      <c r="B2860" s="2">
        <v>1993</v>
      </c>
      <c r="C2860" s="3" t="s">
        <v>7</v>
      </c>
      <c r="D2860" s="2">
        <v>70.77</v>
      </c>
      <c r="E2860" s="2">
        <v>34.450000000000003</v>
      </c>
    </row>
    <row r="2861" spans="1:5" x14ac:dyDescent="0.25">
      <c r="A2861" s="2">
        <v>2860</v>
      </c>
      <c r="B2861" s="2">
        <v>1993</v>
      </c>
      <c r="C2861" s="3" t="s">
        <v>8</v>
      </c>
      <c r="D2861" s="2">
        <v>6.3019999999999996</v>
      </c>
      <c r="E2861" s="2">
        <v>2.3839999999999999</v>
      </c>
    </row>
    <row r="2862" spans="1:5" x14ac:dyDescent="0.25">
      <c r="A2862" s="2">
        <v>2861</v>
      </c>
      <c r="B2862" s="2">
        <v>1993</v>
      </c>
      <c r="C2862" s="3" t="s">
        <v>9</v>
      </c>
      <c r="D2862" s="2">
        <v>8.2769999999999992</v>
      </c>
      <c r="E2862" s="2">
        <v>4.258</v>
      </c>
    </row>
    <row r="2863" spans="1:5" x14ac:dyDescent="0.25">
      <c r="A2863" s="2">
        <v>2862</v>
      </c>
      <c r="B2863" s="2">
        <v>1993</v>
      </c>
      <c r="C2863" s="3" t="s">
        <v>10</v>
      </c>
      <c r="D2863" s="2">
        <v>40.183999999999997</v>
      </c>
      <c r="E2863" s="2">
        <v>18.274999999999999</v>
      </c>
    </row>
    <row r="2864" spans="1:5" x14ac:dyDescent="0.25">
      <c r="A2864" s="2">
        <v>2863</v>
      </c>
      <c r="B2864" s="2">
        <v>1993</v>
      </c>
      <c r="C2864" s="3" t="s">
        <v>11</v>
      </c>
      <c r="D2864" s="2">
        <v>15.669</v>
      </c>
      <c r="E2864" s="2">
        <v>12.829000000000001</v>
      </c>
    </row>
    <row r="2865" spans="1:5" x14ac:dyDescent="0.25">
      <c r="A2865" s="2">
        <v>2864</v>
      </c>
      <c r="B2865" s="2">
        <v>1993</v>
      </c>
      <c r="C2865" s="3" t="s">
        <v>12</v>
      </c>
      <c r="D2865" s="2">
        <v>4.5529999999999999</v>
      </c>
      <c r="E2865" s="2">
        <v>1.857</v>
      </c>
    </row>
    <row r="2866" spans="1:5" x14ac:dyDescent="0.25">
      <c r="A2866" s="2">
        <v>2865</v>
      </c>
      <c r="B2866" s="2">
        <v>1993</v>
      </c>
      <c r="C2866" s="3" t="s">
        <v>13</v>
      </c>
      <c r="D2866" s="2">
        <v>30.341000000000001</v>
      </c>
      <c r="E2866" s="2">
        <v>13.691000000000001</v>
      </c>
    </row>
    <row r="2867" spans="1:5" x14ac:dyDescent="0.25">
      <c r="A2867" s="2">
        <v>2866</v>
      </c>
      <c r="B2867" s="2">
        <v>1993</v>
      </c>
      <c r="C2867" s="3" t="s">
        <v>14</v>
      </c>
      <c r="D2867" s="2">
        <v>78.31</v>
      </c>
      <c r="E2867" s="2">
        <v>43.264000000000003</v>
      </c>
    </row>
    <row r="2868" spans="1:5" x14ac:dyDescent="0.25">
      <c r="A2868" s="2">
        <v>2867</v>
      </c>
      <c r="B2868" s="2">
        <v>1993</v>
      </c>
      <c r="C2868" s="3" t="s">
        <v>15</v>
      </c>
      <c r="D2868" s="2">
        <v>8.9169999999999998</v>
      </c>
      <c r="E2868" s="2">
        <v>4.1219999999999999</v>
      </c>
    </row>
    <row r="2869" spans="1:5" x14ac:dyDescent="0.25">
      <c r="A2869" s="2">
        <v>2868</v>
      </c>
      <c r="B2869" s="2">
        <v>1993</v>
      </c>
      <c r="C2869" s="3" t="s">
        <v>16</v>
      </c>
      <c r="D2869" s="2">
        <v>2.9740000000000002</v>
      </c>
      <c r="E2869" s="2">
        <v>7.1219999999999999</v>
      </c>
    </row>
    <row r="2870" spans="1:5" x14ac:dyDescent="0.25">
      <c r="A2870" s="2">
        <v>2869</v>
      </c>
      <c r="B2870" s="2">
        <v>1993</v>
      </c>
      <c r="C2870" s="3" t="s">
        <v>17</v>
      </c>
      <c r="D2870" s="2">
        <v>0.78500000000000003</v>
      </c>
      <c r="E2870" s="2">
        <v>0.48099999999999998</v>
      </c>
    </row>
    <row r="2871" spans="1:5" x14ac:dyDescent="0.25">
      <c r="A2871" s="2">
        <v>2870</v>
      </c>
      <c r="B2871" s="2">
        <v>1993</v>
      </c>
      <c r="C2871" s="3" t="s">
        <v>18</v>
      </c>
      <c r="D2871" s="2">
        <v>101.09</v>
      </c>
      <c r="E2871" s="2">
        <v>48.082999999999998</v>
      </c>
    </row>
    <row r="2872" spans="1:5" x14ac:dyDescent="0.25">
      <c r="A2872" s="2">
        <v>2871</v>
      </c>
      <c r="B2872" s="2">
        <v>1993</v>
      </c>
      <c r="C2872" s="3" t="s">
        <v>19</v>
      </c>
      <c r="D2872" s="2">
        <v>7.2439999999999998</v>
      </c>
      <c r="E2872" s="2">
        <v>4.3920000000000003</v>
      </c>
    </row>
    <row r="2873" spans="1:5" x14ac:dyDescent="0.25">
      <c r="A2873" s="2">
        <v>2872</v>
      </c>
      <c r="B2873" s="2">
        <v>1993</v>
      </c>
      <c r="C2873" s="3" t="s">
        <v>20</v>
      </c>
      <c r="D2873" s="2">
        <v>20.408000000000001</v>
      </c>
      <c r="E2873" s="2">
        <v>11.234</v>
      </c>
    </row>
    <row r="2874" spans="1:5" x14ac:dyDescent="0.25">
      <c r="A2874" s="2">
        <v>2873</v>
      </c>
      <c r="B2874" s="2">
        <v>1993</v>
      </c>
      <c r="C2874" s="3" t="s">
        <v>21</v>
      </c>
      <c r="D2874" s="2">
        <v>0.83699999999999997</v>
      </c>
      <c r="E2874" s="2">
        <v>0.755</v>
      </c>
    </row>
    <row r="2875" spans="1:5" x14ac:dyDescent="0.25">
      <c r="A2875" s="2">
        <v>2874</v>
      </c>
      <c r="B2875" s="2">
        <v>1993</v>
      </c>
      <c r="C2875" s="3" t="s">
        <v>22</v>
      </c>
      <c r="D2875" s="2">
        <v>8.64</v>
      </c>
      <c r="E2875" s="2">
        <v>4.0460000000000003</v>
      </c>
    </row>
    <row r="2876" spans="1:5" x14ac:dyDescent="0.25">
      <c r="A2876" s="2">
        <v>2875</v>
      </c>
      <c r="B2876" s="2">
        <v>1993</v>
      </c>
      <c r="C2876" s="3" t="s">
        <v>23</v>
      </c>
      <c r="D2876" s="2">
        <v>3.9220000000000002</v>
      </c>
      <c r="E2876" s="2">
        <v>2.077</v>
      </c>
    </row>
    <row r="2877" spans="1:5" x14ac:dyDescent="0.25">
      <c r="A2877" s="2">
        <v>2876</v>
      </c>
      <c r="B2877" s="2">
        <v>1993</v>
      </c>
      <c r="C2877" s="3" t="s">
        <v>24</v>
      </c>
      <c r="D2877" s="2">
        <v>23.209</v>
      </c>
      <c r="E2877" s="2">
        <v>11.157</v>
      </c>
    </row>
    <row r="2878" spans="1:5" x14ac:dyDescent="0.25">
      <c r="A2878" s="2">
        <v>2877</v>
      </c>
      <c r="B2878" s="2">
        <v>1993</v>
      </c>
      <c r="C2878" s="3" t="s">
        <v>25</v>
      </c>
      <c r="D2878" s="2">
        <v>9.7850000000000001</v>
      </c>
      <c r="E2878" s="2">
        <v>3.8010000000000002</v>
      </c>
    </row>
    <row r="2879" spans="1:5" ht="60" x14ac:dyDescent="0.25">
      <c r="A2879" s="2">
        <v>2878</v>
      </c>
      <c r="B2879" s="2">
        <v>1993</v>
      </c>
      <c r="C2879" s="3" t="s">
        <v>26</v>
      </c>
      <c r="D2879" s="2">
        <v>11.603</v>
      </c>
      <c r="E2879" s="2">
        <v>4.4539999999999997</v>
      </c>
    </row>
    <row r="2880" spans="1:5" x14ac:dyDescent="0.25">
      <c r="A2880" s="2">
        <v>2879</v>
      </c>
      <c r="B2880" s="2">
        <v>1993</v>
      </c>
      <c r="C2880" s="3" t="s">
        <v>27</v>
      </c>
      <c r="D2880" s="2">
        <v>13.114000000000001</v>
      </c>
      <c r="E2880" s="2">
        <v>4.899</v>
      </c>
    </row>
    <row r="2881" spans="1:5" x14ac:dyDescent="0.25">
      <c r="A2881" s="2">
        <v>2880</v>
      </c>
      <c r="B2881" s="2">
        <v>1993</v>
      </c>
      <c r="C2881" s="3" t="s">
        <v>28</v>
      </c>
      <c r="D2881" s="2">
        <v>12.487</v>
      </c>
      <c r="E2881" s="2">
        <v>6.2690000000000001</v>
      </c>
    </row>
    <row r="2882" spans="1:5" x14ac:dyDescent="0.25">
      <c r="A2882" s="2">
        <v>2881</v>
      </c>
      <c r="B2882" s="2">
        <v>1993</v>
      </c>
      <c r="C2882" s="3" t="s">
        <v>29</v>
      </c>
      <c r="D2882" s="2">
        <v>14.488</v>
      </c>
      <c r="E2882" s="2">
        <v>6.5759999999999996</v>
      </c>
    </row>
    <row r="2883" spans="1:5" x14ac:dyDescent="0.25">
      <c r="A2883" s="2">
        <v>2882</v>
      </c>
      <c r="B2883" s="2">
        <v>1993</v>
      </c>
      <c r="C2883" s="3" t="s">
        <v>30</v>
      </c>
      <c r="D2883" s="2">
        <v>17.677</v>
      </c>
      <c r="E2883" s="2">
        <v>7.0039999999999996</v>
      </c>
    </row>
    <row r="2884" spans="1:5" x14ac:dyDescent="0.25">
      <c r="A2884" s="2">
        <v>2883</v>
      </c>
      <c r="B2884" s="2">
        <v>1993</v>
      </c>
      <c r="C2884" s="3" t="s">
        <v>31</v>
      </c>
      <c r="D2884" s="2">
        <v>16.213000000000001</v>
      </c>
      <c r="E2884" s="2">
        <v>7.5339999999999998</v>
      </c>
    </row>
    <row r="2885" spans="1:5" x14ac:dyDescent="0.25">
      <c r="A2885" s="2">
        <v>2884</v>
      </c>
      <c r="B2885" s="2">
        <v>1993</v>
      </c>
      <c r="C2885" s="3" t="s">
        <v>32</v>
      </c>
      <c r="D2885" s="2">
        <v>82.653999999999996</v>
      </c>
      <c r="E2885" s="2">
        <v>44.771000000000001</v>
      </c>
    </row>
    <row r="2886" spans="1:5" x14ac:dyDescent="0.25">
      <c r="A2886" s="2">
        <v>2885</v>
      </c>
      <c r="B2886" s="2">
        <v>1993</v>
      </c>
      <c r="C2886" s="3" t="s">
        <v>33</v>
      </c>
      <c r="D2886" s="2">
        <v>32.976999999999997</v>
      </c>
      <c r="E2886" s="2">
        <v>17.891999999999999</v>
      </c>
    </row>
    <row r="2887" spans="1:5" x14ac:dyDescent="0.25">
      <c r="A2887" s="2">
        <v>2886</v>
      </c>
      <c r="B2887" s="2">
        <v>1993</v>
      </c>
      <c r="C2887" s="3" t="s">
        <v>34</v>
      </c>
      <c r="D2887" s="2">
        <v>7.2030000000000003</v>
      </c>
      <c r="E2887" s="2">
        <v>3.7120000000000002</v>
      </c>
    </row>
    <row r="2888" spans="1:5" x14ac:dyDescent="0.25">
      <c r="A2888" s="2">
        <v>2887</v>
      </c>
      <c r="B2888" s="2">
        <v>1993</v>
      </c>
      <c r="C2888" s="3" t="s">
        <v>35</v>
      </c>
      <c r="D2888" s="2">
        <v>3.6779999999999999</v>
      </c>
      <c r="E2888" s="2">
        <v>2.089</v>
      </c>
    </row>
    <row r="2889" spans="1:5" x14ac:dyDescent="0.25">
      <c r="A2889" s="2">
        <v>2888</v>
      </c>
      <c r="B2889" s="2">
        <v>1993</v>
      </c>
      <c r="C2889" s="3" t="s">
        <v>36</v>
      </c>
      <c r="D2889" s="2">
        <v>3.5569999999999999</v>
      </c>
      <c r="E2889" s="2">
        <v>1.702</v>
      </c>
    </row>
    <row r="2890" spans="1:5" x14ac:dyDescent="0.25">
      <c r="A2890" s="2">
        <v>2889</v>
      </c>
      <c r="B2890" s="2">
        <v>1993</v>
      </c>
      <c r="C2890" s="3" t="s">
        <v>37</v>
      </c>
      <c r="D2890" s="2">
        <v>25.335999999999999</v>
      </c>
      <c r="E2890" s="2">
        <v>11.430999999999999</v>
      </c>
    </row>
    <row r="2891" spans="1:5" x14ac:dyDescent="0.25">
      <c r="A2891" s="2">
        <v>2890</v>
      </c>
      <c r="B2891" s="2">
        <v>1993</v>
      </c>
      <c r="C2891" s="3" t="s">
        <v>38</v>
      </c>
      <c r="D2891" s="2">
        <v>20.286000000000001</v>
      </c>
      <c r="E2891" s="2">
        <v>10.093</v>
      </c>
    </row>
    <row r="2892" spans="1:5" x14ac:dyDescent="0.25">
      <c r="A2892" s="2">
        <v>2891</v>
      </c>
      <c r="B2892" s="2">
        <v>1993</v>
      </c>
      <c r="C2892" s="3" t="s">
        <v>39</v>
      </c>
      <c r="D2892" s="2">
        <v>35.89</v>
      </c>
      <c r="E2892" s="2">
        <v>23.346</v>
      </c>
    </row>
    <row r="2893" spans="1:5" x14ac:dyDescent="0.25">
      <c r="A2893" s="2">
        <v>2892</v>
      </c>
      <c r="B2893" s="2">
        <v>1993</v>
      </c>
      <c r="C2893" s="3" t="s">
        <v>40</v>
      </c>
      <c r="D2893" s="2">
        <v>3.5310000000000001</v>
      </c>
      <c r="E2893" s="2">
        <v>1.42</v>
      </c>
    </row>
    <row r="2894" spans="1:5" x14ac:dyDescent="0.25">
      <c r="A2894" s="2">
        <v>2893</v>
      </c>
      <c r="B2894" s="2">
        <v>1993</v>
      </c>
      <c r="C2894" s="3" t="s">
        <v>41</v>
      </c>
      <c r="D2894" s="2">
        <v>8.8889999999999993</v>
      </c>
      <c r="E2894" s="2">
        <v>3.59</v>
      </c>
    </row>
    <row r="2895" spans="1:5" x14ac:dyDescent="0.25">
      <c r="A2895" s="2">
        <v>2894</v>
      </c>
      <c r="B2895" s="2">
        <v>1993</v>
      </c>
      <c r="C2895" s="3" t="s">
        <v>42</v>
      </c>
      <c r="D2895" s="2">
        <v>17.974</v>
      </c>
      <c r="E2895" s="2">
        <v>7.3010000000000002</v>
      </c>
    </row>
    <row r="2896" spans="1:5" x14ac:dyDescent="0.25">
      <c r="A2896" s="2">
        <v>2895</v>
      </c>
      <c r="B2896" s="2">
        <v>1993</v>
      </c>
      <c r="C2896" s="3" t="s">
        <v>43</v>
      </c>
      <c r="D2896" s="2">
        <v>7.4980000000000002</v>
      </c>
      <c r="E2896" s="2">
        <v>4.9450000000000003</v>
      </c>
    </row>
    <row r="2897" spans="1:5" x14ac:dyDescent="0.25">
      <c r="A2897" s="2">
        <v>2896</v>
      </c>
      <c r="B2897" s="2">
        <v>1993</v>
      </c>
      <c r="C2897" s="3" t="s">
        <v>44</v>
      </c>
      <c r="D2897" s="2">
        <v>13.869</v>
      </c>
      <c r="E2897" s="2">
        <v>5.681</v>
      </c>
    </row>
    <row r="2898" spans="1:5" x14ac:dyDescent="0.25">
      <c r="A2898" s="2">
        <v>2897</v>
      </c>
      <c r="B2898" s="2">
        <v>1993</v>
      </c>
      <c r="C2898" s="3" t="s">
        <v>45</v>
      </c>
      <c r="D2898" s="2">
        <v>4.0819999999999999</v>
      </c>
      <c r="E2898" s="2">
        <v>1.7090000000000001</v>
      </c>
    </row>
    <row r="2899" spans="1:5" x14ac:dyDescent="0.25">
      <c r="A2899" s="2">
        <v>2898</v>
      </c>
      <c r="B2899" s="2">
        <v>1993</v>
      </c>
      <c r="C2899" s="3" t="s">
        <v>46</v>
      </c>
      <c r="D2899" s="2">
        <v>73.402000000000001</v>
      </c>
      <c r="E2899" s="2">
        <v>40.889000000000003</v>
      </c>
    </row>
    <row r="2900" spans="1:5" x14ac:dyDescent="0.25">
      <c r="A2900" s="2">
        <v>2899</v>
      </c>
      <c r="B2900" s="2">
        <v>1993</v>
      </c>
      <c r="C2900" s="3" t="s">
        <v>47</v>
      </c>
      <c r="D2900" s="2">
        <v>7.2649999999999997</v>
      </c>
      <c r="E2900" s="2">
        <v>4.8220000000000001</v>
      </c>
    </row>
    <row r="2901" spans="1:5" x14ac:dyDescent="0.25">
      <c r="A2901" s="2">
        <v>2900</v>
      </c>
      <c r="B2901" s="2">
        <v>1993</v>
      </c>
      <c r="C2901" s="3" t="s">
        <v>48</v>
      </c>
      <c r="D2901" s="2">
        <v>9.0310000000000006</v>
      </c>
      <c r="E2901" s="2">
        <v>4.3559999999999999</v>
      </c>
    </row>
    <row r="2902" spans="1:5" x14ac:dyDescent="0.25">
      <c r="A2902" s="2">
        <v>2901</v>
      </c>
      <c r="B2902" s="2">
        <v>1993</v>
      </c>
      <c r="C2902" s="3" t="s">
        <v>49</v>
      </c>
      <c r="D2902" s="2">
        <v>16.172000000000001</v>
      </c>
      <c r="E2902" s="2">
        <v>7.6790000000000003</v>
      </c>
    </row>
    <row r="2903" spans="1:5" x14ac:dyDescent="0.25">
      <c r="A2903" s="2">
        <v>2902</v>
      </c>
      <c r="B2903" s="2">
        <v>1993</v>
      </c>
      <c r="C2903" s="3" t="s">
        <v>50</v>
      </c>
      <c r="D2903" s="2">
        <v>73.997</v>
      </c>
      <c r="E2903" s="2">
        <v>38.137</v>
      </c>
    </row>
    <row r="2904" spans="1:5" x14ac:dyDescent="0.25">
      <c r="A2904" s="2">
        <v>2903</v>
      </c>
      <c r="B2904" s="2">
        <v>1993</v>
      </c>
      <c r="C2904" s="3" t="s">
        <v>51</v>
      </c>
      <c r="D2904" s="2">
        <v>303.34399999999999</v>
      </c>
      <c r="E2904" s="2">
        <v>133.82599999999999</v>
      </c>
    </row>
    <row r="2905" spans="1:5" x14ac:dyDescent="0.25">
      <c r="A2905" s="2">
        <v>2904</v>
      </c>
      <c r="B2905" s="2">
        <v>1993</v>
      </c>
      <c r="C2905" s="3" t="s">
        <v>52</v>
      </c>
      <c r="D2905" s="2">
        <v>34.734999999999999</v>
      </c>
      <c r="E2905" s="2">
        <v>18.667999999999999</v>
      </c>
    </row>
    <row r="2906" spans="1:5" x14ac:dyDescent="0.25">
      <c r="A2906" s="2">
        <v>2905</v>
      </c>
      <c r="B2906" s="2">
        <v>1993</v>
      </c>
      <c r="C2906" s="3" t="s">
        <v>53</v>
      </c>
      <c r="D2906" s="2">
        <v>39.466000000000001</v>
      </c>
      <c r="E2906" s="2">
        <v>13.379</v>
      </c>
    </row>
    <row r="2907" spans="1:5" x14ac:dyDescent="0.25">
      <c r="A2907" s="2">
        <v>2906</v>
      </c>
      <c r="B2907" s="2">
        <v>1993</v>
      </c>
      <c r="C2907" s="3" t="s">
        <v>54</v>
      </c>
      <c r="D2907" s="2">
        <v>62.98</v>
      </c>
      <c r="E2907" s="2">
        <v>28.306999999999999</v>
      </c>
    </row>
    <row r="2908" spans="1:5" x14ac:dyDescent="0.25">
      <c r="A2908" s="2">
        <v>2907</v>
      </c>
      <c r="B2908" s="2">
        <v>1993</v>
      </c>
      <c r="C2908" s="3" t="s">
        <v>55</v>
      </c>
      <c r="D2908" s="2">
        <v>15.885</v>
      </c>
      <c r="E2908" s="2">
        <v>7.8090000000000002</v>
      </c>
    </row>
    <row r="2909" spans="1:5" x14ac:dyDescent="0.25">
      <c r="A2909" s="2">
        <v>2908</v>
      </c>
      <c r="B2909" s="2">
        <v>1993</v>
      </c>
      <c r="C2909" s="3" t="s">
        <v>56</v>
      </c>
      <c r="D2909" s="2">
        <v>20.381</v>
      </c>
      <c r="E2909" s="2">
        <v>8.4879999999999995</v>
      </c>
    </row>
    <row r="2910" spans="1:5" x14ac:dyDescent="0.25">
      <c r="A2910" s="2">
        <v>2909</v>
      </c>
      <c r="B2910" s="2">
        <v>1993</v>
      </c>
      <c r="C2910" s="3" t="s">
        <v>57</v>
      </c>
      <c r="D2910" s="2">
        <v>88.061000000000007</v>
      </c>
      <c r="E2910" s="2">
        <v>50.372</v>
      </c>
    </row>
    <row r="2911" spans="1:5" x14ac:dyDescent="0.25">
      <c r="A2911" s="2">
        <v>2910</v>
      </c>
      <c r="B2911" s="2">
        <v>1993</v>
      </c>
      <c r="C2911" s="3" t="s">
        <v>58</v>
      </c>
      <c r="D2911" s="2">
        <v>96.846000000000004</v>
      </c>
      <c r="E2911" s="2">
        <v>44.835999999999999</v>
      </c>
    </row>
    <row r="2912" spans="1:5" x14ac:dyDescent="0.25">
      <c r="A2912" s="2">
        <v>2911</v>
      </c>
      <c r="B2912" s="2">
        <v>1993</v>
      </c>
      <c r="C2912" s="3" t="s">
        <v>59</v>
      </c>
      <c r="D2912" s="2">
        <v>1.7250000000000001</v>
      </c>
      <c r="E2912" s="2">
        <v>1.0129999999999999</v>
      </c>
    </row>
    <row r="2913" spans="1:5" x14ac:dyDescent="0.25">
      <c r="A2913" s="2">
        <v>2912</v>
      </c>
      <c r="B2913" s="2">
        <v>1993</v>
      </c>
      <c r="C2913" s="3" t="s">
        <v>60</v>
      </c>
      <c r="D2913" s="2">
        <v>7.9450000000000003</v>
      </c>
      <c r="E2913" s="2">
        <v>4.3339999999999996</v>
      </c>
    </row>
    <row r="2914" spans="1:5" x14ac:dyDescent="0.25">
      <c r="A2914" s="2">
        <v>2913</v>
      </c>
      <c r="B2914" s="2">
        <v>1993</v>
      </c>
      <c r="C2914" s="3" t="s">
        <v>61</v>
      </c>
      <c r="D2914" s="2">
        <v>7.0579999999999998</v>
      </c>
      <c r="E2914" s="2">
        <v>3.919</v>
      </c>
    </row>
    <row r="2915" spans="1:5" x14ac:dyDescent="0.25">
      <c r="A2915" s="2">
        <v>2914</v>
      </c>
      <c r="B2915" s="2">
        <v>1993</v>
      </c>
      <c r="C2915" s="3" t="s">
        <v>62</v>
      </c>
      <c r="D2915" s="2">
        <v>17.975999999999999</v>
      </c>
      <c r="E2915" s="2">
        <v>11.124000000000001</v>
      </c>
    </row>
    <row r="2916" spans="1:5" x14ac:dyDescent="0.25">
      <c r="A2916" s="2">
        <v>2915</v>
      </c>
      <c r="B2916" s="2">
        <v>1993</v>
      </c>
      <c r="C2916" s="3" t="s">
        <v>63</v>
      </c>
      <c r="D2916" s="2">
        <v>159.054</v>
      </c>
      <c r="E2916" s="2">
        <v>80.228999999999999</v>
      </c>
    </row>
    <row r="2917" spans="1:5" x14ac:dyDescent="0.25">
      <c r="A2917" s="2">
        <v>2916</v>
      </c>
      <c r="B2917" s="2">
        <v>1993</v>
      </c>
      <c r="C2917" s="3" t="s">
        <v>64</v>
      </c>
      <c r="D2917" s="2">
        <v>15.406000000000001</v>
      </c>
      <c r="E2917" s="2">
        <v>7.41</v>
      </c>
    </row>
    <row r="2918" spans="1:5" x14ac:dyDescent="0.25">
      <c r="A2918" s="2">
        <v>2917</v>
      </c>
      <c r="B2918" s="2">
        <v>1993</v>
      </c>
      <c r="C2918" s="3" t="s">
        <v>65</v>
      </c>
      <c r="D2918" s="2">
        <v>67.5</v>
      </c>
      <c r="E2918" s="2">
        <v>27.672999999999998</v>
      </c>
    </row>
    <row r="2919" spans="1:5" x14ac:dyDescent="0.25">
      <c r="A2919" s="2">
        <v>2918</v>
      </c>
      <c r="B2919" s="2">
        <v>1993</v>
      </c>
      <c r="C2919" s="3" t="s">
        <v>66</v>
      </c>
      <c r="D2919" s="2">
        <v>59.601999999999997</v>
      </c>
      <c r="E2919" s="2">
        <v>28.321000000000002</v>
      </c>
    </row>
    <row r="2920" spans="1:5" x14ac:dyDescent="0.25">
      <c r="A2920" s="2">
        <v>2919</v>
      </c>
      <c r="B2920" s="2">
        <v>1993</v>
      </c>
      <c r="C2920" s="3" t="s">
        <v>67</v>
      </c>
      <c r="D2920" s="2">
        <v>7.3220000000000001</v>
      </c>
      <c r="E2920" s="2">
        <v>3.8919999999999999</v>
      </c>
    </row>
    <row r="2921" spans="1:5" x14ac:dyDescent="0.25">
      <c r="A2921" s="2">
        <v>2920</v>
      </c>
      <c r="B2921" s="2">
        <v>1993</v>
      </c>
      <c r="C2921" s="3" t="s">
        <v>68</v>
      </c>
      <c r="D2921" s="2">
        <v>297.28100000000001</v>
      </c>
      <c r="E2921" s="2">
        <v>158.56299999999999</v>
      </c>
    </row>
    <row r="2922" spans="1:5" x14ac:dyDescent="0.25">
      <c r="A2922" s="2">
        <v>2921</v>
      </c>
      <c r="B2922" s="2">
        <v>1993</v>
      </c>
      <c r="C2922" s="3" t="s">
        <v>69</v>
      </c>
      <c r="D2922" s="2">
        <v>42.005000000000003</v>
      </c>
      <c r="E2922" s="2">
        <v>21.68</v>
      </c>
    </row>
    <row r="2923" spans="1:5" x14ac:dyDescent="0.25">
      <c r="A2923" s="2">
        <v>2922</v>
      </c>
      <c r="B2923" s="2">
        <v>1993</v>
      </c>
      <c r="C2923" s="3" t="s">
        <v>70</v>
      </c>
      <c r="D2923" s="2">
        <v>95.495999999999995</v>
      </c>
      <c r="E2923" s="2">
        <v>48.665999999999997</v>
      </c>
    </row>
    <row r="2924" spans="1:5" x14ac:dyDescent="0.25">
      <c r="A2924" s="2">
        <v>2923</v>
      </c>
      <c r="B2924" s="2">
        <v>1993</v>
      </c>
      <c r="C2924" s="3" t="s">
        <v>71</v>
      </c>
      <c r="D2924" s="2">
        <v>28.364999999999998</v>
      </c>
      <c r="E2924" s="2">
        <v>16.120999999999999</v>
      </c>
    </row>
    <row r="2925" spans="1:5" x14ac:dyDescent="0.25">
      <c r="A2925" s="2">
        <v>2924</v>
      </c>
      <c r="B2925" s="2">
        <v>1993</v>
      </c>
      <c r="C2925" s="3" t="s">
        <v>72</v>
      </c>
      <c r="D2925" s="2">
        <v>249.28700000000001</v>
      </c>
      <c r="E2925" s="2">
        <v>136.54400000000001</v>
      </c>
    </row>
    <row r="2926" spans="1:5" x14ac:dyDescent="0.25">
      <c r="A2926" s="2">
        <v>2925</v>
      </c>
      <c r="B2926" s="2">
        <v>1993</v>
      </c>
      <c r="C2926" s="3" t="s">
        <v>73</v>
      </c>
      <c r="D2926" s="2">
        <v>8.6219999999999999</v>
      </c>
      <c r="E2926" s="2">
        <v>4.1859999999999999</v>
      </c>
    </row>
    <row r="2927" spans="1:5" x14ac:dyDescent="0.25">
      <c r="A2927" s="2">
        <v>2926</v>
      </c>
      <c r="B2927" s="2">
        <v>1993</v>
      </c>
      <c r="C2927" s="3" t="s">
        <v>74</v>
      </c>
      <c r="D2927" s="2">
        <v>616.71900000000005</v>
      </c>
      <c r="E2927" s="2">
        <v>458.66199999999998</v>
      </c>
    </row>
    <row r="2928" spans="1:5" x14ac:dyDescent="0.25">
      <c r="A2928" s="2">
        <v>2927</v>
      </c>
      <c r="B2928" s="2">
        <v>1993</v>
      </c>
      <c r="C2928" s="3" t="s">
        <v>75</v>
      </c>
      <c r="D2928" s="2">
        <v>53.917999999999999</v>
      </c>
      <c r="E2928" s="2">
        <v>19.402999999999999</v>
      </c>
    </row>
    <row r="2929" spans="1:5" x14ac:dyDescent="0.25">
      <c r="A2929" s="2">
        <v>2928</v>
      </c>
      <c r="B2929" s="2">
        <v>1993</v>
      </c>
      <c r="C2929" s="3" t="s">
        <v>76</v>
      </c>
      <c r="D2929" s="2">
        <v>1.978</v>
      </c>
      <c r="E2929" s="2">
        <v>1.077</v>
      </c>
    </row>
    <row r="2930" spans="1:5" x14ac:dyDescent="0.25">
      <c r="A2930" s="2">
        <v>2929</v>
      </c>
      <c r="B2930" s="2">
        <v>1993</v>
      </c>
      <c r="C2930" s="3" t="s">
        <v>77</v>
      </c>
      <c r="D2930" s="2">
        <v>22.777000000000001</v>
      </c>
      <c r="E2930" s="2">
        <v>9.8550000000000004</v>
      </c>
    </row>
    <row r="2931" spans="1:5" x14ac:dyDescent="0.25">
      <c r="A2931" s="2">
        <v>2930</v>
      </c>
      <c r="B2931" s="2">
        <v>1993</v>
      </c>
      <c r="C2931" s="3" t="s">
        <v>78</v>
      </c>
      <c r="D2931" s="2">
        <v>63.223999999999997</v>
      </c>
      <c r="E2931" s="2">
        <v>31.327000000000002</v>
      </c>
    </row>
    <row r="2932" spans="1:5" x14ac:dyDescent="0.25">
      <c r="A2932" s="2">
        <v>2931</v>
      </c>
      <c r="B2932" s="2">
        <v>1993</v>
      </c>
      <c r="C2932" s="3" t="s">
        <v>79</v>
      </c>
      <c r="D2932" s="2">
        <v>24.666</v>
      </c>
      <c r="E2932" s="2">
        <v>13.169</v>
      </c>
    </row>
    <row r="2933" spans="1:5" x14ac:dyDescent="0.25">
      <c r="A2933" s="2">
        <v>2932</v>
      </c>
      <c r="B2933" s="2">
        <v>1993</v>
      </c>
      <c r="C2933" s="3" t="s">
        <v>80</v>
      </c>
      <c r="D2933" s="2">
        <v>7.4489999999999998</v>
      </c>
      <c r="E2933" s="2">
        <v>4.25</v>
      </c>
    </row>
    <row r="2934" spans="1:5" x14ac:dyDescent="0.25">
      <c r="A2934" s="2">
        <v>2933</v>
      </c>
      <c r="B2934" s="2">
        <v>1993</v>
      </c>
      <c r="C2934" s="3" t="s">
        <v>81</v>
      </c>
      <c r="D2934" s="2">
        <v>22.436</v>
      </c>
      <c r="E2934" s="2">
        <v>10.601000000000001</v>
      </c>
    </row>
    <row r="2935" spans="1:5" ht="30" x14ac:dyDescent="0.25">
      <c r="A2935" s="2">
        <v>2934</v>
      </c>
      <c r="B2935" s="2">
        <v>1993</v>
      </c>
      <c r="C2935" s="3" t="s">
        <v>82</v>
      </c>
      <c r="D2935" s="2">
        <v>357.78899999999999</v>
      </c>
      <c r="E2935" s="2">
        <v>211.94</v>
      </c>
    </row>
    <row r="2936" spans="1:5" x14ac:dyDescent="0.25">
      <c r="A2936" s="2">
        <v>2935</v>
      </c>
      <c r="B2936" s="2">
        <v>1993</v>
      </c>
      <c r="C2936" s="3" t="s">
        <v>83</v>
      </c>
      <c r="D2936" s="2">
        <v>1.4990000000000001</v>
      </c>
      <c r="E2936" s="2">
        <v>0.61899999999999999</v>
      </c>
    </row>
    <row r="2937" spans="1:5" x14ac:dyDescent="0.25">
      <c r="A2937" s="2">
        <v>2936</v>
      </c>
      <c r="B2937" s="2">
        <v>1993</v>
      </c>
      <c r="C2937" s="3" t="s">
        <v>84</v>
      </c>
      <c r="D2937" s="2">
        <v>71.400999999999996</v>
      </c>
      <c r="E2937" s="2">
        <v>33.518999999999998</v>
      </c>
    </row>
    <row r="2938" spans="1:5" x14ac:dyDescent="0.25">
      <c r="A2938" s="2">
        <v>2937</v>
      </c>
      <c r="B2938" s="2">
        <v>1993</v>
      </c>
      <c r="C2938" s="3" t="s">
        <v>85</v>
      </c>
      <c r="D2938" s="2">
        <v>14.932</v>
      </c>
      <c r="E2938" s="2">
        <v>7.9640000000000004</v>
      </c>
    </row>
    <row r="2939" spans="1:5" x14ac:dyDescent="0.25">
      <c r="A2939" s="2">
        <v>2938</v>
      </c>
      <c r="B2939" s="2">
        <v>1993</v>
      </c>
      <c r="C2939" s="3" t="s">
        <v>86</v>
      </c>
      <c r="D2939" s="2">
        <v>18.86</v>
      </c>
      <c r="E2939" s="2">
        <v>6.3280000000000003</v>
      </c>
    </row>
    <row r="2940" spans="1:5" x14ac:dyDescent="0.25">
      <c r="A2940" s="2">
        <v>2939</v>
      </c>
      <c r="B2940" s="2">
        <v>1993</v>
      </c>
      <c r="C2940" s="3" t="s">
        <v>87</v>
      </c>
      <c r="D2940" s="2">
        <v>125.19499999999999</v>
      </c>
      <c r="E2940" s="2">
        <v>71.841999999999999</v>
      </c>
    </row>
    <row r="2941" spans="1:5" x14ac:dyDescent="0.25">
      <c r="A2941" s="2">
        <v>2940</v>
      </c>
      <c r="B2941" s="2">
        <v>1993</v>
      </c>
      <c r="C2941" s="3" t="s">
        <v>88</v>
      </c>
      <c r="D2941" s="2">
        <v>56.598999999999997</v>
      </c>
      <c r="E2941" s="2">
        <v>38.668999999999997</v>
      </c>
    </row>
    <row r="2942" spans="1:5" x14ac:dyDescent="0.25">
      <c r="A2942" s="2">
        <v>2941</v>
      </c>
      <c r="B2942" s="2">
        <v>1993</v>
      </c>
      <c r="C2942" s="3" t="s">
        <v>89</v>
      </c>
      <c r="D2942" s="2">
        <v>60.643000000000001</v>
      </c>
      <c r="E2942" s="2">
        <v>26.350999999999999</v>
      </c>
    </row>
    <row r="2943" spans="1:5" x14ac:dyDescent="0.25">
      <c r="A2943" s="2">
        <v>2942</v>
      </c>
      <c r="B2943" s="2">
        <v>1993</v>
      </c>
      <c r="C2943" s="3" t="s">
        <v>90</v>
      </c>
      <c r="D2943" s="2">
        <v>272.25900000000001</v>
      </c>
      <c r="E2943" s="2">
        <v>117.033</v>
      </c>
    </row>
    <row r="2944" spans="1:5" x14ac:dyDescent="0.25">
      <c r="A2944" s="2">
        <v>2943</v>
      </c>
      <c r="B2944" s="2">
        <v>1993</v>
      </c>
      <c r="C2944" s="3" t="s">
        <v>91</v>
      </c>
      <c r="D2944" s="2">
        <v>4.0170000000000003</v>
      </c>
      <c r="E2944" s="2">
        <v>2.2080000000000002</v>
      </c>
    </row>
    <row r="2945" spans="1:5" x14ac:dyDescent="0.25">
      <c r="A2945" s="2">
        <v>2944</v>
      </c>
      <c r="B2945" s="2">
        <v>1993</v>
      </c>
      <c r="C2945" s="3" t="s">
        <v>92</v>
      </c>
      <c r="D2945" s="2">
        <v>86.506</v>
      </c>
      <c r="E2945" s="2">
        <v>43.481999999999999</v>
      </c>
    </row>
    <row r="2946" spans="1:5" x14ac:dyDescent="0.25">
      <c r="A2946" s="2">
        <v>2945</v>
      </c>
      <c r="B2946" s="2">
        <v>1993</v>
      </c>
      <c r="C2946" s="3" t="s">
        <v>93</v>
      </c>
      <c r="D2946" s="2">
        <v>29.428000000000001</v>
      </c>
      <c r="E2946" s="2">
        <v>10.994</v>
      </c>
    </row>
    <row r="2947" spans="1:5" x14ac:dyDescent="0.25">
      <c r="A2947" s="2">
        <v>2946</v>
      </c>
      <c r="B2947" s="2">
        <v>1993</v>
      </c>
      <c r="C2947" s="3" t="s">
        <v>94</v>
      </c>
      <c r="D2947" s="2">
        <v>6.7880000000000003</v>
      </c>
      <c r="E2947" s="2">
        <v>2.6160000000000001</v>
      </c>
    </row>
    <row r="2948" spans="1:5" x14ac:dyDescent="0.25">
      <c r="A2948" s="2">
        <v>2947</v>
      </c>
      <c r="B2948" s="2">
        <v>1993</v>
      </c>
      <c r="C2948" s="3" t="s">
        <v>95</v>
      </c>
      <c r="D2948" s="2">
        <v>42.88</v>
      </c>
      <c r="E2948" s="2">
        <v>22.489000000000001</v>
      </c>
    </row>
    <row r="2949" spans="1:5" x14ac:dyDescent="0.25">
      <c r="A2949" s="2">
        <v>2948</v>
      </c>
      <c r="B2949" s="2">
        <v>1993</v>
      </c>
      <c r="C2949" s="3" t="s">
        <v>96</v>
      </c>
      <c r="D2949" s="2">
        <v>2.2989999999999999</v>
      </c>
      <c r="E2949" s="2">
        <v>1.242</v>
      </c>
    </row>
    <row r="2950" spans="1:5" x14ac:dyDescent="0.25">
      <c r="A2950" s="2">
        <v>2949</v>
      </c>
      <c r="B2950" s="2">
        <v>1993</v>
      </c>
      <c r="C2950" s="3" t="s">
        <v>97</v>
      </c>
      <c r="D2950" s="2">
        <v>61.506</v>
      </c>
      <c r="E2950" s="2">
        <v>31.225000000000001</v>
      </c>
    </row>
    <row r="2951" spans="1:5" ht="30" x14ac:dyDescent="0.25">
      <c r="A2951" s="2">
        <v>2950</v>
      </c>
      <c r="B2951" s="2">
        <v>1993</v>
      </c>
      <c r="C2951" s="3" t="s">
        <v>98</v>
      </c>
      <c r="D2951" s="2">
        <v>65.991</v>
      </c>
      <c r="E2951" s="2">
        <v>29.835000000000001</v>
      </c>
    </row>
    <row r="2952" spans="1:5" x14ac:dyDescent="0.25">
      <c r="A2952" s="2">
        <v>2951</v>
      </c>
      <c r="B2952" s="2">
        <v>1993</v>
      </c>
      <c r="C2952" s="3" t="s">
        <v>99</v>
      </c>
      <c r="D2952" s="2">
        <v>64.581999999999994</v>
      </c>
      <c r="E2952" s="2">
        <v>27.376000000000001</v>
      </c>
    </row>
    <row r="2953" spans="1:5" x14ac:dyDescent="0.25">
      <c r="A2953" s="2">
        <v>2952</v>
      </c>
      <c r="B2953" s="2">
        <v>1993</v>
      </c>
      <c r="C2953" s="3" t="s">
        <v>100</v>
      </c>
      <c r="D2953" s="2">
        <v>23.042000000000002</v>
      </c>
      <c r="E2953" s="2">
        <v>10.333</v>
      </c>
    </row>
    <row r="2954" spans="1:5" x14ac:dyDescent="0.25">
      <c r="A2954" s="2">
        <v>2953</v>
      </c>
      <c r="B2954" s="2">
        <v>1993</v>
      </c>
      <c r="C2954" s="3" t="s">
        <v>101</v>
      </c>
      <c r="D2954" s="2">
        <v>1596.0319999999999</v>
      </c>
      <c r="E2954" s="2">
        <v>1162.0940000000001</v>
      </c>
    </row>
    <row r="2955" spans="1:5" x14ac:dyDescent="0.25">
      <c r="A2955" s="2">
        <v>2954</v>
      </c>
      <c r="B2955" s="2">
        <v>1993</v>
      </c>
      <c r="C2955" s="3" t="s">
        <v>102</v>
      </c>
      <c r="D2955" s="2">
        <v>211.262</v>
      </c>
      <c r="E2955" s="2">
        <v>103.26600000000001</v>
      </c>
    </row>
    <row r="2956" spans="1:5" x14ac:dyDescent="0.25">
      <c r="A2956" s="2">
        <v>2955</v>
      </c>
      <c r="B2956" s="2">
        <v>1993</v>
      </c>
      <c r="C2956" s="3" t="s">
        <v>103</v>
      </c>
      <c r="D2956" s="2">
        <v>29.227</v>
      </c>
      <c r="E2956" s="2">
        <v>14.691000000000001</v>
      </c>
    </row>
    <row r="2957" spans="1:5" x14ac:dyDescent="0.25">
      <c r="A2957" s="2">
        <v>2956</v>
      </c>
      <c r="B2957" s="2">
        <v>1993</v>
      </c>
      <c r="C2957" s="3" t="s">
        <v>104</v>
      </c>
      <c r="D2957" s="2">
        <v>17.343</v>
      </c>
      <c r="E2957" s="2">
        <v>7.6</v>
      </c>
    </row>
    <row r="2958" spans="1:5" x14ac:dyDescent="0.25">
      <c r="A2958" s="2">
        <v>2957</v>
      </c>
      <c r="B2958" s="2">
        <v>1993</v>
      </c>
      <c r="C2958" s="3" t="s">
        <v>105</v>
      </c>
      <c r="D2958" s="2">
        <v>63.237000000000002</v>
      </c>
      <c r="E2958" s="2">
        <v>30.469000000000001</v>
      </c>
    </row>
    <row r="2959" spans="1:5" x14ac:dyDescent="0.25">
      <c r="A2959" s="2">
        <v>2958</v>
      </c>
      <c r="B2959" s="2">
        <v>1993</v>
      </c>
      <c r="C2959" s="3" t="s">
        <v>106</v>
      </c>
      <c r="D2959" s="2">
        <v>9.3819999999999997</v>
      </c>
      <c r="E2959" s="2">
        <v>4.4160000000000004</v>
      </c>
    </row>
    <row r="2960" spans="1:5" x14ac:dyDescent="0.25">
      <c r="A2960" s="2">
        <v>2959</v>
      </c>
      <c r="B2960" s="2">
        <v>1993</v>
      </c>
      <c r="C2960" s="3" t="s">
        <v>107</v>
      </c>
      <c r="D2960" s="2">
        <v>43.631999999999998</v>
      </c>
      <c r="E2960" s="2">
        <v>14.583</v>
      </c>
    </row>
    <row r="2961" spans="1:5" x14ac:dyDescent="0.25">
      <c r="A2961" s="2">
        <v>2960</v>
      </c>
      <c r="B2961" s="2">
        <v>1993</v>
      </c>
      <c r="C2961" s="3" t="s">
        <v>108</v>
      </c>
      <c r="D2961" s="2">
        <v>35.529000000000003</v>
      </c>
      <c r="E2961" s="2">
        <v>20.236999999999998</v>
      </c>
    </row>
    <row r="2962" spans="1:5" x14ac:dyDescent="0.25">
      <c r="A2962" s="2">
        <v>2961</v>
      </c>
      <c r="B2962" s="2">
        <v>1993</v>
      </c>
      <c r="C2962" s="3" t="s">
        <v>109</v>
      </c>
      <c r="D2962" s="2">
        <v>19.997</v>
      </c>
      <c r="E2962" s="2">
        <v>8.64</v>
      </c>
    </row>
    <row r="2963" spans="1:5" ht="30" x14ac:dyDescent="0.25">
      <c r="A2963" s="2">
        <v>2962</v>
      </c>
      <c r="B2963" s="2">
        <v>1993</v>
      </c>
      <c r="C2963" s="3" t="s">
        <v>110</v>
      </c>
      <c r="D2963" s="2">
        <v>9.9610000000000003</v>
      </c>
      <c r="E2963" s="2">
        <v>3.6880000000000002</v>
      </c>
    </row>
    <row r="2964" spans="1:5" x14ac:dyDescent="0.25">
      <c r="A2964" s="2">
        <v>2963</v>
      </c>
      <c r="B2964" s="2">
        <v>1993</v>
      </c>
      <c r="C2964" s="3" t="s">
        <v>111</v>
      </c>
      <c r="D2964" s="2">
        <v>630.33399999999995</v>
      </c>
      <c r="E2964" s="2">
        <v>289.71699999999998</v>
      </c>
    </row>
    <row r="2965" spans="1:5" x14ac:dyDescent="0.25">
      <c r="A2965" s="2">
        <v>2964</v>
      </c>
      <c r="B2965" s="2">
        <v>1993</v>
      </c>
      <c r="C2965" s="3" t="s">
        <v>112</v>
      </c>
      <c r="D2965" s="2">
        <v>11.448</v>
      </c>
      <c r="E2965" s="2">
        <v>6.7439999999999998</v>
      </c>
    </row>
    <row r="2966" spans="1:5" x14ac:dyDescent="0.25">
      <c r="A2966" s="2">
        <v>2965</v>
      </c>
      <c r="B2966" s="2">
        <v>1993</v>
      </c>
      <c r="C2966" s="3" t="s">
        <v>113</v>
      </c>
      <c r="D2966" s="2">
        <v>89.53</v>
      </c>
      <c r="E2966" s="2">
        <v>45.935000000000002</v>
      </c>
    </row>
    <row r="2967" spans="1:5" x14ac:dyDescent="0.25">
      <c r="A2967" s="2">
        <v>2966</v>
      </c>
      <c r="B2967" s="2">
        <v>1993</v>
      </c>
      <c r="C2967" s="3" t="s">
        <v>114</v>
      </c>
      <c r="D2967" s="2">
        <v>8.7230000000000008</v>
      </c>
      <c r="E2967" s="2">
        <v>2.6419999999999999</v>
      </c>
    </row>
    <row r="2968" spans="1:5" x14ac:dyDescent="0.25">
      <c r="A2968" s="2">
        <v>2967</v>
      </c>
      <c r="B2968" s="2">
        <v>1993</v>
      </c>
      <c r="C2968" s="3" t="s">
        <v>115</v>
      </c>
      <c r="D2968" s="2">
        <v>513.95899999999995</v>
      </c>
      <c r="E2968" s="2">
        <v>238.96</v>
      </c>
    </row>
    <row r="2969" spans="1:5" x14ac:dyDescent="0.25">
      <c r="A2969" s="2">
        <v>2968</v>
      </c>
      <c r="B2969" s="2">
        <v>1993</v>
      </c>
      <c r="C2969" s="3" t="s">
        <v>116</v>
      </c>
      <c r="D2969" s="2">
        <v>392.78800000000001</v>
      </c>
      <c r="E2969" s="2">
        <v>214.125</v>
      </c>
    </row>
    <row r="2970" spans="1:5" x14ac:dyDescent="0.25">
      <c r="A2970" s="2">
        <v>2969</v>
      </c>
      <c r="B2970" s="2">
        <v>1993</v>
      </c>
      <c r="C2970" s="3" t="s">
        <v>117</v>
      </c>
      <c r="D2970" s="2">
        <v>34.691000000000003</v>
      </c>
      <c r="E2970" s="2">
        <v>14.039</v>
      </c>
    </row>
    <row r="2971" spans="1:5" x14ac:dyDescent="0.25">
      <c r="A2971" s="2">
        <v>2970</v>
      </c>
      <c r="B2971" s="2">
        <v>1993</v>
      </c>
      <c r="C2971" s="3" t="s">
        <v>118</v>
      </c>
      <c r="D2971" s="2">
        <v>183.054</v>
      </c>
      <c r="E2971" s="2">
        <v>92.727000000000004</v>
      </c>
    </row>
    <row r="2972" spans="1:5" x14ac:dyDescent="0.25">
      <c r="A2972" s="2">
        <v>2971</v>
      </c>
      <c r="B2972" s="2">
        <v>1993</v>
      </c>
      <c r="C2972" s="3" t="s">
        <v>119</v>
      </c>
      <c r="D2972" s="2">
        <v>3.4870000000000001</v>
      </c>
      <c r="E2972" s="2">
        <v>1.397</v>
      </c>
    </row>
    <row r="2973" spans="1:5" ht="30" x14ac:dyDescent="0.25">
      <c r="A2973" s="2">
        <v>2972</v>
      </c>
      <c r="B2973" s="2">
        <v>1993</v>
      </c>
      <c r="C2973" s="3" t="s">
        <v>120</v>
      </c>
      <c r="D2973" s="2">
        <v>56.381</v>
      </c>
      <c r="E2973" s="2">
        <v>31.021999999999998</v>
      </c>
    </row>
    <row r="2974" spans="1:5" x14ac:dyDescent="0.25">
      <c r="A2974" s="2">
        <v>2973</v>
      </c>
      <c r="B2974" s="2">
        <v>1993</v>
      </c>
      <c r="C2974" s="3" t="s">
        <v>121</v>
      </c>
      <c r="D2974" s="2">
        <v>143.66900000000001</v>
      </c>
      <c r="E2974" s="2">
        <v>82.867000000000004</v>
      </c>
    </row>
    <row r="2975" spans="1:5" x14ac:dyDescent="0.25">
      <c r="A2975" s="2">
        <v>2974</v>
      </c>
      <c r="B2975" s="2">
        <v>1993</v>
      </c>
      <c r="C2975" s="3" t="s">
        <v>122</v>
      </c>
      <c r="D2975" s="2">
        <v>39.4</v>
      </c>
      <c r="E2975" s="2">
        <v>20.071999999999999</v>
      </c>
    </row>
    <row r="2976" spans="1:5" x14ac:dyDescent="0.25">
      <c r="A2976" s="2">
        <v>2975</v>
      </c>
      <c r="B2976" s="2">
        <v>1993</v>
      </c>
      <c r="C2976" s="3" t="s">
        <v>123</v>
      </c>
      <c r="D2976" s="2">
        <v>204.26599999999999</v>
      </c>
      <c r="E2976" s="2">
        <v>108.485</v>
      </c>
    </row>
    <row r="2977" spans="1:5" x14ac:dyDescent="0.25">
      <c r="A2977" s="2">
        <v>2976</v>
      </c>
      <c r="B2977" s="2">
        <v>1994</v>
      </c>
      <c r="C2977" s="3" t="s">
        <v>5</v>
      </c>
      <c r="D2977" s="2">
        <v>247.22499999999999</v>
      </c>
      <c r="E2977" s="2">
        <v>174.71899999999999</v>
      </c>
    </row>
    <row r="2978" spans="1:5" x14ac:dyDescent="0.25">
      <c r="A2978" s="2">
        <v>2977</v>
      </c>
      <c r="B2978" s="2">
        <v>1994</v>
      </c>
      <c r="C2978" s="3" t="s">
        <v>6</v>
      </c>
      <c r="D2978" s="2">
        <v>3.6920000000000002</v>
      </c>
      <c r="E2978" s="2">
        <v>1.788</v>
      </c>
    </row>
    <row r="2979" spans="1:5" x14ac:dyDescent="0.25">
      <c r="A2979" s="2">
        <v>2978</v>
      </c>
      <c r="B2979" s="2">
        <v>1994</v>
      </c>
      <c r="C2979" s="3" t="s">
        <v>7</v>
      </c>
      <c r="D2979" s="2">
        <v>72.468000000000004</v>
      </c>
      <c r="E2979" s="2">
        <v>36.000999999999998</v>
      </c>
    </row>
    <row r="2980" spans="1:5" x14ac:dyDescent="0.25">
      <c r="A2980" s="2">
        <v>2979</v>
      </c>
      <c r="B2980" s="2">
        <v>1994</v>
      </c>
      <c r="C2980" s="3" t="s">
        <v>8</v>
      </c>
      <c r="D2980" s="2">
        <v>6.31</v>
      </c>
      <c r="E2980" s="2">
        <v>2.464</v>
      </c>
    </row>
    <row r="2981" spans="1:5" x14ac:dyDescent="0.25">
      <c r="A2981" s="2">
        <v>2980</v>
      </c>
      <c r="B2981" s="2">
        <v>1994</v>
      </c>
      <c r="C2981" s="3" t="s">
        <v>9</v>
      </c>
      <c r="D2981" s="2">
        <v>8.5660000000000007</v>
      </c>
      <c r="E2981" s="2">
        <v>4.5359999999999996</v>
      </c>
    </row>
    <row r="2982" spans="1:5" x14ac:dyDescent="0.25">
      <c r="A2982" s="2">
        <v>2981</v>
      </c>
      <c r="B2982" s="2">
        <v>1994</v>
      </c>
      <c r="C2982" s="3" t="s">
        <v>10</v>
      </c>
      <c r="D2982" s="2">
        <v>40.621000000000002</v>
      </c>
      <c r="E2982" s="2">
        <v>18.620999999999999</v>
      </c>
    </row>
    <row r="2983" spans="1:5" x14ac:dyDescent="0.25">
      <c r="A2983" s="2">
        <v>2982</v>
      </c>
      <c r="B2983" s="2">
        <v>1994</v>
      </c>
      <c r="C2983" s="3" t="s">
        <v>11</v>
      </c>
      <c r="D2983" s="2">
        <v>16.501000000000001</v>
      </c>
      <c r="E2983" s="2">
        <v>13.611000000000001</v>
      </c>
    </row>
    <row r="2984" spans="1:5" x14ac:dyDescent="0.25">
      <c r="A2984" s="2">
        <v>2983</v>
      </c>
      <c r="B2984" s="2">
        <v>1994</v>
      </c>
      <c r="C2984" s="3" t="s">
        <v>12</v>
      </c>
      <c r="D2984" s="2">
        <v>4.8470000000000004</v>
      </c>
      <c r="E2984" s="2">
        <v>2.1909999999999998</v>
      </c>
    </row>
    <row r="2985" spans="1:5" x14ac:dyDescent="0.25">
      <c r="A2985" s="2">
        <v>2984</v>
      </c>
      <c r="B2985" s="2">
        <v>1994</v>
      </c>
      <c r="C2985" s="3" t="s">
        <v>13</v>
      </c>
      <c r="D2985" s="2">
        <v>31.975999999999999</v>
      </c>
      <c r="E2985" s="2">
        <v>14.938000000000001</v>
      </c>
    </row>
    <row r="2986" spans="1:5" x14ac:dyDescent="0.25">
      <c r="A2986" s="2">
        <v>2985</v>
      </c>
      <c r="B2986" s="2">
        <v>1994</v>
      </c>
      <c r="C2986" s="3" t="s">
        <v>14</v>
      </c>
      <c r="D2986" s="2">
        <v>79.197000000000003</v>
      </c>
      <c r="E2986" s="2">
        <v>44.999000000000002</v>
      </c>
    </row>
    <row r="2987" spans="1:5" x14ac:dyDescent="0.25">
      <c r="A2987" s="2">
        <v>2986</v>
      </c>
      <c r="B2987" s="2">
        <v>1994</v>
      </c>
      <c r="C2987" s="3" t="s">
        <v>15</v>
      </c>
      <c r="D2987" s="2">
        <v>9.1470000000000002</v>
      </c>
      <c r="E2987" s="2">
        <v>4.4950000000000001</v>
      </c>
    </row>
    <row r="2988" spans="1:5" x14ac:dyDescent="0.25">
      <c r="A2988" s="2">
        <v>2987</v>
      </c>
      <c r="B2988" s="2">
        <v>1994</v>
      </c>
      <c r="C2988" s="3" t="s">
        <v>16</v>
      </c>
      <c r="D2988" s="2">
        <v>3.0379999999999998</v>
      </c>
      <c r="E2988" s="2">
        <v>6.423</v>
      </c>
    </row>
    <row r="2989" spans="1:5" x14ac:dyDescent="0.25">
      <c r="A2989" s="2">
        <v>2988</v>
      </c>
      <c r="B2989" s="2">
        <v>1994</v>
      </c>
      <c r="C2989" s="3" t="s">
        <v>17</v>
      </c>
      <c r="D2989" s="2">
        <v>0.82799999999999996</v>
      </c>
      <c r="E2989" s="2">
        <v>0.51200000000000001</v>
      </c>
    </row>
    <row r="2990" spans="1:5" x14ac:dyDescent="0.25">
      <c r="A2990" s="2">
        <v>2989</v>
      </c>
      <c r="B2990" s="2">
        <v>1994</v>
      </c>
      <c r="C2990" s="3" t="s">
        <v>18</v>
      </c>
      <c r="D2990" s="2">
        <v>105.491</v>
      </c>
      <c r="E2990" s="2">
        <v>51.037999999999997</v>
      </c>
    </row>
    <row r="2991" spans="1:5" x14ac:dyDescent="0.25">
      <c r="A2991" s="2">
        <v>2990</v>
      </c>
      <c r="B2991" s="2">
        <v>1994</v>
      </c>
      <c r="C2991" s="3" t="s">
        <v>19</v>
      </c>
      <c r="D2991" s="2">
        <v>7.2249999999999996</v>
      </c>
      <c r="E2991" s="2">
        <v>4.3220000000000001</v>
      </c>
    </row>
    <row r="2992" spans="1:5" x14ac:dyDescent="0.25">
      <c r="A2992" s="2">
        <v>2991</v>
      </c>
      <c r="B2992" s="2">
        <v>1994</v>
      </c>
      <c r="C2992" s="3" t="s">
        <v>20</v>
      </c>
      <c r="D2992" s="2">
        <v>20.712</v>
      </c>
      <c r="E2992" s="2">
        <v>11.304</v>
      </c>
    </row>
    <row r="2993" spans="1:5" x14ac:dyDescent="0.25">
      <c r="A2993" s="2">
        <v>2992</v>
      </c>
      <c r="B2993" s="2">
        <v>1994</v>
      </c>
      <c r="C2993" s="3" t="s">
        <v>21</v>
      </c>
      <c r="D2993" s="2">
        <v>0.871</v>
      </c>
      <c r="E2993" s="2">
        <v>0.73099999999999998</v>
      </c>
    </row>
    <row r="2994" spans="1:5" x14ac:dyDescent="0.25">
      <c r="A2994" s="2">
        <v>2993</v>
      </c>
      <c r="B2994" s="2">
        <v>1994</v>
      </c>
      <c r="C2994" s="3" t="s">
        <v>22</v>
      </c>
      <c r="D2994" s="2">
        <v>8.8960000000000008</v>
      </c>
      <c r="E2994" s="2">
        <v>4.282</v>
      </c>
    </row>
    <row r="2995" spans="1:5" x14ac:dyDescent="0.25">
      <c r="A2995" s="2">
        <v>2994</v>
      </c>
      <c r="B2995" s="2">
        <v>1994</v>
      </c>
      <c r="C2995" s="3" t="s">
        <v>23</v>
      </c>
      <c r="D2995" s="2">
        <v>4.0670000000000002</v>
      </c>
      <c r="E2995" s="2">
        <v>2.593</v>
      </c>
    </row>
    <row r="2996" spans="1:5" x14ac:dyDescent="0.25">
      <c r="A2996" s="2">
        <v>2995</v>
      </c>
      <c r="B2996" s="2">
        <v>1994</v>
      </c>
      <c r="C2996" s="3" t="s">
        <v>24</v>
      </c>
      <c r="D2996" s="2">
        <v>23.902999999999999</v>
      </c>
      <c r="E2996" s="2">
        <v>11.419</v>
      </c>
    </row>
    <row r="2997" spans="1:5" x14ac:dyDescent="0.25">
      <c r="A2997" s="2">
        <v>2996</v>
      </c>
      <c r="B2997" s="2">
        <v>1994</v>
      </c>
      <c r="C2997" s="3" t="s">
        <v>25</v>
      </c>
      <c r="D2997" s="2">
        <v>10.068</v>
      </c>
      <c r="E2997" s="2">
        <v>3.9870000000000001</v>
      </c>
    </row>
    <row r="2998" spans="1:5" ht="60" x14ac:dyDescent="0.25">
      <c r="A2998" s="2">
        <v>2997</v>
      </c>
      <c r="B2998" s="2">
        <v>1994</v>
      </c>
      <c r="C2998" s="3" t="s">
        <v>26</v>
      </c>
      <c r="D2998" s="2">
        <v>11.548</v>
      </c>
      <c r="E2998" s="2">
        <v>4.5</v>
      </c>
    </row>
    <row r="2999" spans="1:5" x14ac:dyDescent="0.25">
      <c r="A2999" s="2">
        <v>2998</v>
      </c>
      <c r="B2999" s="2">
        <v>1994</v>
      </c>
      <c r="C2999" s="3" t="s">
        <v>27</v>
      </c>
      <c r="D2999" s="2">
        <v>13.474</v>
      </c>
      <c r="E2999" s="2">
        <v>5.0990000000000002</v>
      </c>
    </row>
    <row r="3000" spans="1:5" x14ac:dyDescent="0.25">
      <c r="A3000" s="2">
        <v>2999</v>
      </c>
      <c r="B3000" s="2">
        <v>1994</v>
      </c>
      <c r="C3000" s="3" t="s">
        <v>28</v>
      </c>
      <c r="D3000" s="2">
        <v>12.724</v>
      </c>
      <c r="E3000" s="2">
        <v>6.4820000000000002</v>
      </c>
    </row>
    <row r="3001" spans="1:5" x14ac:dyDescent="0.25">
      <c r="A3001" s="2">
        <v>3000</v>
      </c>
      <c r="B3001" s="2">
        <v>1994</v>
      </c>
      <c r="C3001" s="3" t="s">
        <v>29</v>
      </c>
      <c r="D3001" s="2">
        <v>14.801</v>
      </c>
      <c r="E3001" s="2">
        <v>6.8959999999999999</v>
      </c>
    </row>
    <row r="3002" spans="1:5" x14ac:dyDescent="0.25">
      <c r="A3002" s="2">
        <v>3001</v>
      </c>
      <c r="B3002" s="2">
        <v>1994</v>
      </c>
      <c r="C3002" s="3" t="s">
        <v>30</v>
      </c>
      <c r="D3002" s="2">
        <v>18.097000000000001</v>
      </c>
      <c r="E3002" s="2">
        <v>7.1989999999999998</v>
      </c>
    </row>
    <row r="3003" spans="1:5" x14ac:dyDescent="0.25">
      <c r="A3003" s="2">
        <v>3002</v>
      </c>
      <c r="B3003" s="2">
        <v>1994</v>
      </c>
      <c r="C3003" s="3" t="s">
        <v>31</v>
      </c>
      <c r="D3003" s="2">
        <v>16.521999999999998</v>
      </c>
      <c r="E3003" s="2">
        <v>7.7489999999999997</v>
      </c>
    </row>
    <row r="3004" spans="1:5" x14ac:dyDescent="0.25">
      <c r="A3004" s="2">
        <v>3003</v>
      </c>
      <c r="B3004" s="2">
        <v>1994</v>
      </c>
      <c r="C3004" s="3" t="s">
        <v>32</v>
      </c>
      <c r="D3004" s="2">
        <v>88.046000000000006</v>
      </c>
      <c r="E3004" s="2">
        <v>49.093000000000004</v>
      </c>
    </row>
    <row r="3005" spans="1:5" x14ac:dyDescent="0.25">
      <c r="A3005" s="2">
        <v>3004</v>
      </c>
      <c r="B3005" s="2">
        <v>1994</v>
      </c>
      <c r="C3005" s="3" t="s">
        <v>33</v>
      </c>
      <c r="D3005" s="2">
        <v>33.728999999999999</v>
      </c>
      <c r="E3005" s="2">
        <v>18.79</v>
      </c>
    </row>
    <row r="3006" spans="1:5" x14ac:dyDescent="0.25">
      <c r="A3006" s="2">
        <v>3005</v>
      </c>
      <c r="B3006" s="2">
        <v>1994</v>
      </c>
      <c r="C3006" s="3" t="s">
        <v>34</v>
      </c>
      <c r="D3006" s="2">
        <v>7.4619999999999997</v>
      </c>
      <c r="E3006" s="2">
        <v>3.976</v>
      </c>
    </row>
    <row r="3007" spans="1:5" x14ac:dyDescent="0.25">
      <c r="A3007" s="2">
        <v>3006</v>
      </c>
      <c r="B3007" s="2">
        <v>1994</v>
      </c>
      <c r="C3007" s="3" t="s">
        <v>35</v>
      </c>
      <c r="D3007" s="2">
        <v>3.7650000000000001</v>
      </c>
      <c r="E3007" s="2">
        <v>2.2370000000000001</v>
      </c>
    </row>
    <row r="3008" spans="1:5" x14ac:dyDescent="0.25">
      <c r="A3008" s="2">
        <v>3007</v>
      </c>
      <c r="B3008" s="2">
        <v>1994</v>
      </c>
      <c r="C3008" s="3" t="s">
        <v>36</v>
      </c>
      <c r="D3008" s="2">
        <v>3.6339999999999999</v>
      </c>
      <c r="E3008" s="2">
        <v>1.7869999999999999</v>
      </c>
    </row>
    <row r="3009" spans="1:5" x14ac:dyDescent="0.25">
      <c r="A3009" s="2">
        <v>3008</v>
      </c>
      <c r="B3009" s="2">
        <v>1994</v>
      </c>
      <c r="C3009" s="3" t="s">
        <v>37</v>
      </c>
      <c r="D3009" s="2">
        <v>25.555</v>
      </c>
      <c r="E3009" s="2">
        <v>11.804</v>
      </c>
    </row>
    <row r="3010" spans="1:5" x14ac:dyDescent="0.25">
      <c r="A3010" s="2">
        <v>3009</v>
      </c>
      <c r="B3010" s="2">
        <v>1994</v>
      </c>
      <c r="C3010" s="3" t="s">
        <v>38</v>
      </c>
      <c r="D3010" s="2">
        <v>20.533999999999999</v>
      </c>
      <c r="E3010" s="2">
        <v>10.35</v>
      </c>
    </row>
    <row r="3011" spans="1:5" x14ac:dyDescent="0.25">
      <c r="A3011" s="2">
        <v>3010</v>
      </c>
      <c r="B3011" s="2">
        <v>1994</v>
      </c>
      <c r="C3011" s="3" t="s">
        <v>39</v>
      </c>
      <c r="D3011" s="2">
        <v>36.533000000000001</v>
      </c>
      <c r="E3011" s="2">
        <v>24.492999999999999</v>
      </c>
    </row>
    <row r="3012" spans="1:5" x14ac:dyDescent="0.25">
      <c r="A3012" s="2">
        <v>3011</v>
      </c>
      <c r="B3012" s="2">
        <v>1994</v>
      </c>
      <c r="C3012" s="3" t="s">
        <v>40</v>
      </c>
      <c r="D3012" s="2">
        <v>3.6419999999999999</v>
      </c>
      <c r="E3012" s="2">
        <v>1.534</v>
      </c>
    </row>
    <row r="3013" spans="1:5" x14ac:dyDescent="0.25">
      <c r="A3013" s="2">
        <v>3012</v>
      </c>
      <c r="B3013" s="2">
        <v>1994</v>
      </c>
      <c r="C3013" s="3" t="s">
        <v>41</v>
      </c>
      <c r="D3013" s="2">
        <v>9.1229999999999993</v>
      </c>
      <c r="E3013" s="2">
        <v>3.5350000000000001</v>
      </c>
    </row>
    <row r="3014" spans="1:5" x14ac:dyDescent="0.25">
      <c r="A3014" s="2">
        <v>3013</v>
      </c>
      <c r="B3014" s="2">
        <v>1994</v>
      </c>
      <c r="C3014" s="3" t="s">
        <v>42</v>
      </c>
      <c r="D3014" s="2">
        <v>18.744</v>
      </c>
      <c r="E3014" s="2">
        <v>7.7110000000000003</v>
      </c>
    </row>
    <row r="3015" spans="1:5" x14ac:dyDescent="0.25">
      <c r="A3015" s="2">
        <v>3014</v>
      </c>
      <c r="B3015" s="2">
        <v>1994</v>
      </c>
      <c r="C3015" s="3" t="s">
        <v>43</v>
      </c>
      <c r="D3015" s="2">
        <v>7.6849999999999996</v>
      </c>
      <c r="E3015" s="2">
        <v>5.1420000000000003</v>
      </c>
    </row>
    <row r="3016" spans="1:5" x14ac:dyDescent="0.25">
      <c r="A3016" s="2">
        <v>3015</v>
      </c>
      <c r="B3016" s="2">
        <v>1994</v>
      </c>
      <c r="C3016" s="3" t="s">
        <v>44</v>
      </c>
      <c r="D3016" s="2">
        <v>13.961</v>
      </c>
      <c r="E3016" s="2">
        <v>5.8680000000000003</v>
      </c>
    </row>
    <row r="3017" spans="1:5" x14ac:dyDescent="0.25">
      <c r="A3017" s="2">
        <v>3016</v>
      </c>
      <c r="B3017" s="2">
        <v>1994</v>
      </c>
      <c r="C3017" s="3" t="s">
        <v>45</v>
      </c>
      <c r="D3017" s="2">
        <v>4.399</v>
      </c>
      <c r="E3017" s="2">
        <v>2.04</v>
      </c>
    </row>
    <row r="3018" spans="1:5" x14ac:dyDescent="0.25">
      <c r="A3018" s="2">
        <v>3017</v>
      </c>
      <c r="B3018" s="2">
        <v>1994</v>
      </c>
      <c r="C3018" s="3" t="s">
        <v>46</v>
      </c>
      <c r="D3018" s="2">
        <v>75.367999999999995</v>
      </c>
      <c r="E3018" s="2">
        <v>42.777999999999999</v>
      </c>
    </row>
    <row r="3019" spans="1:5" x14ac:dyDescent="0.25">
      <c r="A3019" s="2">
        <v>3018</v>
      </c>
      <c r="B3019" s="2">
        <v>1994</v>
      </c>
      <c r="C3019" s="3" t="s">
        <v>47</v>
      </c>
      <c r="D3019" s="2">
        <v>7.5119999999999996</v>
      </c>
      <c r="E3019" s="2">
        <v>5.1619999999999999</v>
      </c>
    </row>
    <row r="3020" spans="1:5" x14ac:dyDescent="0.25">
      <c r="A3020" s="2">
        <v>3019</v>
      </c>
      <c r="B3020" s="2">
        <v>1994</v>
      </c>
      <c r="C3020" s="3" t="s">
        <v>48</v>
      </c>
      <c r="D3020" s="2">
        <v>9.1549999999999994</v>
      </c>
      <c r="E3020" s="2">
        <v>4.625</v>
      </c>
    </row>
    <row r="3021" spans="1:5" x14ac:dyDescent="0.25">
      <c r="A3021" s="2">
        <v>3020</v>
      </c>
      <c r="B3021" s="2">
        <v>1994</v>
      </c>
      <c r="C3021" s="3" t="s">
        <v>49</v>
      </c>
      <c r="D3021" s="2">
        <v>16.417999999999999</v>
      </c>
      <c r="E3021" s="2">
        <v>8.1059999999999999</v>
      </c>
    </row>
    <row r="3022" spans="1:5" x14ac:dyDescent="0.25">
      <c r="A3022" s="2">
        <v>3021</v>
      </c>
      <c r="B3022" s="2">
        <v>1994</v>
      </c>
      <c r="C3022" s="3" t="s">
        <v>50</v>
      </c>
      <c r="D3022" s="2">
        <v>75.480999999999995</v>
      </c>
      <c r="E3022" s="2">
        <v>39.841999999999999</v>
      </c>
    </row>
    <row r="3023" spans="1:5" x14ac:dyDescent="0.25">
      <c r="A3023" s="2">
        <v>3022</v>
      </c>
      <c r="B3023" s="2">
        <v>1994</v>
      </c>
      <c r="C3023" s="3" t="s">
        <v>51</v>
      </c>
      <c r="D3023" s="2">
        <v>309.25700000000001</v>
      </c>
      <c r="E3023" s="2">
        <v>141.875</v>
      </c>
    </row>
    <row r="3024" spans="1:5" x14ac:dyDescent="0.25">
      <c r="A3024" s="2">
        <v>3023</v>
      </c>
      <c r="B3024" s="2">
        <v>1994</v>
      </c>
      <c r="C3024" s="3" t="s">
        <v>52</v>
      </c>
      <c r="D3024" s="2">
        <v>35.287999999999997</v>
      </c>
      <c r="E3024" s="2">
        <v>19.305</v>
      </c>
    </row>
    <row r="3025" spans="1:5" x14ac:dyDescent="0.25">
      <c r="A3025" s="2">
        <v>3024</v>
      </c>
      <c r="B3025" s="2">
        <v>1994</v>
      </c>
      <c r="C3025" s="3" t="s">
        <v>53</v>
      </c>
      <c r="D3025" s="2">
        <v>39.921999999999997</v>
      </c>
      <c r="E3025" s="2">
        <v>13.694000000000001</v>
      </c>
    </row>
    <row r="3026" spans="1:5" x14ac:dyDescent="0.25">
      <c r="A3026" s="2">
        <v>3025</v>
      </c>
      <c r="B3026" s="2">
        <v>1994</v>
      </c>
      <c r="C3026" s="3" t="s">
        <v>54</v>
      </c>
      <c r="D3026" s="2">
        <v>63.283000000000001</v>
      </c>
      <c r="E3026" s="2">
        <v>29.190999999999999</v>
      </c>
    </row>
    <row r="3027" spans="1:5" x14ac:dyDescent="0.25">
      <c r="A3027" s="2">
        <v>3026</v>
      </c>
      <c r="B3027" s="2">
        <v>1994</v>
      </c>
      <c r="C3027" s="3" t="s">
        <v>55</v>
      </c>
      <c r="D3027" s="2">
        <v>16.337</v>
      </c>
      <c r="E3027" s="2">
        <v>8.4920000000000009</v>
      </c>
    </row>
    <row r="3028" spans="1:5" x14ac:dyDescent="0.25">
      <c r="A3028" s="2">
        <v>3027</v>
      </c>
      <c r="B3028" s="2">
        <v>1994</v>
      </c>
      <c r="C3028" s="3" t="s">
        <v>56</v>
      </c>
      <c r="D3028" s="2">
        <v>20.718</v>
      </c>
      <c r="E3028" s="2">
        <v>8.8889999999999993</v>
      </c>
    </row>
    <row r="3029" spans="1:5" x14ac:dyDescent="0.25">
      <c r="A3029" s="2">
        <v>3028</v>
      </c>
      <c r="B3029" s="2">
        <v>1994</v>
      </c>
      <c r="C3029" s="3" t="s">
        <v>57</v>
      </c>
      <c r="D3029" s="2">
        <v>91.393000000000001</v>
      </c>
      <c r="E3029" s="2">
        <v>54.024999999999999</v>
      </c>
    </row>
    <row r="3030" spans="1:5" x14ac:dyDescent="0.25">
      <c r="A3030" s="2">
        <v>3029</v>
      </c>
      <c r="B3030" s="2">
        <v>1994</v>
      </c>
      <c r="C3030" s="3" t="s">
        <v>58</v>
      </c>
      <c r="D3030" s="2">
        <v>97.656999999999996</v>
      </c>
      <c r="E3030" s="2">
        <v>46.411999999999999</v>
      </c>
    </row>
    <row r="3031" spans="1:5" x14ac:dyDescent="0.25">
      <c r="A3031" s="2">
        <v>3030</v>
      </c>
      <c r="B3031" s="2">
        <v>1994</v>
      </c>
      <c r="C3031" s="3" t="s">
        <v>59</v>
      </c>
      <c r="D3031" s="2">
        <v>1.8089999999999999</v>
      </c>
      <c r="E3031" s="2">
        <v>1.0940000000000001</v>
      </c>
    </row>
    <row r="3032" spans="1:5" x14ac:dyDescent="0.25">
      <c r="A3032" s="2">
        <v>3031</v>
      </c>
      <c r="B3032" s="2">
        <v>1994</v>
      </c>
      <c r="C3032" s="3" t="s">
        <v>60</v>
      </c>
      <c r="D3032" s="2">
        <v>7.9710000000000001</v>
      </c>
      <c r="E3032" s="2">
        <v>4.45</v>
      </c>
    </row>
    <row r="3033" spans="1:5" x14ac:dyDescent="0.25">
      <c r="A3033" s="2">
        <v>3032</v>
      </c>
      <c r="B3033" s="2">
        <v>1994</v>
      </c>
      <c r="C3033" s="3" t="s">
        <v>61</v>
      </c>
      <c r="D3033" s="2">
        <v>7.2270000000000003</v>
      </c>
      <c r="E3033" s="2">
        <v>4.07</v>
      </c>
    </row>
    <row r="3034" spans="1:5" x14ac:dyDescent="0.25">
      <c r="A3034" s="2">
        <v>3033</v>
      </c>
      <c r="B3034" s="2">
        <v>1994</v>
      </c>
      <c r="C3034" s="3" t="s">
        <v>62</v>
      </c>
      <c r="D3034" s="2">
        <v>18.402000000000001</v>
      </c>
      <c r="E3034" s="2">
        <v>11.685</v>
      </c>
    </row>
    <row r="3035" spans="1:5" x14ac:dyDescent="0.25">
      <c r="A3035" s="2">
        <v>3034</v>
      </c>
      <c r="B3035" s="2">
        <v>1994</v>
      </c>
      <c r="C3035" s="3" t="s">
        <v>63</v>
      </c>
      <c r="D3035" s="2">
        <v>163.52699999999999</v>
      </c>
      <c r="E3035" s="2">
        <v>85.39</v>
      </c>
    </row>
    <row r="3036" spans="1:5" x14ac:dyDescent="0.25">
      <c r="A3036" s="2">
        <v>3035</v>
      </c>
      <c r="B3036" s="2">
        <v>1994</v>
      </c>
      <c r="C3036" s="3" t="s">
        <v>64</v>
      </c>
      <c r="D3036" s="2">
        <v>16.292999999999999</v>
      </c>
      <c r="E3036" s="2">
        <v>7.6760000000000002</v>
      </c>
    </row>
    <row r="3037" spans="1:5" x14ac:dyDescent="0.25">
      <c r="A3037" s="2">
        <v>3036</v>
      </c>
      <c r="B3037" s="2">
        <v>1994</v>
      </c>
      <c r="C3037" s="3" t="s">
        <v>65</v>
      </c>
      <c r="D3037" s="2">
        <v>69.406000000000006</v>
      </c>
      <c r="E3037" s="2">
        <v>29.042000000000002</v>
      </c>
    </row>
    <row r="3038" spans="1:5" x14ac:dyDescent="0.25">
      <c r="A3038" s="2">
        <v>3037</v>
      </c>
      <c r="B3038" s="2">
        <v>1994</v>
      </c>
      <c r="C3038" s="3" t="s">
        <v>66</v>
      </c>
      <c r="D3038" s="2">
        <v>60.539000000000001</v>
      </c>
      <c r="E3038" s="2">
        <v>29.141999999999999</v>
      </c>
    </row>
    <row r="3039" spans="1:5" x14ac:dyDescent="0.25">
      <c r="A3039" s="2">
        <v>3038</v>
      </c>
      <c r="B3039" s="2">
        <v>1994</v>
      </c>
      <c r="C3039" s="3" t="s">
        <v>67</v>
      </c>
      <c r="D3039" s="2">
        <v>7.4390000000000001</v>
      </c>
      <c r="E3039" s="2">
        <v>4.0510000000000002</v>
      </c>
    </row>
    <row r="3040" spans="1:5" x14ac:dyDescent="0.25">
      <c r="A3040" s="2">
        <v>3039</v>
      </c>
      <c r="B3040" s="2">
        <v>1994</v>
      </c>
      <c r="C3040" s="3" t="s">
        <v>68</v>
      </c>
      <c r="D3040" s="2">
        <v>301.81900000000002</v>
      </c>
      <c r="E3040" s="2">
        <v>166.572</v>
      </c>
    </row>
    <row r="3041" spans="1:5" x14ac:dyDescent="0.25">
      <c r="A3041" s="2">
        <v>3040</v>
      </c>
      <c r="B3041" s="2">
        <v>1994</v>
      </c>
      <c r="C3041" s="3" t="s">
        <v>69</v>
      </c>
      <c r="D3041" s="2">
        <v>43.076000000000001</v>
      </c>
      <c r="E3041" s="2">
        <v>22.547000000000001</v>
      </c>
    </row>
    <row r="3042" spans="1:5" x14ac:dyDescent="0.25">
      <c r="A3042" s="2">
        <v>3041</v>
      </c>
      <c r="B3042" s="2">
        <v>1994</v>
      </c>
      <c r="C3042" s="3" t="s">
        <v>70</v>
      </c>
      <c r="D3042" s="2">
        <v>96.918999999999997</v>
      </c>
      <c r="E3042" s="2">
        <v>51.768999999999998</v>
      </c>
    </row>
    <row r="3043" spans="1:5" x14ac:dyDescent="0.25">
      <c r="A3043" s="2">
        <v>3042</v>
      </c>
      <c r="B3043" s="2">
        <v>1994</v>
      </c>
      <c r="C3043" s="3" t="s">
        <v>71</v>
      </c>
      <c r="D3043" s="2">
        <v>28.82</v>
      </c>
      <c r="E3043" s="2">
        <v>16.867999999999999</v>
      </c>
    </row>
    <row r="3044" spans="1:5" x14ac:dyDescent="0.25">
      <c r="A3044" s="2">
        <v>3043</v>
      </c>
      <c r="B3044" s="2">
        <v>1994</v>
      </c>
      <c r="C3044" s="3" t="s">
        <v>72</v>
      </c>
      <c r="D3044" s="2">
        <v>254.85499999999999</v>
      </c>
      <c r="E3044" s="2">
        <v>142.392</v>
      </c>
    </row>
    <row r="3045" spans="1:5" x14ac:dyDescent="0.25">
      <c r="A3045" s="2">
        <v>3044</v>
      </c>
      <c r="B3045" s="2">
        <v>1994</v>
      </c>
      <c r="C3045" s="3" t="s">
        <v>73</v>
      </c>
      <c r="D3045" s="2">
        <v>8.7850000000000001</v>
      </c>
      <c r="E3045" s="2">
        <v>4.4109999999999996</v>
      </c>
    </row>
    <row r="3046" spans="1:5" x14ac:dyDescent="0.25">
      <c r="A3046" s="2">
        <v>3045</v>
      </c>
      <c r="B3046" s="2">
        <v>1994</v>
      </c>
      <c r="C3046" s="3" t="s">
        <v>74</v>
      </c>
      <c r="D3046" s="2">
        <v>622.64200000000005</v>
      </c>
      <c r="E3046" s="2">
        <v>477.55799999999999</v>
      </c>
    </row>
    <row r="3047" spans="1:5" x14ac:dyDescent="0.25">
      <c r="A3047" s="2">
        <v>3046</v>
      </c>
      <c r="B3047" s="2">
        <v>1994</v>
      </c>
      <c r="C3047" s="3" t="s">
        <v>75</v>
      </c>
      <c r="D3047" s="2">
        <v>55.771000000000001</v>
      </c>
      <c r="E3047" s="2">
        <v>20.552</v>
      </c>
    </row>
    <row r="3048" spans="1:5" x14ac:dyDescent="0.25">
      <c r="A3048" s="2">
        <v>3047</v>
      </c>
      <c r="B3048" s="2">
        <v>1994</v>
      </c>
      <c r="C3048" s="3" t="s">
        <v>76</v>
      </c>
      <c r="D3048" s="2">
        <v>1.9570000000000001</v>
      </c>
      <c r="E3048" s="2">
        <v>1.131</v>
      </c>
    </row>
    <row r="3049" spans="1:5" x14ac:dyDescent="0.25">
      <c r="A3049" s="2">
        <v>3048</v>
      </c>
      <c r="B3049" s="2">
        <v>1994</v>
      </c>
      <c r="C3049" s="3" t="s">
        <v>77</v>
      </c>
      <c r="D3049" s="2">
        <v>23.129000000000001</v>
      </c>
      <c r="E3049" s="2">
        <v>10.632</v>
      </c>
    </row>
    <row r="3050" spans="1:5" x14ac:dyDescent="0.25">
      <c r="A3050" s="2">
        <v>3049</v>
      </c>
      <c r="B3050" s="2">
        <v>1994</v>
      </c>
      <c r="C3050" s="3" t="s">
        <v>78</v>
      </c>
      <c r="D3050" s="2">
        <v>64.378</v>
      </c>
      <c r="E3050" s="2">
        <v>32.685000000000002</v>
      </c>
    </row>
    <row r="3051" spans="1:5" x14ac:dyDescent="0.25">
      <c r="A3051" s="2">
        <v>3050</v>
      </c>
      <c r="B3051" s="2">
        <v>1994</v>
      </c>
      <c r="C3051" s="3" t="s">
        <v>79</v>
      </c>
      <c r="D3051" s="2">
        <v>24.928000000000001</v>
      </c>
      <c r="E3051" s="2">
        <v>13.738</v>
      </c>
    </row>
    <row r="3052" spans="1:5" x14ac:dyDescent="0.25">
      <c r="A3052" s="2">
        <v>3051</v>
      </c>
      <c r="B3052" s="2">
        <v>1994</v>
      </c>
      <c r="C3052" s="3" t="s">
        <v>80</v>
      </c>
      <c r="D3052" s="2">
        <v>7.4779999999999998</v>
      </c>
      <c r="E3052" s="2">
        <v>4.3079999999999998</v>
      </c>
    </row>
    <row r="3053" spans="1:5" x14ac:dyDescent="0.25">
      <c r="A3053" s="2">
        <v>3052</v>
      </c>
      <c r="B3053" s="2">
        <v>1994</v>
      </c>
      <c r="C3053" s="3" t="s">
        <v>81</v>
      </c>
      <c r="D3053" s="2">
        <v>22.814</v>
      </c>
      <c r="E3053" s="2">
        <v>11.002000000000001</v>
      </c>
    </row>
    <row r="3054" spans="1:5" ht="30" x14ac:dyDescent="0.25">
      <c r="A3054" s="2">
        <v>3053</v>
      </c>
      <c r="B3054" s="2">
        <v>1994</v>
      </c>
      <c r="C3054" s="3" t="s">
        <v>82</v>
      </c>
      <c r="D3054" s="2">
        <v>370.423</v>
      </c>
      <c r="E3054" s="2">
        <v>223.89699999999999</v>
      </c>
    </row>
    <row r="3055" spans="1:5" x14ac:dyDescent="0.25">
      <c r="A3055" s="2">
        <v>3054</v>
      </c>
      <c r="B3055" s="2">
        <v>1994</v>
      </c>
      <c r="C3055" s="3" t="s">
        <v>83</v>
      </c>
      <c r="D3055" s="2">
        <v>1.571</v>
      </c>
      <c r="E3055" s="2">
        <v>0.66100000000000003</v>
      </c>
    </row>
    <row r="3056" spans="1:5" x14ac:dyDescent="0.25">
      <c r="A3056" s="2">
        <v>3055</v>
      </c>
      <c r="B3056" s="2">
        <v>1994</v>
      </c>
      <c r="C3056" s="3" t="s">
        <v>84</v>
      </c>
      <c r="D3056" s="2">
        <v>73.531999999999996</v>
      </c>
      <c r="E3056" s="2">
        <v>35.424999999999997</v>
      </c>
    </row>
    <row r="3057" spans="1:5" x14ac:dyDescent="0.25">
      <c r="A3057" s="2">
        <v>3056</v>
      </c>
      <c r="B3057" s="2">
        <v>1994</v>
      </c>
      <c r="C3057" s="3" t="s">
        <v>85</v>
      </c>
      <c r="D3057" s="2">
        <v>15.646000000000001</v>
      </c>
      <c r="E3057" s="2">
        <v>8.2479999999999993</v>
      </c>
    </row>
    <row r="3058" spans="1:5" x14ac:dyDescent="0.25">
      <c r="A3058" s="2">
        <v>3057</v>
      </c>
      <c r="B3058" s="2">
        <v>1994</v>
      </c>
      <c r="C3058" s="3" t="s">
        <v>86</v>
      </c>
      <c r="D3058" s="2">
        <v>19.454000000000001</v>
      </c>
      <c r="E3058" s="2">
        <v>6.6970000000000001</v>
      </c>
    </row>
    <row r="3059" spans="1:5" x14ac:dyDescent="0.25">
      <c r="A3059" s="2">
        <v>3058</v>
      </c>
      <c r="B3059" s="2">
        <v>1994</v>
      </c>
      <c r="C3059" s="3" t="s">
        <v>87</v>
      </c>
      <c r="D3059" s="2">
        <v>130.703</v>
      </c>
      <c r="E3059" s="2">
        <v>77.073999999999998</v>
      </c>
    </row>
    <row r="3060" spans="1:5" x14ac:dyDescent="0.25">
      <c r="A3060" s="2">
        <v>3059</v>
      </c>
      <c r="B3060" s="2">
        <v>1994</v>
      </c>
      <c r="C3060" s="3" t="s">
        <v>88</v>
      </c>
      <c r="D3060" s="2">
        <v>58.384</v>
      </c>
      <c r="E3060" s="2">
        <v>41.136000000000003</v>
      </c>
    </row>
    <row r="3061" spans="1:5" x14ac:dyDescent="0.25">
      <c r="A3061" s="2">
        <v>3060</v>
      </c>
      <c r="B3061" s="2">
        <v>1994</v>
      </c>
      <c r="C3061" s="3" t="s">
        <v>89</v>
      </c>
      <c r="D3061" s="2">
        <v>61.484999999999999</v>
      </c>
      <c r="E3061" s="2">
        <v>27.16</v>
      </c>
    </row>
    <row r="3062" spans="1:5" x14ac:dyDescent="0.25">
      <c r="A3062" s="2">
        <v>3061</v>
      </c>
      <c r="B3062" s="2">
        <v>1994</v>
      </c>
      <c r="C3062" s="3" t="s">
        <v>90</v>
      </c>
      <c r="D3062" s="2">
        <v>283.56</v>
      </c>
      <c r="E3062" s="2">
        <v>128.08199999999999</v>
      </c>
    </row>
    <row r="3063" spans="1:5" x14ac:dyDescent="0.25">
      <c r="A3063" s="2">
        <v>3062</v>
      </c>
      <c r="B3063" s="2">
        <v>1994</v>
      </c>
      <c r="C3063" s="3" t="s">
        <v>91</v>
      </c>
      <c r="D3063" s="2">
        <v>4.0529999999999999</v>
      </c>
      <c r="E3063" s="2">
        <v>2.2890000000000001</v>
      </c>
    </row>
    <row r="3064" spans="1:5" x14ac:dyDescent="0.25">
      <c r="A3064" s="2">
        <v>3063</v>
      </c>
      <c r="B3064" s="2">
        <v>1994</v>
      </c>
      <c r="C3064" s="3" t="s">
        <v>92</v>
      </c>
      <c r="D3064" s="2">
        <v>87.790999999999997</v>
      </c>
      <c r="E3064" s="2">
        <v>45.122</v>
      </c>
    </row>
    <row r="3065" spans="1:5" x14ac:dyDescent="0.25">
      <c r="A3065" s="2">
        <v>3064</v>
      </c>
      <c r="B3065" s="2">
        <v>1994</v>
      </c>
      <c r="C3065" s="3" t="s">
        <v>93</v>
      </c>
      <c r="D3065" s="2">
        <v>30.370999999999999</v>
      </c>
      <c r="E3065" s="2">
        <v>11.61</v>
      </c>
    </row>
    <row r="3066" spans="1:5" x14ac:dyDescent="0.25">
      <c r="A3066" s="2">
        <v>3065</v>
      </c>
      <c r="B3066" s="2">
        <v>1994</v>
      </c>
      <c r="C3066" s="3" t="s">
        <v>94</v>
      </c>
      <c r="D3066" s="2">
        <v>6.9690000000000003</v>
      </c>
      <c r="E3066" s="2">
        <v>2.7789999999999999</v>
      </c>
    </row>
    <row r="3067" spans="1:5" x14ac:dyDescent="0.25">
      <c r="A3067" s="2">
        <v>3066</v>
      </c>
      <c r="B3067" s="2">
        <v>1994</v>
      </c>
      <c r="C3067" s="3" t="s">
        <v>95</v>
      </c>
      <c r="D3067" s="2">
        <v>44.253999999999998</v>
      </c>
      <c r="E3067" s="2">
        <v>23.524000000000001</v>
      </c>
    </row>
    <row r="3068" spans="1:5" x14ac:dyDescent="0.25">
      <c r="A3068" s="2">
        <v>3067</v>
      </c>
      <c r="B3068" s="2">
        <v>1994</v>
      </c>
      <c r="C3068" s="3" t="s">
        <v>96</v>
      </c>
      <c r="D3068" s="2">
        <v>2.3420000000000001</v>
      </c>
      <c r="E3068" s="2">
        <v>1.3120000000000001</v>
      </c>
    </row>
    <row r="3069" spans="1:5" x14ac:dyDescent="0.25">
      <c r="A3069" s="2">
        <v>3068</v>
      </c>
      <c r="B3069" s="2">
        <v>1994</v>
      </c>
      <c r="C3069" s="3" t="s">
        <v>97</v>
      </c>
      <c r="D3069" s="2">
        <v>63.831000000000003</v>
      </c>
      <c r="E3069" s="2">
        <v>33.435000000000002</v>
      </c>
    </row>
    <row r="3070" spans="1:5" ht="30" x14ac:dyDescent="0.25">
      <c r="A3070" s="2">
        <v>3069</v>
      </c>
      <c r="B3070" s="2">
        <v>1994</v>
      </c>
      <c r="C3070" s="3" t="s">
        <v>98</v>
      </c>
      <c r="D3070" s="2">
        <v>66.644000000000005</v>
      </c>
      <c r="E3070" s="2">
        <v>30.14</v>
      </c>
    </row>
    <row r="3071" spans="1:5" x14ac:dyDescent="0.25">
      <c r="A3071" s="2">
        <v>3070</v>
      </c>
      <c r="B3071" s="2">
        <v>1994</v>
      </c>
      <c r="C3071" s="3" t="s">
        <v>99</v>
      </c>
      <c r="D3071" s="2">
        <v>65.677999999999997</v>
      </c>
      <c r="E3071" s="2">
        <v>28.332999999999998</v>
      </c>
    </row>
    <row r="3072" spans="1:5" x14ac:dyDescent="0.25">
      <c r="A3072" s="2">
        <v>3071</v>
      </c>
      <c r="B3072" s="2">
        <v>1994</v>
      </c>
      <c r="C3072" s="3" t="s">
        <v>100</v>
      </c>
      <c r="D3072" s="2">
        <v>23.606999999999999</v>
      </c>
      <c r="E3072" s="2">
        <v>10.955</v>
      </c>
    </row>
    <row r="3073" spans="1:5" x14ac:dyDescent="0.25">
      <c r="A3073" s="2">
        <v>3072</v>
      </c>
      <c r="B3073" s="2">
        <v>1994</v>
      </c>
      <c r="C3073" s="3" t="s">
        <v>101</v>
      </c>
      <c r="D3073" s="2">
        <v>1611.8510000000001</v>
      </c>
      <c r="E3073" s="2">
        <v>1183.0609999999999</v>
      </c>
    </row>
    <row r="3074" spans="1:5" x14ac:dyDescent="0.25">
      <c r="A3074" s="2">
        <v>3073</v>
      </c>
      <c r="B3074" s="2">
        <v>1994</v>
      </c>
      <c r="C3074" s="3" t="s">
        <v>102</v>
      </c>
      <c r="D3074" s="2">
        <v>214.422</v>
      </c>
      <c r="E3074" s="2">
        <v>106.73699999999999</v>
      </c>
    </row>
    <row r="3075" spans="1:5" x14ac:dyDescent="0.25">
      <c r="A3075" s="2">
        <v>3074</v>
      </c>
      <c r="B3075" s="2">
        <v>1994</v>
      </c>
      <c r="C3075" s="3" t="s">
        <v>103</v>
      </c>
      <c r="D3075" s="2">
        <v>30.271000000000001</v>
      </c>
      <c r="E3075" s="2">
        <v>15.561999999999999</v>
      </c>
    </row>
    <row r="3076" spans="1:5" x14ac:dyDescent="0.25">
      <c r="A3076" s="2">
        <v>3075</v>
      </c>
      <c r="B3076" s="2">
        <v>1994</v>
      </c>
      <c r="C3076" s="3" t="s">
        <v>104</v>
      </c>
      <c r="D3076" s="2">
        <v>17.518999999999998</v>
      </c>
      <c r="E3076" s="2">
        <v>8.09</v>
      </c>
    </row>
    <row r="3077" spans="1:5" x14ac:dyDescent="0.25">
      <c r="A3077" s="2">
        <v>3076</v>
      </c>
      <c r="B3077" s="2">
        <v>1994</v>
      </c>
      <c r="C3077" s="3" t="s">
        <v>105</v>
      </c>
      <c r="D3077" s="2">
        <v>64.489999999999995</v>
      </c>
      <c r="E3077" s="2">
        <v>32.295000000000002</v>
      </c>
    </row>
    <row r="3078" spans="1:5" x14ac:dyDescent="0.25">
      <c r="A3078" s="2">
        <v>3077</v>
      </c>
      <c r="B3078" s="2">
        <v>1994</v>
      </c>
      <c r="C3078" s="3" t="s">
        <v>106</v>
      </c>
      <c r="D3078" s="2">
        <v>9.5960000000000001</v>
      </c>
      <c r="E3078" s="2">
        <v>4.5759999999999996</v>
      </c>
    </row>
    <row r="3079" spans="1:5" x14ac:dyDescent="0.25">
      <c r="A3079" s="2">
        <v>3078</v>
      </c>
      <c r="B3079" s="2">
        <v>1994</v>
      </c>
      <c r="C3079" s="3" t="s">
        <v>107</v>
      </c>
      <c r="D3079" s="2">
        <v>45.106000000000002</v>
      </c>
      <c r="E3079" s="2">
        <v>15.427</v>
      </c>
    </row>
    <row r="3080" spans="1:5" x14ac:dyDescent="0.25">
      <c r="A3080" s="2">
        <v>3079</v>
      </c>
      <c r="B3080" s="2">
        <v>1994</v>
      </c>
      <c r="C3080" s="3" t="s">
        <v>108</v>
      </c>
      <c r="D3080" s="2">
        <v>36.530999999999999</v>
      </c>
      <c r="E3080" s="2">
        <v>21.631</v>
      </c>
    </row>
    <row r="3081" spans="1:5" x14ac:dyDescent="0.25">
      <c r="A3081" s="2">
        <v>3080</v>
      </c>
      <c r="B3081" s="2">
        <v>1994</v>
      </c>
      <c r="C3081" s="3" t="s">
        <v>109</v>
      </c>
      <c r="D3081" s="2">
        <v>20.405000000000001</v>
      </c>
      <c r="E3081" s="2">
        <v>8.8249999999999993</v>
      </c>
    </row>
    <row r="3082" spans="1:5" ht="30" x14ac:dyDescent="0.25">
      <c r="A3082" s="2">
        <v>3081</v>
      </c>
      <c r="B3082" s="2">
        <v>1994</v>
      </c>
      <c r="C3082" s="3" t="s">
        <v>110</v>
      </c>
      <c r="D3082" s="2">
        <v>10.362</v>
      </c>
      <c r="E3082" s="2">
        <v>4.1029999999999998</v>
      </c>
    </row>
    <row r="3083" spans="1:5" x14ac:dyDescent="0.25">
      <c r="A3083" s="2">
        <v>3082</v>
      </c>
      <c r="B3083" s="2">
        <v>1994</v>
      </c>
      <c r="C3083" s="3" t="s">
        <v>111</v>
      </c>
      <c r="D3083" s="2">
        <v>638.39700000000005</v>
      </c>
      <c r="E3083" s="2">
        <v>301.62799999999999</v>
      </c>
    </row>
    <row r="3084" spans="1:5" x14ac:dyDescent="0.25">
      <c r="A3084" s="2">
        <v>3083</v>
      </c>
      <c r="B3084" s="2">
        <v>1994</v>
      </c>
      <c r="C3084" s="3" t="s">
        <v>112</v>
      </c>
      <c r="D3084" s="2">
        <v>11.784000000000001</v>
      </c>
      <c r="E3084" s="2">
        <v>7.3659999999999997</v>
      </c>
    </row>
    <row r="3085" spans="1:5" x14ac:dyDescent="0.25">
      <c r="A3085" s="2">
        <v>3084</v>
      </c>
      <c r="B3085" s="2">
        <v>1994</v>
      </c>
      <c r="C3085" s="3" t="s">
        <v>113</v>
      </c>
      <c r="D3085" s="2">
        <v>91.828999999999994</v>
      </c>
      <c r="E3085" s="2">
        <v>48.654000000000003</v>
      </c>
    </row>
    <row r="3086" spans="1:5" x14ac:dyDescent="0.25">
      <c r="A3086" s="2">
        <v>3085</v>
      </c>
      <c r="B3086" s="2">
        <v>1994</v>
      </c>
      <c r="C3086" s="3" t="s">
        <v>114</v>
      </c>
      <c r="D3086" s="2">
        <v>8.8800000000000008</v>
      </c>
      <c r="E3086" s="2">
        <v>2.7629999999999999</v>
      </c>
    </row>
    <row r="3087" spans="1:5" x14ac:dyDescent="0.25">
      <c r="A3087" s="2">
        <v>3086</v>
      </c>
      <c r="B3087" s="2">
        <v>1994</v>
      </c>
      <c r="C3087" s="3" t="s">
        <v>115</v>
      </c>
      <c r="D3087" s="2">
        <v>523.91099999999994</v>
      </c>
      <c r="E3087" s="2">
        <v>247.48599999999999</v>
      </c>
    </row>
    <row r="3088" spans="1:5" x14ac:dyDescent="0.25">
      <c r="A3088" s="2">
        <v>3087</v>
      </c>
      <c r="B3088" s="2">
        <v>1994</v>
      </c>
      <c r="C3088" s="3" t="s">
        <v>116</v>
      </c>
      <c r="D3088" s="2">
        <v>398.54399999999998</v>
      </c>
      <c r="E3088" s="2">
        <v>226.00399999999999</v>
      </c>
    </row>
    <row r="3089" spans="1:5" x14ac:dyDescent="0.25">
      <c r="A3089" s="2">
        <v>3088</v>
      </c>
      <c r="B3089" s="2">
        <v>1994</v>
      </c>
      <c r="C3089" s="3" t="s">
        <v>117</v>
      </c>
      <c r="D3089" s="2">
        <v>36.222999999999999</v>
      </c>
      <c r="E3089" s="2">
        <v>15.183999999999999</v>
      </c>
    </row>
    <row r="3090" spans="1:5" x14ac:dyDescent="0.25">
      <c r="A3090" s="2">
        <v>3089</v>
      </c>
      <c r="B3090" s="2">
        <v>1994</v>
      </c>
      <c r="C3090" s="3" t="s">
        <v>118</v>
      </c>
      <c r="D3090" s="2">
        <v>186.99700000000001</v>
      </c>
      <c r="E3090" s="2">
        <v>97.066000000000003</v>
      </c>
    </row>
    <row r="3091" spans="1:5" x14ac:dyDescent="0.25">
      <c r="A3091" s="2">
        <v>3090</v>
      </c>
      <c r="B3091" s="2">
        <v>1994</v>
      </c>
      <c r="C3091" s="3" t="s">
        <v>119</v>
      </c>
      <c r="D3091" s="2">
        <v>3.601</v>
      </c>
      <c r="E3091" s="2">
        <v>1.4319999999999999</v>
      </c>
    </row>
    <row r="3092" spans="1:5" ht="30" x14ac:dyDescent="0.25">
      <c r="A3092" s="2">
        <v>3091</v>
      </c>
      <c r="B3092" s="2">
        <v>1994</v>
      </c>
      <c r="C3092" s="3" t="s">
        <v>120</v>
      </c>
      <c r="D3092" s="2">
        <v>57.302999999999997</v>
      </c>
      <c r="E3092" s="2">
        <v>31.675000000000001</v>
      </c>
    </row>
    <row r="3093" spans="1:5" x14ac:dyDescent="0.25">
      <c r="A3093" s="2">
        <v>3092</v>
      </c>
      <c r="B3093" s="2">
        <v>1994</v>
      </c>
      <c r="C3093" s="3" t="s">
        <v>121</v>
      </c>
      <c r="D3093" s="2">
        <v>147.59299999999999</v>
      </c>
      <c r="E3093" s="2">
        <v>84.201999999999998</v>
      </c>
    </row>
    <row r="3094" spans="1:5" x14ac:dyDescent="0.25">
      <c r="A3094" s="2">
        <v>3093</v>
      </c>
      <c r="B3094" s="2">
        <v>1994</v>
      </c>
      <c r="C3094" s="3" t="s">
        <v>122</v>
      </c>
      <c r="D3094" s="2">
        <v>39.863999999999997</v>
      </c>
      <c r="E3094" s="2">
        <v>20.018999999999998</v>
      </c>
    </row>
    <row r="3095" spans="1:5" x14ac:dyDescent="0.25">
      <c r="A3095" s="2">
        <v>3094</v>
      </c>
      <c r="B3095" s="2">
        <v>1994</v>
      </c>
      <c r="C3095" s="3" t="s">
        <v>123</v>
      </c>
      <c r="D3095" s="2">
        <v>208.96299999999999</v>
      </c>
      <c r="E3095" s="2">
        <v>109.363</v>
      </c>
    </row>
    <row r="3096" spans="1:5" x14ac:dyDescent="0.25">
      <c r="A3096" s="2">
        <v>3095</v>
      </c>
      <c r="B3096" s="2">
        <v>1995</v>
      </c>
      <c r="C3096" s="3" t="s">
        <v>5</v>
      </c>
      <c r="D3096" s="2">
        <v>256.86</v>
      </c>
      <c r="E3096" s="2">
        <v>181.48400000000001</v>
      </c>
    </row>
    <row r="3097" spans="1:5" x14ac:dyDescent="0.25">
      <c r="A3097" s="2">
        <v>3096</v>
      </c>
      <c r="B3097" s="2">
        <v>1995</v>
      </c>
      <c r="C3097" s="3" t="s">
        <v>6</v>
      </c>
      <c r="D3097" s="2">
        <v>3.6760000000000002</v>
      </c>
      <c r="E3097" s="2">
        <v>1.752</v>
      </c>
    </row>
    <row r="3098" spans="1:5" x14ac:dyDescent="0.25">
      <c r="A3098" s="2">
        <v>3097</v>
      </c>
      <c r="B3098" s="2">
        <v>1995</v>
      </c>
      <c r="C3098" s="3" t="s">
        <v>7</v>
      </c>
      <c r="D3098" s="2">
        <v>73.602999999999994</v>
      </c>
      <c r="E3098" s="2">
        <v>36.545000000000002</v>
      </c>
    </row>
    <row r="3099" spans="1:5" x14ac:dyDescent="0.25">
      <c r="A3099" s="2">
        <v>3098</v>
      </c>
      <c r="B3099" s="2">
        <v>1995</v>
      </c>
      <c r="C3099" s="3" t="s">
        <v>8</v>
      </c>
      <c r="D3099" s="2">
        <v>6.4589999999999996</v>
      </c>
      <c r="E3099" s="2">
        <v>2.468</v>
      </c>
    </row>
    <row r="3100" spans="1:5" x14ac:dyDescent="0.25">
      <c r="A3100" s="2">
        <v>3099</v>
      </c>
      <c r="B3100" s="2">
        <v>1995</v>
      </c>
      <c r="C3100" s="3" t="s">
        <v>9</v>
      </c>
      <c r="D3100" s="2">
        <v>8.7949999999999999</v>
      </c>
      <c r="E3100" s="2">
        <v>4.6079999999999997</v>
      </c>
    </row>
    <row r="3101" spans="1:5" x14ac:dyDescent="0.25">
      <c r="A3101" s="2">
        <v>3100</v>
      </c>
      <c r="B3101" s="2">
        <v>1995</v>
      </c>
      <c r="C3101" s="3" t="s">
        <v>10</v>
      </c>
      <c r="D3101" s="2">
        <v>40.648000000000003</v>
      </c>
      <c r="E3101" s="2">
        <v>18.861999999999998</v>
      </c>
    </row>
    <row r="3102" spans="1:5" x14ac:dyDescent="0.25">
      <c r="A3102" s="2">
        <v>3101</v>
      </c>
      <c r="B3102" s="2">
        <v>1995</v>
      </c>
      <c r="C3102" s="3" t="s">
        <v>11</v>
      </c>
      <c r="D3102" s="2">
        <v>17.108000000000001</v>
      </c>
      <c r="E3102" s="2">
        <v>14.817</v>
      </c>
    </row>
    <row r="3103" spans="1:5" x14ac:dyDescent="0.25">
      <c r="A3103" s="2">
        <v>3102</v>
      </c>
      <c r="B3103" s="2">
        <v>1995</v>
      </c>
      <c r="C3103" s="3" t="s">
        <v>12</v>
      </c>
      <c r="D3103" s="2">
        <v>5.1840000000000002</v>
      </c>
      <c r="E3103" s="2">
        <v>2.1459999999999999</v>
      </c>
    </row>
    <row r="3104" spans="1:5" x14ac:dyDescent="0.25">
      <c r="A3104" s="2">
        <v>3103</v>
      </c>
      <c r="B3104" s="2">
        <v>1995</v>
      </c>
      <c r="C3104" s="3" t="s">
        <v>13</v>
      </c>
      <c r="D3104" s="2">
        <v>33.206000000000003</v>
      </c>
      <c r="E3104" s="2">
        <v>15.254</v>
      </c>
    </row>
    <row r="3105" spans="1:5" x14ac:dyDescent="0.25">
      <c r="A3105" s="2">
        <v>3104</v>
      </c>
      <c r="B3105" s="2">
        <v>1995</v>
      </c>
      <c r="C3105" s="3" t="s">
        <v>14</v>
      </c>
      <c r="D3105" s="2">
        <v>79.527000000000001</v>
      </c>
      <c r="E3105" s="2">
        <v>45.698999999999998</v>
      </c>
    </row>
    <row r="3106" spans="1:5" x14ac:dyDescent="0.25">
      <c r="A3106" s="2">
        <v>3105</v>
      </c>
      <c r="B3106" s="2">
        <v>1995</v>
      </c>
      <c r="C3106" s="3" t="s">
        <v>15</v>
      </c>
      <c r="D3106" s="2">
        <v>9.468</v>
      </c>
      <c r="E3106" s="2">
        <v>4.5309999999999997</v>
      </c>
    </row>
    <row r="3107" spans="1:5" x14ac:dyDescent="0.25">
      <c r="A3107" s="2">
        <v>3106</v>
      </c>
      <c r="B3107" s="2">
        <v>1995</v>
      </c>
      <c r="C3107" s="3" t="s">
        <v>16</v>
      </c>
      <c r="D3107" s="2">
        <v>3.0169999999999999</v>
      </c>
      <c r="E3107" s="2">
        <v>6.367</v>
      </c>
    </row>
    <row r="3108" spans="1:5" x14ac:dyDescent="0.25">
      <c r="A3108" s="2">
        <v>3107</v>
      </c>
      <c r="B3108" s="2">
        <v>1995</v>
      </c>
      <c r="C3108" s="3" t="s">
        <v>17</v>
      </c>
      <c r="D3108" s="2">
        <v>0.89300000000000002</v>
      </c>
      <c r="E3108" s="2">
        <v>0.57599999999999996</v>
      </c>
    </row>
    <row r="3109" spans="1:5" x14ac:dyDescent="0.25">
      <c r="A3109" s="2">
        <v>3108</v>
      </c>
      <c r="B3109" s="2">
        <v>1995</v>
      </c>
      <c r="C3109" s="3" t="s">
        <v>18</v>
      </c>
      <c r="D3109" s="2">
        <v>109.976</v>
      </c>
      <c r="E3109" s="2">
        <v>53.534999999999997</v>
      </c>
    </row>
    <row r="3110" spans="1:5" x14ac:dyDescent="0.25">
      <c r="A3110" s="2">
        <v>3109</v>
      </c>
      <c r="B3110" s="2">
        <v>1995</v>
      </c>
      <c r="C3110" s="3" t="s">
        <v>19</v>
      </c>
      <c r="D3110" s="2">
        <v>7.29</v>
      </c>
      <c r="E3110" s="2">
        <v>4.4690000000000003</v>
      </c>
    </row>
    <row r="3111" spans="1:5" x14ac:dyDescent="0.25">
      <c r="A3111" s="2">
        <v>3110</v>
      </c>
      <c r="B3111" s="2">
        <v>1995</v>
      </c>
      <c r="C3111" s="3" t="s">
        <v>20</v>
      </c>
      <c r="D3111" s="2">
        <v>20.995999999999999</v>
      </c>
      <c r="E3111" s="2">
        <v>11.775</v>
      </c>
    </row>
    <row r="3112" spans="1:5" x14ac:dyDescent="0.25">
      <c r="A3112" s="2">
        <v>3111</v>
      </c>
      <c r="B3112" s="2">
        <v>1995</v>
      </c>
      <c r="C3112" s="3" t="s">
        <v>21</v>
      </c>
      <c r="D3112" s="2">
        <v>0.86599999999999999</v>
      </c>
      <c r="E3112" s="2">
        <v>0.73499999999999999</v>
      </c>
    </row>
    <row r="3113" spans="1:5" x14ac:dyDescent="0.25">
      <c r="A3113" s="2">
        <v>3112</v>
      </c>
      <c r="B3113" s="2">
        <v>1995</v>
      </c>
      <c r="C3113" s="3" t="s">
        <v>22</v>
      </c>
      <c r="D3113" s="2">
        <v>8.9819999999999993</v>
      </c>
      <c r="E3113" s="2">
        <v>4.2210000000000001</v>
      </c>
    </row>
    <row r="3114" spans="1:5" x14ac:dyDescent="0.25">
      <c r="A3114" s="2">
        <v>3113</v>
      </c>
      <c r="B3114" s="2">
        <v>1995</v>
      </c>
      <c r="C3114" s="3" t="s">
        <v>23</v>
      </c>
      <c r="D3114" s="2">
        <v>4.4089999999999998</v>
      </c>
      <c r="E3114" s="2">
        <v>2.8650000000000002</v>
      </c>
    </row>
    <row r="3115" spans="1:5" x14ac:dyDescent="0.25">
      <c r="A3115" s="2">
        <v>3114</v>
      </c>
      <c r="B3115" s="2">
        <v>1995</v>
      </c>
      <c r="C3115" s="3" t="s">
        <v>24</v>
      </c>
      <c r="D3115" s="2">
        <v>25.052</v>
      </c>
      <c r="E3115" s="2">
        <v>12.12</v>
      </c>
    </row>
    <row r="3116" spans="1:5" x14ac:dyDescent="0.25">
      <c r="A3116" s="2">
        <v>3115</v>
      </c>
      <c r="B3116" s="2">
        <v>1995</v>
      </c>
      <c r="C3116" s="3" t="s">
        <v>25</v>
      </c>
      <c r="D3116" s="2">
        <v>10.192</v>
      </c>
      <c r="E3116" s="2">
        <v>4.0439999999999996</v>
      </c>
    </row>
    <row r="3117" spans="1:5" ht="60" x14ac:dyDescent="0.25">
      <c r="A3117" s="2">
        <v>3116</v>
      </c>
      <c r="B3117" s="2">
        <v>1995</v>
      </c>
      <c r="C3117" s="3" t="s">
        <v>26</v>
      </c>
      <c r="D3117" s="2">
        <v>11.557</v>
      </c>
      <c r="E3117" s="2">
        <v>4.516</v>
      </c>
    </row>
    <row r="3118" spans="1:5" x14ac:dyDescent="0.25">
      <c r="A3118" s="2">
        <v>3117</v>
      </c>
      <c r="B3118" s="2">
        <v>1995</v>
      </c>
      <c r="C3118" s="3" t="s">
        <v>27</v>
      </c>
      <c r="D3118" s="2">
        <v>13.794</v>
      </c>
      <c r="E3118" s="2">
        <v>5.36</v>
      </c>
    </row>
    <row r="3119" spans="1:5" x14ac:dyDescent="0.25">
      <c r="A3119" s="2">
        <v>3118</v>
      </c>
      <c r="B3119" s="2">
        <v>1995</v>
      </c>
      <c r="C3119" s="3" t="s">
        <v>28</v>
      </c>
      <c r="D3119" s="2">
        <v>12.987</v>
      </c>
      <c r="E3119" s="2">
        <v>6.875</v>
      </c>
    </row>
    <row r="3120" spans="1:5" x14ac:dyDescent="0.25">
      <c r="A3120" s="2">
        <v>3119</v>
      </c>
      <c r="B3120" s="2">
        <v>1995</v>
      </c>
      <c r="C3120" s="3" t="s">
        <v>29</v>
      </c>
      <c r="D3120" s="2">
        <v>15.103</v>
      </c>
      <c r="E3120" s="2">
        <v>7.056</v>
      </c>
    </row>
    <row r="3121" spans="1:5" x14ac:dyDescent="0.25">
      <c r="A3121" s="2">
        <v>3120</v>
      </c>
      <c r="B3121" s="2">
        <v>1995</v>
      </c>
      <c r="C3121" s="3" t="s">
        <v>30</v>
      </c>
      <c r="D3121" s="2">
        <v>18.245000000000001</v>
      </c>
      <c r="E3121" s="2">
        <v>7.194</v>
      </c>
    </row>
    <row r="3122" spans="1:5" x14ac:dyDescent="0.25">
      <c r="A3122" s="2">
        <v>3121</v>
      </c>
      <c r="B3122" s="2">
        <v>1995</v>
      </c>
      <c r="C3122" s="3" t="s">
        <v>31</v>
      </c>
      <c r="D3122" s="2">
        <v>16.911000000000001</v>
      </c>
      <c r="E3122" s="2">
        <v>8.1170000000000009</v>
      </c>
    </row>
    <row r="3123" spans="1:5" x14ac:dyDescent="0.25">
      <c r="A3123" s="2">
        <v>3122</v>
      </c>
      <c r="B3123" s="2">
        <v>1995</v>
      </c>
      <c r="C3123" s="3" t="s">
        <v>32</v>
      </c>
      <c r="D3123" s="2">
        <v>92.677000000000007</v>
      </c>
      <c r="E3123" s="2">
        <v>51.040999999999997</v>
      </c>
    </row>
    <row r="3124" spans="1:5" x14ac:dyDescent="0.25">
      <c r="A3124" s="2">
        <v>3123</v>
      </c>
      <c r="B3124" s="2">
        <v>1995</v>
      </c>
      <c r="C3124" s="3" t="s">
        <v>33</v>
      </c>
      <c r="D3124" s="2">
        <v>34.338999999999999</v>
      </c>
      <c r="E3124" s="2">
        <v>19.731999999999999</v>
      </c>
    </row>
    <row r="3125" spans="1:5" x14ac:dyDescent="0.25">
      <c r="A3125" s="2">
        <v>3124</v>
      </c>
      <c r="B3125" s="2">
        <v>1995</v>
      </c>
      <c r="C3125" s="3" t="s">
        <v>34</v>
      </c>
      <c r="D3125" s="2">
        <v>8.0289999999999999</v>
      </c>
      <c r="E3125" s="2">
        <v>4.2919999999999998</v>
      </c>
    </row>
    <row r="3126" spans="1:5" x14ac:dyDescent="0.25">
      <c r="A3126" s="2">
        <v>3125</v>
      </c>
      <c r="B3126" s="2">
        <v>1995</v>
      </c>
      <c r="C3126" s="3" t="s">
        <v>35</v>
      </c>
      <c r="D3126" s="2">
        <v>3.8460000000000001</v>
      </c>
      <c r="E3126" s="2">
        <v>2.2869999999999999</v>
      </c>
    </row>
    <row r="3127" spans="1:5" x14ac:dyDescent="0.25">
      <c r="A3127" s="2">
        <v>3126</v>
      </c>
      <c r="B3127" s="2">
        <v>1995</v>
      </c>
      <c r="C3127" s="3" t="s">
        <v>36</v>
      </c>
      <c r="D3127" s="2">
        <v>3.794</v>
      </c>
      <c r="E3127" s="2">
        <v>1.8720000000000001</v>
      </c>
    </row>
    <row r="3128" spans="1:5" x14ac:dyDescent="0.25">
      <c r="A3128" s="2">
        <v>3127</v>
      </c>
      <c r="B3128" s="2">
        <v>1995</v>
      </c>
      <c r="C3128" s="3" t="s">
        <v>37</v>
      </c>
      <c r="D3128" s="2">
        <v>26.102</v>
      </c>
      <c r="E3128" s="2">
        <v>12.497999999999999</v>
      </c>
    </row>
    <row r="3129" spans="1:5" x14ac:dyDescent="0.25">
      <c r="A3129" s="2">
        <v>3128</v>
      </c>
      <c r="B3129" s="2">
        <v>1995</v>
      </c>
      <c r="C3129" s="3" t="s">
        <v>38</v>
      </c>
      <c r="D3129" s="2">
        <v>20.759</v>
      </c>
      <c r="E3129" s="2">
        <v>10.503</v>
      </c>
    </row>
    <row r="3130" spans="1:5" x14ac:dyDescent="0.25">
      <c r="A3130" s="2">
        <v>3129</v>
      </c>
      <c r="B3130" s="2">
        <v>1995</v>
      </c>
      <c r="C3130" s="3" t="s">
        <v>39</v>
      </c>
      <c r="D3130" s="2">
        <v>36.823999999999998</v>
      </c>
      <c r="E3130" s="2">
        <v>24.704999999999998</v>
      </c>
    </row>
    <row r="3131" spans="1:5" x14ac:dyDescent="0.25">
      <c r="A3131" s="2">
        <v>3130</v>
      </c>
      <c r="B3131" s="2">
        <v>1995</v>
      </c>
      <c r="C3131" s="3" t="s">
        <v>40</v>
      </c>
      <c r="D3131" s="2">
        <v>3.847</v>
      </c>
      <c r="E3131" s="2">
        <v>1.593</v>
      </c>
    </row>
    <row r="3132" spans="1:5" x14ac:dyDescent="0.25">
      <c r="A3132" s="2">
        <v>3131</v>
      </c>
      <c r="B3132" s="2">
        <v>1995</v>
      </c>
      <c r="C3132" s="3" t="s">
        <v>41</v>
      </c>
      <c r="D3132" s="2">
        <v>9.5679999999999996</v>
      </c>
      <c r="E3132" s="2">
        <v>3.613</v>
      </c>
    </row>
    <row r="3133" spans="1:5" x14ac:dyDescent="0.25">
      <c r="A3133" s="2">
        <v>3132</v>
      </c>
      <c r="B3133" s="2">
        <v>1995</v>
      </c>
      <c r="C3133" s="3" t="s">
        <v>42</v>
      </c>
      <c r="D3133" s="2">
        <v>19.236999999999998</v>
      </c>
      <c r="E3133" s="2">
        <v>7.8339999999999996</v>
      </c>
    </row>
    <row r="3134" spans="1:5" x14ac:dyDescent="0.25">
      <c r="A3134" s="2">
        <v>3133</v>
      </c>
      <c r="B3134" s="2">
        <v>1995</v>
      </c>
      <c r="C3134" s="3" t="s">
        <v>43</v>
      </c>
      <c r="D3134" s="2">
        <v>7.72</v>
      </c>
      <c r="E3134" s="2">
        <v>5.2439999999999998</v>
      </c>
    </row>
    <row r="3135" spans="1:5" x14ac:dyDescent="0.25">
      <c r="A3135" s="2">
        <v>3134</v>
      </c>
      <c r="B3135" s="2">
        <v>1995</v>
      </c>
      <c r="C3135" s="3" t="s">
        <v>44</v>
      </c>
      <c r="D3135" s="2">
        <v>14.125</v>
      </c>
      <c r="E3135" s="2">
        <v>5.9550000000000001</v>
      </c>
    </row>
    <row r="3136" spans="1:5" x14ac:dyDescent="0.25">
      <c r="A3136" s="2">
        <v>3135</v>
      </c>
      <c r="B3136" s="2">
        <v>1995</v>
      </c>
      <c r="C3136" s="3" t="s">
        <v>45</v>
      </c>
      <c r="D3136" s="2">
        <v>4.82</v>
      </c>
      <c r="E3136" s="2">
        <v>2.1459999999999999</v>
      </c>
    </row>
    <row r="3137" spans="1:5" x14ac:dyDescent="0.25">
      <c r="A3137" s="2">
        <v>3136</v>
      </c>
      <c r="B3137" s="2">
        <v>1995</v>
      </c>
      <c r="C3137" s="3" t="s">
        <v>46</v>
      </c>
      <c r="D3137" s="2">
        <v>76.59</v>
      </c>
      <c r="E3137" s="2">
        <v>44.491</v>
      </c>
    </row>
    <row r="3138" spans="1:5" x14ac:dyDescent="0.25">
      <c r="A3138" s="2">
        <v>3137</v>
      </c>
      <c r="B3138" s="2">
        <v>1995</v>
      </c>
      <c r="C3138" s="3" t="s">
        <v>47</v>
      </c>
      <c r="D3138" s="2">
        <v>7.6970000000000001</v>
      </c>
      <c r="E3138" s="2">
        <v>5.2510000000000003</v>
      </c>
    </row>
    <row r="3139" spans="1:5" x14ac:dyDescent="0.25">
      <c r="A3139" s="2">
        <v>3138</v>
      </c>
      <c r="B3139" s="2">
        <v>1995</v>
      </c>
      <c r="C3139" s="3" t="s">
        <v>48</v>
      </c>
      <c r="D3139" s="2">
        <v>9.4550000000000001</v>
      </c>
      <c r="E3139" s="2">
        <v>4.6509999999999998</v>
      </c>
    </row>
    <row r="3140" spans="1:5" x14ac:dyDescent="0.25">
      <c r="A3140" s="2">
        <v>3139</v>
      </c>
      <c r="B3140" s="2">
        <v>1995</v>
      </c>
      <c r="C3140" s="3" t="s">
        <v>49</v>
      </c>
      <c r="D3140" s="2">
        <v>16.690999999999999</v>
      </c>
      <c r="E3140" s="2">
        <v>8.2240000000000002</v>
      </c>
    </row>
    <row r="3141" spans="1:5" x14ac:dyDescent="0.25">
      <c r="A3141" s="2">
        <v>3140</v>
      </c>
      <c r="B3141" s="2">
        <v>1995</v>
      </c>
      <c r="C3141" s="3" t="s">
        <v>50</v>
      </c>
      <c r="D3141" s="2">
        <v>76.516999999999996</v>
      </c>
      <c r="E3141" s="2">
        <v>41.719000000000001</v>
      </c>
    </row>
    <row r="3142" spans="1:5" x14ac:dyDescent="0.25">
      <c r="A3142" s="2">
        <v>3141</v>
      </c>
      <c r="B3142" s="2">
        <v>1995</v>
      </c>
      <c r="C3142" s="3" t="s">
        <v>51</v>
      </c>
      <c r="D3142" s="2">
        <v>314.92200000000003</v>
      </c>
      <c r="E3142" s="2">
        <v>146.34100000000001</v>
      </c>
    </row>
    <row r="3143" spans="1:5" x14ac:dyDescent="0.25">
      <c r="A3143" s="2">
        <v>3142</v>
      </c>
      <c r="B3143" s="2">
        <v>1995</v>
      </c>
      <c r="C3143" s="3" t="s">
        <v>52</v>
      </c>
      <c r="D3143" s="2">
        <v>35.527000000000001</v>
      </c>
      <c r="E3143" s="2">
        <v>19.893999999999998</v>
      </c>
    </row>
    <row r="3144" spans="1:5" x14ac:dyDescent="0.25">
      <c r="A3144" s="2">
        <v>3143</v>
      </c>
      <c r="B3144" s="2">
        <v>1995</v>
      </c>
      <c r="C3144" s="3" t="s">
        <v>53</v>
      </c>
      <c r="D3144" s="2">
        <v>40.576000000000001</v>
      </c>
      <c r="E3144" s="2">
        <v>14.055999999999999</v>
      </c>
    </row>
    <row r="3145" spans="1:5" x14ac:dyDescent="0.25">
      <c r="A3145" s="2">
        <v>3144</v>
      </c>
      <c r="B3145" s="2">
        <v>1995</v>
      </c>
      <c r="C3145" s="3" t="s">
        <v>54</v>
      </c>
      <c r="D3145" s="2">
        <v>63.548999999999999</v>
      </c>
      <c r="E3145" s="2">
        <v>29.606000000000002</v>
      </c>
    </row>
    <row r="3146" spans="1:5" x14ac:dyDescent="0.25">
      <c r="A3146" s="2">
        <v>3145</v>
      </c>
      <c r="B3146" s="2">
        <v>1995</v>
      </c>
      <c r="C3146" s="3" t="s">
        <v>55</v>
      </c>
      <c r="D3146" s="2">
        <v>16.843</v>
      </c>
      <c r="E3146" s="2">
        <v>8.3480000000000008</v>
      </c>
    </row>
    <row r="3147" spans="1:5" x14ac:dyDescent="0.25">
      <c r="A3147" s="2">
        <v>3146</v>
      </c>
      <c r="B3147" s="2">
        <v>1995</v>
      </c>
      <c r="C3147" s="3" t="s">
        <v>56</v>
      </c>
      <c r="D3147" s="2">
        <v>21.009</v>
      </c>
      <c r="E3147" s="2">
        <v>9.06</v>
      </c>
    </row>
    <row r="3148" spans="1:5" x14ac:dyDescent="0.25">
      <c r="A3148" s="2">
        <v>3147</v>
      </c>
      <c r="B3148" s="2">
        <v>1995</v>
      </c>
      <c r="C3148" s="3" t="s">
        <v>57</v>
      </c>
      <c r="D3148" s="2">
        <v>95.491</v>
      </c>
      <c r="E3148" s="2">
        <v>56.844000000000001</v>
      </c>
    </row>
    <row r="3149" spans="1:5" x14ac:dyDescent="0.25">
      <c r="A3149" s="2">
        <v>3148</v>
      </c>
      <c r="B3149" s="2">
        <v>1995</v>
      </c>
      <c r="C3149" s="3" t="s">
        <v>58</v>
      </c>
      <c r="D3149" s="2">
        <v>98.873999999999995</v>
      </c>
      <c r="E3149" s="2">
        <v>47.534999999999997</v>
      </c>
    </row>
    <row r="3150" spans="1:5" x14ac:dyDescent="0.25">
      <c r="A3150" s="2">
        <v>3149</v>
      </c>
      <c r="B3150" s="2">
        <v>1995</v>
      </c>
      <c r="C3150" s="3" t="s">
        <v>59</v>
      </c>
      <c r="D3150" s="2">
        <v>1.7989999999999999</v>
      </c>
      <c r="E3150" s="2">
        <v>1.2110000000000001</v>
      </c>
    </row>
    <row r="3151" spans="1:5" x14ac:dyDescent="0.25">
      <c r="A3151" s="2">
        <v>3150</v>
      </c>
      <c r="B3151" s="2">
        <v>1995</v>
      </c>
      <c r="C3151" s="3" t="s">
        <v>60</v>
      </c>
      <c r="D3151" s="2">
        <v>8.0419999999999998</v>
      </c>
      <c r="E3151" s="2">
        <v>4.4589999999999996</v>
      </c>
    </row>
    <row r="3152" spans="1:5" x14ac:dyDescent="0.25">
      <c r="A3152" s="2">
        <v>3151</v>
      </c>
      <c r="B3152" s="2">
        <v>1995</v>
      </c>
      <c r="C3152" s="3" t="s">
        <v>61</v>
      </c>
      <c r="D3152" s="2">
        <v>7.2380000000000004</v>
      </c>
      <c r="E3152" s="2">
        <v>3.9129999999999998</v>
      </c>
    </row>
    <row r="3153" spans="1:5" x14ac:dyDescent="0.25">
      <c r="A3153" s="2">
        <v>3152</v>
      </c>
      <c r="B3153" s="2">
        <v>1995</v>
      </c>
      <c r="C3153" s="3" t="s">
        <v>62</v>
      </c>
      <c r="D3153" s="2">
        <v>18.916</v>
      </c>
      <c r="E3153" s="2">
        <v>12.167</v>
      </c>
    </row>
    <row r="3154" spans="1:5" x14ac:dyDescent="0.25">
      <c r="A3154" s="2">
        <v>3153</v>
      </c>
      <c r="B3154" s="2">
        <v>1995</v>
      </c>
      <c r="C3154" s="3" t="s">
        <v>63</v>
      </c>
      <c r="D3154" s="2">
        <v>167.37799999999999</v>
      </c>
      <c r="E3154" s="2">
        <v>87.727000000000004</v>
      </c>
    </row>
    <row r="3155" spans="1:5" x14ac:dyDescent="0.25">
      <c r="A3155" s="2">
        <v>3154</v>
      </c>
      <c r="B3155" s="2">
        <v>1995</v>
      </c>
      <c r="C3155" s="3" t="s">
        <v>64</v>
      </c>
      <c r="D3155" s="2">
        <v>16.949000000000002</v>
      </c>
      <c r="E3155" s="2">
        <v>8.1980000000000004</v>
      </c>
    </row>
    <row r="3156" spans="1:5" x14ac:dyDescent="0.25">
      <c r="A3156" s="2">
        <v>3155</v>
      </c>
      <c r="B3156" s="2">
        <v>1995</v>
      </c>
      <c r="C3156" s="3" t="s">
        <v>65</v>
      </c>
      <c r="D3156" s="2">
        <v>71.313000000000002</v>
      </c>
      <c r="E3156" s="2">
        <v>29.45</v>
      </c>
    </row>
    <row r="3157" spans="1:5" x14ac:dyDescent="0.25">
      <c r="A3157" s="2">
        <v>3156</v>
      </c>
      <c r="B3157" s="2">
        <v>1995</v>
      </c>
      <c r="C3157" s="3" t="s">
        <v>66</v>
      </c>
      <c r="D3157" s="2">
        <v>61.131999999999998</v>
      </c>
      <c r="E3157" s="2">
        <v>30.495000000000001</v>
      </c>
    </row>
    <row r="3158" spans="1:5" x14ac:dyDescent="0.25">
      <c r="A3158" s="2">
        <v>3157</v>
      </c>
      <c r="B3158" s="2">
        <v>1995</v>
      </c>
      <c r="C3158" s="3" t="s">
        <v>67</v>
      </c>
      <c r="D3158" s="2">
        <v>7.484</v>
      </c>
      <c r="E3158" s="2">
        <v>4.0960000000000001</v>
      </c>
    </row>
    <row r="3159" spans="1:5" x14ac:dyDescent="0.25">
      <c r="A3159" s="2">
        <v>3158</v>
      </c>
      <c r="B3159" s="2">
        <v>1995</v>
      </c>
      <c r="C3159" s="3" t="s">
        <v>68</v>
      </c>
      <c r="D3159" s="2">
        <v>306.70400000000001</v>
      </c>
      <c r="E3159" s="2">
        <v>170.00299999999999</v>
      </c>
    </row>
    <row r="3160" spans="1:5" x14ac:dyDescent="0.25">
      <c r="A3160" s="2">
        <v>3159</v>
      </c>
      <c r="B3160" s="2">
        <v>1995</v>
      </c>
      <c r="C3160" s="3" t="s">
        <v>69</v>
      </c>
      <c r="D3160" s="2">
        <v>44.112000000000002</v>
      </c>
      <c r="E3160" s="2">
        <v>22.853000000000002</v>
      </c>
    </row>
    <row r="3161" spans="1:5" x14ac:dyDescent="0.25">
      <c r="A3161" s="2">
        <v>3160</v>
      </c>
      <c r="B3161" s="2">
        <v>1995</v>
      </c>
      <c r="C3161" s="3" t="s">
        <v>70</v>
      </c>
      <c r="D3161" s="2">
        <v>98.852999999999994</v>
      </c>
      <c r="E3161" s="2">
        <v>54.878</v>
      </c>
    </row>
    <row r="3162" spans="1:5" x14ac:dyDescent="0.25">
      <c r="A3162" s="2">
        <v>3161</v>
      </c>
      <c r="B3162" s="2">
        <v>1995</v>
      </c>
      <c r="C3162" s="3" t="s">
        <v>71</v>
      </c>
      <c r="D3162" s="2">
        <v>29.55</v>
      </c>
      <c r="E3162" s="2">
        <v>17.306999999999999</v>
      </c>
    </row>
    <row r="3163" spans="1:5" x14ac:dyDescent="0.25">
      <c r="A3163" s="2">
        <v>3162</v>
      </c>
      <c r="B3163" s="2">
        <v>1995</v>
      </c>
      <c r="C3163" s="3" t="s">
        <v>72</v>
      </c>
      <c r="D3163" s="2">
        <v>260.87900000000002</v>
      </c>
      <c r="E3163" s="2">
        <v>145.52500000000001</v>
      </c>
    </row>
    <row r="3164" spans="1:5" x14ac:dyDescent="0.25">
      <c r="A3164" s="2">
        <v>3163</v>
      </c>
      <c r="B3164" s="2">
        <v>1995</v>
      </c>
      <c r="C3164" s="3" t="s">
        <v>73</v>
      </c>
      <c r="D3164" s="2">
        <v>9.0749999999999993</v>
      </c>
      <c r="E3164" s="2">
        <v>4.6689999999999996</v>
      </c>
    </row>
    <row r="3165" spans="1:5" x14ac:dyDescent="0.25">
      <c r="A3165" s="2">
        <v>3164</v>
      </c>
      <c r="B3165" s="2">
        <v>1995</v>
      </c>
      <c r="C3165" s="3" t="s">
        <v>74</v>
      </c>
      <c r="D3165" s="2">
        <v>629.61699999999996</v>
      </c>
      <c r="E3165" s="2">
        <v>497.387</v>
      </c>
    </row>
    <row r="3166" spans="1:5" x14ac:dyDescent="0.25">
      <c r="A3166" s="2">
        <v>3165</v>
      </c>
      <c r="B3166" s="2">
        <v>1995</v>
      </c>
      <c r="C3166" s="3" t="s">
        <v>75</v>
      </c>
      <c r="D3166" s="2">
        <v>56.759</v>
      </c>
      <c r="E3166" s="2">
        <v>21.925000000000001</v>
      </c>
    </row>
    <row r="3167" spans="1:5" x14ac:dyDescent="0.25">
      <c r="A3167" s="2">
        <v>3166</v>
      </c>
      <c r="B3167" s="2">
        <v>1995</v>
      </c>
      <c r="C3167" s="3" t="s">
        <v>76</v>
      </c>
      <c r="D3167" s="2">
        <v>1.988</v>
      </c>
      <c r="E3167" s="2">
        <v>1.1619999999999999</v>
      </c>
    </row>
    <row r="3168" spans="1:5" x14ac:dyDescent="0.25">
      <c r="A3168" s="2">
        <v>3167</v>
      </c>
      <c r="B3168" s="2">
        <v>1995</v>
      </c>
      <c r="C3168" s="3" t="s">
        <v>77</v>
      </c>
      <c r="D3168" s="2">
        <v>23.593</v>
      </c>
      <c r="E3168" s="2">
        <v>10.875</v>
      </c>
    </row>
    <row r="3169" spans="1:5" x14ac:dyDescent="0.25">
      <c r="A3169" s="2">
        <v>3168</v>
      </c>
      <c r="B3169" s="2">
        <v>1995</v>
      </c>
      <c r="C3169" s="3" t="s">
        <v>78</v>
      </c>
      <c r="D3169" s="2">
        <v>65.534999999999997</v>
      </c>
      <c r="E3169" s="2">
        <v>33.347000000000001</v>
      </c>
    </row>
    <row r="3170" spans="1:5" x14ac:dyDescent="0.25">
      <c r="A3170" s="2">
        <v>3169</v>
      </c>
      <c r="B3170" s="2">
        <v>1995</v>
      </c>
      <c r="C3170" s="3" t="s">
        <v>79</v>
      </c>
      <c r="D3170" s="2">
        <v>24.931000000000001</v>
      </c>
      <c r="E3170" s="2">
        <v>14.202999999999999</v>
      </c>
    </row>
    <row r="3171" spans="1:5" x14ac:dyDescent="0.25">
      <c r="A3171" s="2">
        <v>3170</v>
      </c>
      <c r="B3171" s="2">
        <v>1995</v>
      </c>
      <c r="C3171" s="3" t="s">
        <v>80</v>
      </c>
      <c r="D3171" s="2">
        <v>7.5039999999999996</v>
      </c>
      <c r="E3171" s="2">
        <v>4.2910000000000004</v>
      </c>
    </row>
    <row r="3172" spans="1:5" x14ac:dyDescent="0.25">
      <c r="A3172" s="2">
        <v>3171</v>
      </c>
      <c r="B3172" s="2">
        <v>1995</v>
      </c>
      <c r="C3172" s="3" t="s">
        <v>81</v>
      </c>
      <c r="D3172" s="2">
        <v>23.010999999999999</v>
      </c>
      <c r="E3172" s="2">
        <v>11.445</v>
      </c>
    </row>
    <row r="3173" spans="1:5" ht="30" x14ac:dyDescent="0.25">
      <c r="A3173" s="2">
        <v>3172</v>
      </c>
      <c r="B3173" s="2">
        <v>1995</v>
      </c>
      <c r="C3173" s="3" t="s">
        <v>82</v>
      </c>
      <c r="D3173" s="2">
        <v>384.33499999999998</v>
      </c>
      <c r="E3173" s="2">
        <v>236.68</v>
      </c>
    </row>
    <row r="3174" spans="1:5" x14ac:dyDescent="0.25">
      <c r="A3174" s="2">
        <v>3173</v>
      </c>
      <c r="B3174" s="2">
        <v>1995</v>
      </c>
      <c r="C3174" s="3" t="s">
        <v>83</v>
      </c>
      <c r="D3174" s="2">
        <v>1.5649999999999999</v>
      </c>
      <c r="E3174" s="2">
        <v>0.70399999999999996</v>
      </c>
    </row>
    <row r="3175" spans="1:5" x14ac:dyDescent="0.25">
      <c r="A3175" s="2">
        <v>3174</v>
      </c>
      <c r="B3175" s="2">
        <v>1995</v>
      </c>
      <c r="C3175" s="3" t="s">
        <v>84</v>
      </c>
      <c r="D3175" s="2">
        <v>76.108000000000004</v>
      </c>
      <c r="E3175" s="2">
        <v>37.052</v>
      </c>
    </row>
    <row r="3176" spans="1:5" x14ac:dyDescent="0.25">
      <c r="A3176" s="2">
        <v>3175</v>
      </c>
      <c r="B3176" s="2">
        <v>1995</v>
      </c>
      <c r="C3176" s="3" t="s">
        <v>85</v>
      </c>
      <c r="D3176" s="2">
        <v>15.711</v>
      </c>
      <c r="E3176" s="2">
        <v>8.2530000000000001</v>
      </c>
    </row>
    <row r="3177" spans="1:5" x14ac:dyDescent="0.25">
      <c r="A3177" s="2">
        <v>3176</v>
      </c>
      <c r="B3177" s="2">
        <v>1995</v>
      </c>
      <c r="C3177" s="3" t="s">
        <v>86</v>
      </c>
      <c r="D3177" s="2">
        <v>19.893999999999998</v>
      </c>
      <c r="E3177" s="2">
        <v>6.7389999999999999</v>
      </c>
    </row>
    <row r="3178" spans="1:5" x14ac:dyDescent="0.25">
      <c r="A3178" s="2">
        <v>3177</v>
      </c>
      <c r="B3178" s="2">
        <v>1995</v>
      </c>
      <c r="C3178" s="3" t="s">
        <v>87</v>
      </c>
      <c r="D3178" s="2">
        <v>134.74</v>
      </c>
      <c r="E3178" s="2">
        <v>74.353999999999999</v>
      </c>
    </row>
    <row r="3179" spans="1:5" x14ac:dyDescent="0.25">
      <c r="A3179" s="2">
        <v>3178</v>
      </c>
      <c r="B3179" s="2">
        <v>1995</v>
      </c>
      <c r="C3179" s="3" t="s">
        <v>88</v>
      </c>
      <c r="D3179" s="2">
        <v>60.569000000000003</v>
      </c>
      <c r="E3179" s="2">
        <v>41.069000000000003</v>
      </c>
    </row>
    <row r="3180" spans="1:5" x14ac:dyDescent="0.25">
      <c r="A3180" s="2">
        <v>3179</v>
      </c>
      <c r="B3180" s="2">
        <v>1995</v>
      </c>
      <c r="C3180" s="3" t="s">
        <v>89</v>
      </c>
      <c r="D3180" s="2">
        <v>62.107999999999997</v>
      </c>
      <c r="E3180" s="2">
        <v>27.228999999999999</v>
      </c>
    </row>
    <row r="3181" spans="1:5" x14ac:dyDescent="0.25">
      <c r="A3181" s="2">
        <v>3180</v>
      </c>
      <c r="B3181" s="2">
        <v>1995</v>
      </c>
      <c r="C3181" s="3" t="s">
        <v>90</v>
      </c>
      <c r="D3181" s="2">
        <v>294.65600000000001</v>
      </c>
      <c r="E3181" s="2">
        <v>132.68100000000001</v>
      </c>
    </row>
    <row r="3182" spans="1:5" x14ac:dyDescent="0.25">
      <c r="A3182" s="2">
        <v>3181</v>
      </c>
      <c r="B3182" s="2">
        <v>1995</v>
      </c>
      <c r="C3182" s="3" t="s">
        <v>91</v>
      </c>
      <c r="D3182" s="2">
        <v>4.1479999999999997</v>
      </c>
      <c r="E3182" s="2">
        <v>2.5449999999999999</v>
      </c>
    </row>
    <row r="3183" spans="1:5" x14ac:dyDescent="0.25">
      <c r="A3183" s="2">
        <v>3182</v>
      </c>
      <c r="B3183" s="2">
        <v>1995</v>
      </c>
      <c r="C3183" s="3" t="s">
        <v>92</v>
      </c>
      <c r="D3183" s="2">
        <v>89.284000000000006</v>
      </c>
      <c r="E3183" s="2">
        <v>46.124000000000002</v>
      </c>
    </row>
    <row r="3184" spans="1:5" x14ac:dyDescent="0.25">
      <c r="A3184" s="2">
        <v>3183</v>
      </c>
      <c r="B3184" s="2">
        <v>1995</v>
      </c>
      <c r="C3184" s="3" t="s">
        <v>93</v>
      </c>
      <c r="D3184" s="2">
        <v>31.106999999999999</v>
      </c>
      <c r="E3184" s="2">
        <v>12.234999999999999</v>
      </c>
    </row>
    <row r="3185" spans="1:5" x14ac:dyDescent="0.25">
      <c r="A3185" s="2">
        <v>3184</v>
      </c>
      <c r="B3185" s="2">
        <v>1995</v>
      </c>
      <c r="C3185" s="3" t="s">
        <v>94</v>
      </c>
      <c r="D3185" s="2">
        <v>7.1210000000000004</v>
      </c>
      <c r="E3185" s="2">
        <v>2.7330000000000001</v>
      </c>
    </row>
    <row r="3186" spans="1:5" x14ac:dyDescent="0.25">
      <c r="A3186" s="2">
        <v>3185</v>
      </c>
      <c r="B3186" s="2">
        <v>1995</v>
      </c>
      <c r="C3186" s="3" t="s">
        <v>95</v>
      </c>
      <c r="D3186" s="2">
        <v>45.761000000000003</v>
      </c>
      <c r="E3186" s="2">
        <v>24.143000000000001</v>
      </c>
    </row>
    <row r="3187" spans="1:5" x14ac:dyDescent="0.25">
      <c r="A3187" s="2">
        <v>3186</v>
      </c>
      <c r="B3187" s="2">
        <v>1995</v>
      </c>
      <c r="C3187" s="3" t="s">
        <v>96</v>
      </c>
      <c r="D3187" s="2">
        <v>2.3260000000000001</v>
      </c>
      <c r="E3187" s="2">
        <v>1.2609999999999999</v>
      </c>
    </row>
    <row r="3188" spans="1:5" x14ac:dyDescent="0.25">
      <c r="A3188" s="2">
        <v>3187</v>
      </c>
      <c r="B3188" s="2">
        <v>1995</v>
      </c>
      <c r="C3188" s="3" t="s">
        <v>97</v>
      </c>
      <c r="D3188" s="2">
        <v>66.369</v>
      </c>
      <c r="E3188" s="2">
        <v>34.523000000000003</v>
      </c>
    </row>
    <row r="3189" spans="1:5" ht="30" x14ac:dyDescent="0.25">
      <c r="A3189" s="2">
        <v>3188</v>
      </c>
      <c r="B3189" s="2">
        <v>1995</v>
      </c>
      <c r="C3189" s="3" t="s">
        <v>98</v>
      </c>
      <c r="D3189" s="2">
        <v>67.272999999999996</v>
      </c>
      <c r="E3189" s="2">
        <v>30.739000000000001</v>
      </c>
    </row>
    <row r="3190" spans="1:5" x14ac:dyDescent="0.25">
      <c r="A3190" s="2">
        <v>3189</v>
      </c>
      <c r="B3190" s="2">
        <v>1995</v>
      </c>
      <c r="C3190" s="3" t="s">
        <v>99</v>
      </c>
      <c r="D3190" s="2">
        <v>66.653999999999996</v>
      </c>
      <c r="E3190" s="2">
        <v>28.977</v>
      </c>
    </row>
    <row r="3191" spans="1:5" x14ac:dyDescent="0.25">
      <c r="A3191" s="2">
        <v>3190</v>
      </c>
      <c r="B3191" s="2">
        <v>1995</v>
      </c>
      <c r="C3191" s="3" t="s">
        <v>100</v>
      </c>
      <c r="D3191" s="2">
        <v>24.376999999999999</v>
      </c>
      <c r="E3191" s="2">
        <v>11.249000000000001</v>
      </c>
    </row>
    <row r="3192" spans="1:5" x14ac:dyDescent="0.25">
      <c r="A3192" s="2">
        <v>3191</v>
      </c>
      <c r="B3192" s="2">
        <v>1995</v>
      </c>
      <c r="C3192" s="3" t="s">
        <v>101</v>
      </c>
      <c r="D3192" s="2">
        <v>1631.94</v>
      </c>
      <c r="E3192" s="2">
        <v>1199.8219999999999</v>
      </c>
    </row>
    <row r="3193" spans="1:5" x14ac:dyDescent="0.25">
      <c r="A3193" s="2">
        <v>3192</v>
      </c>
      <c r="B3193" s="2">
        <v>1995</v>
      </c>
      <c r="C3193" s="3" t="s">
        <v>102</v>
      </c>
      <c r="D3193" s="2">
        <v>223.39099999999999</v>
      </c>
      <c r="E3193" s="2">
        <v>108.48</v>
      </c>
    </row>
    <row r="3194" spans="1:5" x14ac:dyDescent="0.25">
      <c r="A3194" s="2">
        <v>3193</v>
      </c>
      <c r="B3194" s="2">
        <v>1995</v>
      </c>
      <c r="C3194" s="3" t="s">
        <v>103</v>
      </c>
      <c r="D3194" s="2">
        <v>30.765999999999998</v>
      </c>
      <c r="E3194" s="2">
        <v>16.268000000000001</v>
      </c>
    </row>
    <row r="3195" spans="1:5" x14ac:dyDescent="0.25">
      <c r="A3195" s="2">
        <v>3194</v>
      </c>
      <c r="B3195" s="2">
        <v>1995</v>
      </c>
      <c r="C3195" s="3" t="s">
        <v>104</v>
      </c>
      <c r="D3195" s="2">
        <v>17.931000000000001</v>
      </c>
      <c r="E3195" s="2">
        <v>8.2880000000000003</v>
      </c>
    </row>
    <row r="3196" spans="1:5" x14ac:dyDescent="0.25">
      <c r="A3196" s="2">
        <v>3195</v>
      </c>
      <c r="B3196" s="2">
        <v>1995</v>
      </c>
      <c r="C3196" s="3" t="s">
        <v>105</v>
      </c>
      <c r="D3196" s="2">
        <v>65.69</v>
      </c>
      <c r="E3196" s="2">
        <v>32.795000000000002</v>
      </c>
    </row>
    <row r="3197" spans="1:5" x14ac:dyDescent="0.25">
      <c r="A3197" s="2">
        <v>3196</v>
      </c>
      <c r="B3197" s="2">
        <v>1995</v>
      </c>
      <c r="C3197" s="3" t="s">
        <v>106</v>
      </c>
      <c r="D3197" s="2">
        <v>9.6620000000000008</v>
      </c>
      <c r="E3197" s="2">
        <v>4.7910000000000004</v>
      </c>
    </row>
    <row r="3198" spans="1:5" x14ac:dyDescent="0.25">
      <c r="A3198" s="2">
        <v>3197</v>
      </c>
      <c r="B3198" s="2">
        <v>1995</v>
      </c>
      <c r="C3198" s="3" t="s">
        <v>107</v>
      </c>
      <c r="D3198" s="2">
        <v>46.418999999999997</v>
      </c>
      <c r="E3198" s="2">
        <v>16.035</v>
      </c>
    </row>
    <row r="3199" spans="1:5" x14ac:dyDescent="0.25">
      <c r="A3199" s="2">
        <v>3198</v>
      </c>
      <c r="B3199" s="2">
        <v>1995</v>
      </c>
      <c r="C3199" s="3" t="s">
        <v>108</v>
      </c>
      <c r="D3199" s="2">
        <v>37.491999999999997</v>
      </c>
      <c r="E3199" s="2">
        <v>21.623999999999999</v>
      </c>
    </row>
    <row r="3200" spans="1:5" x14ac:dyDescent="0.25">
      <c r="A3200" s="2">
        <v>3199</v>
      </c>
      <c r="B3200" s="2">
        <v>1995</v>
      </c>
      <c r="C3200" s="3" t="s">
        <v>109</v>
      </c>
      <c r="D3200" s="2">
        <v>20.907</v>
      </c>
      <c r="E3200" s="2">
        <v>9.0180000000000007</v>
      </c>
    </row>
    <row r="3201" spans="1:5" ht="30" x14ac:dyDescent="0.25">
      <c r="A3201" s="2">
        <v>3200</v>
      </c>
      <c r="B3201" s="2">
        <v>1995</v>
      </c>
      <c r="C3201" s="3" t="s">
        <v>110</v>
      </c>
      <c r="D3201" s="2">
        <v>10.776</v>
      </c>
      <c r="E3201" s="2">
        <v>4.1760000000000002</v>
      </c>
    </row>
    <row r="3202" spans="1:5" x14ac:dyDescent="0.25">
      <c r="A3202" s="2">
        <v>3201</v>
      </c>
      <c r="B3202" s="2">
        <v>1995</v>
      </c>
      <c r="C3202" s="3" t="s">
        <v>111</v>
      </c>
      <c r="D3202" s="2">
        <v>648.82000000000005</v>
      </c>
      <c r="E3202" s="2">
        <v>305.65499999999997</v>
      </c>
    </row>
    <row r="3203" spans="1:5" x14ac:dyDescent="0.25">
      <c r="A3203" s="2">
        <v>3202</v>
      </c>
      <c r="B3203" s="2">
        <v>1995</v>
      </c>
      <c r="C3203" s="3" t="s">
        <v>112</v>
      </c>
      <c r="D3203" s="2">
        <v>12.305</v>
      </c>
      <c r="E3203" s="2">
        <v>7.5030000000000001</v>
      </c>
    </row>
    <row r="3204" spans="1:5" x14ac:dyDescent="0.25">
      <c r="A3204" s="2">
        <v>3203</v>
      </c>
      <c r="B3204" s="2">
        <v>1995</v>
      </c>
      <c r="C3204" s="3" t="s">
        <v>113</v>
      </c>
      <c r="D3204" s="2">
        <v>94.052999999999997</v>
      </c>
      <c r="E3204" s="2">
        <v>49.875</v>
      </c>
    </row>
    <row r="3205" spans="1:5" x14ac:dyDescent="0.25">
      <c r="A3205" s="2">
        <v>3204</v>
      </c>
      <c r="B3205" s="2">
        <v>1995</v>
      </c>
      <c r="C3205" s="3" t="s">
        <v>114</v>
      </c>
      <c r="D3205" s="2">
        <v>9.01</v>
      </c>
      <c r="E3205" s="2">
        <v>2.6709999999999998</v>
      </c>
    </row>
    <row r="3206" spans="1:5" x14ac:dyDescent="0.25">
      <c r="A3206" s="2">
        <v>3205</v>
      </c>
      <c r="B3206" s="2">
        <v>1995</v>
      </c>
      <c r="C3206" s="3" t="s">
        <v>115</v>
      </c>
      <c r="D3206" s="2">
        <v>533.87</v>
      </c>
      <c r="E3206" s="2">
        <v>249.173</v>
      </c>
    </row>
    <row r="3207" spans="1:5" x14ac:dyDescent="0.25">
      <c r="A3207" s="2">
        <v>3206</v>
      </c>
      <c r="B3207" s="2">
        <v>1995</v>
      </c>
      <c r="C3207" s="3" t="s">
        <v>116</v>
      </c>
      <c r="D3207" s="2">
        <v>404.65199999999999</v>
      </c>
      <c r="E3207" s="2">
        <v>229.126</v>
      </c>
    </row>
    <row r="3208" spans="1:5" x14ac:dyDescent="0.25">
      <c r="A3208" s="2">
        <v>3207</v>
      </c>
      <c r="B3208" s="2">
        <v>1995</v>
      </c>
      <c r="C3208" s="3" t="s">
        <v>117</v>
      </c>
      <c r="D3208" s="2">
        <v>37.393000000000001</v>
      </c>
      <c r="E3208" s="2">
        <v>15.260999999999999</v>
      </c>
    </row>
    <row r="3209" spans="1:5" x14ac:dyDescent="0.25">
      <c r="A3209" s="2">
        <v>3208</v>
      </c>
      <c r="B3209" s="2">
        <v>1995</v>
      </c>
      <c r="C3209" s="3" t="s">
        <v>118</v>
      </c>
      <c r="D3209" s="2">
        <v>192.01300000000001</v>
      </c>
      <c r="E3209" s="2">
        <v>98.3</v>
      </c>
    </row>
    <row r="3210" spans="1:5" x14ac:dyDescent="0.25">
      <c r="A3210" s="2">
        <v>3209</v>
      </c>
      <c r="B3210" s="2">
        <v>1995</v>
      </c>
      <c r="C3210" s="3" t="s">
        <v>119</v>
      </c>
      <c r="D3210" s="2">
        <v>3.665</v>
      </c>
      <c r="E3210" s="2">
        <v>1.448</v>
      </c>
    </row>
    <row r="3211" spans="1:5" ht="30" x14ac:dyDescent="0.25">
      <c r="A3211" s="2">
        <v>3210</v>
      </c>
      <c r="B3211" s="2">
        <v>1995</v>
      </c>
      <c r="C3211" s="3" t="s">
        <v>120</v>
      </c>
      <c r="D3211" s="2">
        <v>57.895000000000003</v>
      </c>
      <c r="E3211" s="2">
        <v>31.709</v>
      </c>
    </row>
    <row r="3212" spans="1:5" x14ac:dyDescent="0.25">
      <c r="A3212" s="2">
        <v>3211</v>
      </c>
      <c r="B3212" s="2">
        <v>1995</v>
      </c>
      <c r="C3212" s="3" t="s">
        <v>121</v>
      </c>
      <c r="D3212" s="2">
        <v>151.369</v>
      </c>
      <c r="E3212" s="2">
        <v>86.685000000000002</v>
      </c>
    </row>
    <row r="3213" spans="1:5" x14ac:dyDescent="0.25">
      <c r="A3213" s="2">
        <v>3212</v>
      </c>
      <c r="B3213" s="2">
        <v>1995</v>
      </c>
      <c r="C3213" s="3" t="s">
        <v>122</v>
      </c>
      <c r="D3213" s="2">
        <v>40.457000000000001</v>
      </c>
      <c r="E3213" s="2">
        <v>20.591999999999999</v>
      </c>
    </row>
    <row r="3214" spans="1:5" x14ac:dyDescent="0.25">
      <c r="A3214" s="2">
        <v>3213</v>
      </c>
      <c r="B3214" s="2">
        <v>1995</v>
      </c>
      <c r="C3214" s="3" t="s">
        <v>123</v>
      </c>
      <c r="D3214" s="2">
        <v>212.601</v>
      </c>
      <c r="E3214" s="2">
        <v>111.361</v>
      </c>
    </row>
    <row r="3215" spans="1:5" x14ac:dyDescent="0.25">
      <c r="A3215" s="2">
        <v>3214</v>
      </c>
      <c r="B3215" s="2">
        <v>1996</v>
      </c>
      <c r="C3215" s="3" t="s">
        <v>5</v>
      </c>
      <c r="D3215" s="2">
        <v>266.29000000000002</v>
      </c>
      <c r="E3215" s="2">
        <v>188.36199999999999</v>
      </c>
    </row>
    <row r="3216" spans="1:5" x14ac:dyDescent="0.25">
      <c r="A3216" s="2">
        <v>3215</v>
      </c>
      <c r="B3216" s="2">
        <v>1996</v>
      </c>
      <c r="C3216" s="3" t="s">
        <v>6</v>
      </c>
      <c r="D3216" s="2">
        <v>3.6930000000000001</v>
      </c>
      <c r="E3216" s="2">
        <v>1.7829999999999999</v>
      </c>
    </row>
    <row r="3217" spans="1:5" x14ac:dyDescent="0.25">
      <c r="A3217" s="2">
        <v>3216</v>
      </c>
      <c r="B3217" s="2">
        <v>1996</v>
      </c>
      <c r="C3217" s="3" t="s">
        <v>7</v>
      </c>
      <c r="D3217" s="2">
        <v>74.025999999999996</v>
      </c>
      <c r="E3217" s="2">
        <v>38.229999999999997</v>
      </c>
    </row>
    <row r="3218" spans="1:5" x14ac:dyDescent="0.25">
      <c r="A3218" s="2">
        <v>3217</v>
      </c>
      <c r="B3218" s="2">
        <v>1996</v>
      </c>
      <c r="C3218" s="3" t="s">
        <v>8</v>
      </c>
      <c r="D3218" s="2">
        <v>6.375</v>
      </c>
      <c r="E3218" s="2">
        <v>2.613</v>
      </c>
    </row>
    <row r="3219" spans="1:5" x14ac:dyDescent="0.25">
      <c r="A3219" s="2">
        <v>3218</v>
      </c>
      <c r="B3219" s="2">
        <v>1996</v>
      </c>
      <c r="C3219" s="3" t="s">
        <v>9</v>
      </c>
      <c r="D3219" s="2">
        <v>8.9429999999999996</v>
      </c>
      <c r="E3219" s="2">
        <v>4.8789999999999996</v>
      </c>
    </row>
    <row r="3220" spans="1:5" x14ac:dyDescent="0.25">
      <c r="A3220" s="2">
        <v>3219</v>
      </c>
      <c r="B3220" s="2">
        <v>1996</v>
      </c>
      <c r="C3220" s="3" t="s">
        <v>10</v>
      </c>
      <c r="D3220" s="2">
        <v>40.851999999999997</v>
      </c>
      <c r="E3220" s="2">
        <v>18.228000000000002</v>
      </c>
    </row>
    <row r="3221" spans="1:5" x14ac:dyDescent="0.25">
      <c r="A3221" s="2">
        <v>3220</v>
      </c>
      <c r="B3221" s="2">
        <v>1996</v>
      </c>
      <c r="C3221" s="3" t="s">
        <v>11</v>
      </c>
      <c r="D3221" s="2">
        <v>17.707000000000001</v>
      </c>
      <c r="E3221" s="2">
        <v>15.430999999999999</v>
      </c>
    </row>
    <row r="3222" spans="1:5" x14ac:dyDescent="0.25">
      <c r="A3222" s="2">
        <v>3221</v>
      </c>
      <c r="B3222" s="2">
        <v>1996</v>
      </c>
      <c r="C3222" s="3" t="s">
        <v>12</v>
      </c>
      <c r="D3222" s="2">
        <v>5.5430000000000001</v>
      </c>
      <c r="E3222" s="2">
        <v>2.1989999999999998</v>
      </c>
    </row>
    <row r="3223" spans="1:5" x14ac:dyDescent="0.25">
      <c r="A3223" s="2">
        <v>3222</v>
      </c>
      <c r="B3223" s="2">
        <v>1996</v>
      </c>
      <c r="C3223" s="3" t="s">
        <v>13</v>
      </c>
      <c r="D3223" s="2">
        <v>34.179000000000002</v>
      </c>
      <c r="E3223" s="2">
        <v>15.643000000000001</v>
      </c>
    </row>
    <row r="3224" spans="1:5" x14ac:dyDescent="0.25">
      <c r="A3224" s="2">
        <v>3223</v>
      </c>
      <c r="B3224" s="2">
        <v>1996</v>
      </c>
      <c r="C3224" s="3" t="s">
        <v>14</v>
      </c>
      <c r="D3224" s="2">
        <v>79.459000000000003</v>
      </c>
      <c r="E3224" s="2">
        <v>47.704999999999998</v>
      </c>
    </row>
    <row r="3225" spans="1:5" x14ac:dyDescent="0.25">
      <c r="A3225" s="2">
        <v>3224</v>
      </c>
      <c r="B3225" s="2">
        <v>1996</v>
      </c>
      <c r="C3225" s="3" t="s">
        <v>15</v>
      </c>
      <c r="D3225" s="2">
        <v>9.5960000000000001</v>
      </c>
      <c r="E3225" s="2">
        <v>4.694</v>
      </c>
    </row>
    <row r="3226" spans="1:5" x14ac:dyDescent="0.25">
      <c r="A3226" s="2">
        <v>3225</v>
      </c>
      <c r="B3226" s="2">
        <v>1996</v>
      </c>
      <c r="C3226" s="3" t="s">
        <v>16</v>
      </c>
      <c r="D3226" s="2">
        <v>3.0230000000000001</v>
      </c>
      <c r="E3226" s="2">
        <v>6.0209999999999999</v>
      </c>
    </row>
    <row r="3227" spans="1:5" x14ac:dyDescent="0.25">
      <c r="A3227" s="2">
        <v>3226</v>
      </c>
      <c r="B3227" s="2">
        <v>1996</v>
      </c>
      <c r="C3227" s="3" t="s">
        <v>17</v>
      </c>
      <c r="D3227" s="2">
        <v>0.95299999999999996</v>
      </c>
      <c r="E3227" s="2">
        <v>0.56499999999999995</v>
      </c>
    </row>
    <row r="3228" spans="1:5" x14ac:dyDescent="0.25">
      <c r="A3228" s="2">
        <v>3227</v>
      </c>
      <c r="B3228" s="2">
        <v>1996</v>
      </c>
      <c r="C3228" s="3" t="s">
        <v>18</v>
      </c>
      <c r="D3228" s="2">
        <v>113.744</v>
      </c>
      <c r="E3228" s="2">
        <v>56.195</v>
      </c>
    </row>
    <row r="3229" spans="1:5" x14ac:dyDescent="0.25">
      <c r="A3229" s="2">
        <v>3228</v>
      </c>
      <c r="B3229" s="2">
        <v>1996</v>
      </c>
      <c r="C3229" s="3" t="s">
        <v>19</v>
      </c>
      <c r="D3229" s="2">
        <v>7.3710000000000004</v>
      </c>
      <c r="E3229" s="2">
        <v>4.5839999999999996</v>
      </c>
    </row>
    <row r="3230" spans="1:5" x14ac:dyDescent="0.25">
      <c r="A3230" s="2">
        <v>3229</v>
      </c>
      <c r="B3230" s="2">
        <v>1996</v>
      </c>
      <c r="C3230" s="3" t="s">
        <v>20</v>
      </c>
      <c r="D3230" s="2">
        <v>21.19</v>
      </c>
      <c r="E3230" s="2">
        <v>12.144</v>
      </c>
    </row>
    <row r="3231" spans="1:5" x14ac:dyDescent="0.25">
      <c r="A3231" s="2">
        <v>3230</v>
      </c>
      <c r="B3231" s="2">
        <v>1996</v>
      </c>
      <c r="C3231" s="3" t="s">
        <v>21</v>
      </c>
      <c r="D3231" s="2">
        <v>0.85799999999999998</v>
      </c>
      <c r="E3231" s="2">
        <v>0.71499999999999997</v>
      </c>
    </row>
    <row r="3232" spans="1:5" x14ac:dyDescent="0.25">
      <c r="A3232" s="2">
        <v>3231</v>
      </c>
      <c r="B3232" s="2">
        <v>1996</v>
      </c>
      <c r="C3232" s="3" t="s">
        <v>22</v>
      </c>
      <c r="D3232" s="2">
        <v>9.173</v>
      </c>
      <c r="E3232" s="2">
        <v>4.3659999999999997</v>
      </c>
    </row>
    <row r="3233" spans="1:5" x14ac:dyDescent="0.25">
      <c r="A3233" s="2">
        <v>3232</v>
      </c>
      <c r="B3233" s="2">
        <v>1996</v>
      </c>
      <c r="C3233" s="3" t="s">
        <v>23</v>
      </c>
      <c r="D3233" s="2">
        <v>4.5519999999999996</v>
      </c>
      <c r="E3233" s="2">
        <v>2.7869999999999999</v>
      </c>
    </row>
    <row r="3234" spans="1:5" x14ac:dyDescent="0.25">
      <c r="A3234" s="2">
        <v>3233</v>
      </c>
      <c r="B3234" s="2">
        <v>1996</v>
      </c>
      <c r="C3234" s="3" t="s">
        <v>24</v>
      </c>
      <c r="D3234" s="2">
        <v>25.646999999999998</v>
      </c>
      <c r="E3234" s="2">
        <v>12.587</v>
      </c>
    </row>
    <row r="3235" spans="1:5" x14ac:dyDescent="0.25">
      <c r="A3235" s="2">
        <v>3234</v>
      </c>
      <c r="B3235" s="2">
        <v>1996</v>
      </c>
      <c r="C3235" s="3" t="s">
        <v>25</v>
      </c>
      <c r="D3235" s="2">
        <v>10.481</v>
      </c>
      <c r="E3235" s="2">
        <v>4.2679999999999998</v>
      </c>
    </row>
    <row r="3236" spans="1:5" ht="60" x14ac:dyDescent="0.25">
      <c r="A3236" s="2">
        <v>3235</v>
      </c>
      <c r="B3236" s="2">
        <v>1996</v>
      </c>
      <c r="C3236" s="3" t="s">
        <v>26</v>
      </c>
      <c r="D3236" s="2">
        <v>11.502000000000001</v>
      </c>
      <c r="E3236" s="2">
        <v>4.5380000000000003</v>
      </c>
    </row>
    <row r="3237" spans="1:5" x14ac:dyDescent="0.25">
      <c r="A3237" s="2">
        <v>3236</v>
      </c>
      <c r="B3237" s="2">
        <v>1996</v>
      </c>
      <c r="C3237" s="3" t="s">
        <v>27</v>
      </c>
      <c r="D3237" s="2">
        <v>14.052</v>
      </c>
      <c r="E3237" s="2">
        <v>5.5049999999999999</v>
      </c>
    </row>
    <row r="3238" spans="1:5" x14ac:dyDescent="0.25">
      <c r="A3238" s="2">
        <v>3237</v>
      </c>
      <c r="B3238" s="2">
        <v>1996</v>
      </c>
      <c r="C3238" s="3" t="s">
        <v>28</v>
      </c>
      <c r="D3238" s="2">
        <v>13.391999999999999</v>
      </c>
      <c r="E3238" s="2">
        <v>7.0359999999999996</v>
      </c>
    </row>
    <row r="3239" spans="1:5" x14ac:dyDescent="0.25">
      <c r="A3239" s="2">
        <v>3238</v>
      </c>
      <c r="B3239" s="2">
        <v>1996</v>
      </c>
      <c r="C3239" s="3" t="s">
        <v>29</v>
      </c>
      <c r="D3239" s="2">
        <v>15.186999999999999</v>
      </c>
      <c r="E3239" s="2">
        <v>7.1630000000000003</v>
      </c>
    </row>
    <row r="3240" spans="1:5" x14ac:dyDescent="0.25">
      <c r="A3240" s="2">
        <v>3239</v>
      </c>
      <c r="B3240" s="2">
        <v>1996</v>
      </c>
      <c r="C3240" s="3" t="s">
        <v>30</v>
      </c>
      <c r="D3240" s="2">
        <v>18.327000000000002</v>
      </c>
      <c r="E3240" s="2">
        <v>7.4379999999999997</v>
      </c>
    </row>
    <row r="3241" spans="1:5" x14ac:dyDescent="0.25">
      <c r="A3241" s="2">
        <v>3240</v>
      </c>
      <c r="B3241" s="2">
        <v>1996</v>
      </c>
      <c r="C3241" s="3" t="s">
        <v>31</v>
      </c>
      <c r="D3241" s="2">
        <v>17.294</v>
      </c>
      <c r="E3241" s="2">
        <v>8.4320000000000004</v>
      </c>
    </row>
    <row r="3242" spans="1:5" x14ac:dyDescent="0.25">
      <c r="A3242" s="2">
        <v>3241</v>
      </c>
      <c r="B3242" s="2">
        <v>1996</v>
      </c>
      <c r="C3242" s="3" t="s">
        <v>32</v>
      </c>
      <c r="D3242" s="2">
        <v>96.59</v>
      </c>
      <c r="E3242" s="2">
        <v>52.877000000000002</v>
      </c>
    </row>
    <row r="3243" spans="1:5" x14ac:dyDescent="0.25">
      <c r="A3243" s="2">
        <v>3242</v>
      </c>
      <c r="B3243" s="2">
        <v>1996</v>
      </c>
      <c r="C3243" s="3" t="s">
        <v>33</v>
      </c>
      <c r="D3243" s="2">
        <v>34.808</v>
      </c>
      <c r="E3243" s="2">
        <v>19.728000000000002</v>
      </c>
    </row>
    <row r="3244" spans="1:5" x14ac:dyDescent="0.25">
      <c r="A3244" s="2">
        <v>3243</v>
      </c>
      <c r="B3244" s="2">
        <v>1996</v>
      </c>
      <c r="C3244" s="3" t="s">
        <v>34</v>
      </c>
      <c r="D3244" s="2">
        <v>8.0839999999999996</v>
      </c>
      <c r="E3244" s="2">
        <v>4.3220000000000001</v>
      </c>
    </row>
    <row r="3245" spans="1:5" x14ac:dyDescent="0.25">
      <c r="A3245" s="2">
        <v>3244</v>
      </c>
      <c r="B3245" s="2">
        <v>1996</v>
      </c>
      <c r="C3245" s="3" t="s">
        <v>35</v>
      </c>
      <c r="D3245" s="2">
        <v>3.8540000000000001</v>
      </c>
      <c r="E3245" s="2">
        <v>2.35</v>
      </c>
    </row>
    <row r="3246" spans="1:5" x14ac:dyDescent="0.25">
      <c r="A3246" s="2">
        <v>3245</v>
      </c>
      <c r="B3246" s="2">
        <v>1996</v>
      </c>
      <c r="C3246" s="3" t="s">
        <v>36</v>
      </c>
      <c r="D3246" s="2">
        <v>3.86</v>
      </c>
      <c r="E3246" s="2">
        <v>1.9159999999999999</v>
      </c>
    </row>
    <row r="3247" spans="1:5" x14ac:dyDescent="0.25">
      <c r="A3247" s="2">
        <v>3246</v>
      </c>
      <c r="B3247" s="2">
        <v>1996</v>
      </c>
      <c r="C3247" s="3" t="s">
        <v>37</v>
      </c>
      <c r="D3247" s="2">
        <v>26.271000000000001</v>
      </c>
      <c r="E3247" s="2">
        <v>12.895</v>
      </c>
    </row>
    <row r="3248" spans="1:5" x14ac:dyDescent="0.25">
      <c r="A3248" s="2">
        <v>3247</v>
      </c>
      <c r="B3248" s="2">
        <v>1996</v>
      </c>
      <c r="C3248" s="3" t="s">
        <v>38</v>
      </c>
      <c r="D3248" s="2">
        <v>20.559000000000001</v>
      </c>
      <c r="E3248" s="2">
        <v>10.6</v>
      </c>
    </row>
    <row r="3249" spans="1:5" x14ac:dyDescent="0.25">
      <c r="A3249" s="2">
        <v>3248</v>
      </c>
      <c r="B3249" s="2">
        <v>1996</v>
      </c>
      <c r="C3249" s="3" t="s">
        <v>39</v>
      </c>
      <c r="D3249" s="2">
        <v>37.052</v>
      </c>
      <c r="E3249" s="2">
        <v>25.254000000000001</v>
      </c>
    </row>
    <row r="3250" spans="1:5" x14ac:dyDescent="0.25">
      <c r="A3250" s="2">
        <v>3249</v>
      </c>
      <c r="B3250" s="2">
        <v>1996</v>
      </c>
      <c r="C3250" s="3" t="s">
        <v>40</v>
      </c>
      <c r="D3250" s="2">
        <v>3.9009999999999998</v>
      </c>
      <c r="E3250" s="2">
        <v>1.671</v>
      </c>
    </row>
    <row r="3251" spans="1:5" x14ac:dyDescent="0.25">
      <c r="A3251" s="2">
        <v>3250</v>
      </c>
      <c r="B3251" s="2">
        <v>1996</v>
      </c>
      <c r="C3251" s="3" t="s">
        <v>41</v>
      </c>
      <c r="D3251" s="2">
        <v>9.8420000000000005</v>
      </c>
      <c r="E3251" s="2">
        <v>3.7309999999999999</v>
      </c>
    </row>
    <row r="3252" spans="1:5" x14ac:dyDescent="0.25">
      <c r="A3252" s="2">
        <v>3251</v>
      </c>
      <c r="B3252" s="2">
        <v>1996</v>
      </c>
      <c r="C3252" s="3" t="s">
        <v>42</v>
      </c>
      <c r="D3252" s="2">
        <v>19.530999999999999</v>
      </c>
      <c r="E3252" s="2">
        <v>8.0030000000000001</v>
      </c>
    </row>
    <row r="3253" spans="1:5" x14ac:dyDescent="0.25">
      <c r="A3253" s="2">
        <v>3252</v>
      </c>
      <c r="B3253" s="2">
        <v>1996</v>
      </c>
      <c r="C3253" s="3" t="s">
        <v>43</v>
      </c>
      <c r="D3253" s="2">
        <v>7.6950000000000003</v>
      </c>
      <c r="E3253" s="2">
        <v>5.4089999999999998</v>
      </c>
    </row>
    <row r="3254" spans="1:5" x14ac:dyDescent="0.25">
      <c r="A3254" s="2">
        <v>3253</v>
      </c>
      <c r="B3254" s="2">
        <v>1996</v>
      </c>
      <c r="C3254" s="3" t="s">
        <v>44</v>
      </c>
      <c r="D3254" s="2">
        <v>14.058</v>
      </c>
      <c r="E3254" s="2">
        <v>6.548</v>
      </c>
    </row>
    <row r="3255" spans="1:5" x14ac:dyDescent="0.25">
      <c r="A3255" s="2">
        <v>3254</v>
      </c>
      <c r="B3255" s="2">
        <v>1996</v>
      </c>
      <c r="C3255" s="3" t="s">
        <v>45</v>
      </c>
      <c r="D3255" s="2">
        <v>5.1159999999999997</v>
      </c>
      <c r="E3255" s="2">
        <v>2.1880000000000002</v>
      </c>
    </row>
    <row r="3256" spans="1:5" x14ac:dyDescent="0.25">
      <c r="A3256" s="2">
        <v>3255</v>
      </c>
      <c r="B3256" s="2">
        <v>1996</v>
      </c>
      <c r="C3256" s="3" t="s">
        <v>46</v>
      </c>
      <c r="D3256" s="2">
        <v>78.292000000000002</v>
      </c>
      <c r="E3256" s="2">
        <v>45.87</v>
      </c>
    </row>
    <row r="3257" spans="1:5" x14ac:dyDescent="0.25">
      <c r="A3257" s="2">
        <v>3256</v>
      </c>
      <c r="B3257" s="2">
        <v>1996</v>
      </c>
      <c r="C3257" s="3" t="s">
        <v>47</v>
      </c>
      <c r="D3257" s="2">
        <v>7.8040000000000003</v>
      </c>
      <c r="E3257" s="2">
        <v>5.4509999999999996</v>
      </c>
    </row>
    <row r="3258" spans="1:5" x14ac:dyDescent="0.25">
      <c r="A3258" s="2">
        <v>3257</v>
      </c>
      <c r="B3258" s="2">
        <v>1996</v>
      </c>
      <c r="C3258" s="3" t="s">
        <v>48</v>
      </c>
      <c r="D3258" s="2">
        <v>9.6509999999999998</v>
      </c>
      <c r="E3258" s="2">
        <v>4.7910000000000004</v>
      </c>
    </row>
    <row r="3259" spans="1:5" x14ac:dyDescent="0.25">
      <c r="A3259" s="2">
        <v>3258</v>
      </c>
      <c r="B3259" s="2">
        <v>1996</v>
      </c>
      <c r="C3259" s="3" t="s">
        <v>49</v>
      </c>
      <c r="D3259" s="2">
        <v>16.652000000000001</v>
      </c>
      <c r="E3259" s="2">
        <v>8.3529999999999998</v>
      </c>
    </row>
    <row r="3260" spans="1:5" x14ac:dyDescent="0.25">
      <c r="A3260" s="2">
        <v>3259</v>
      </c>
      <c r="B3260" s="2">
        <v>1996</v>
      </c>
      <c r="C3260" s="3" t="s">
        <v>50</v>
      </c>
      <c r="D3260" s="2">
        <v>77.775999999999996</v>
      </c>
      <c r="E3260" s="2">
        <v>44.616</v>
      </c>
    </row>
    <row r="3261" spans="1:5" x14ac:dyDescent="0.25">
      <c r="A3261" s="2">
        <v>3260</v>
      </c>
      <c r="B3261" s="2">
        <v>1996</v>
      </c>
      <c r="C3261" s="3" t="s">
        <v>51</v>
      </c>
      <c r="D3261" s="2">
        <v>322.37599999999998</v>
      </c>
      <c r="E3261" s="2">
        <v>152.59899999999999</v>
      </c>
    </row>
    <row r="3262" spans="1:5" x14ac:dyDescent="0.25">
      <c r="A3262" s="2">
        <v>3261</v>
      </c>
      <c r="B3262" s="2">
        <v>1996</v>
      </c>
      <c r="C3262" s="3" t="s">
        <v>52</v>
      </c>
      <c r="D3262" s="2">
        <v>35.444000000000003</v>
      </c>
      <c r="E3262" s="2">
        <v>20.260999999999999</v>
      </c>
    </row>
    <row r="3263" spans="1:5" x14ac:dyDescent="0.25">
      <c r="A3263" s="2">
        <v>3262</v>
      </c>
      <c r="B3263" s="2">
        <v>1996</v>
      </c>
      <c r="C3263" s="3" t="s">
        <v>53</v>
      </c>
      <c r="D3263" s="2">
        <v>41.454000000000001</v>
      </c>
      <c r="E3263" s="2">
        <v>14.718999999999999</v>
      </c>
    </row>
    <row r="3264" spans="1:5" x14ac:dyDescent="0.25">
      <c r="A3264" s="2">
        <v>3263</v>
      </c>
      <c r="B3264" s="2">
        <v>1996</v>
      </c>
      <c r="C3264" s="3" t="s">
        <v>54</v>
      </c>
      <c r="D3264" s="2">
        <v>63.505000000000003</v>
      </c>
      <c r="E3264" s="2">
        <v>30.56</v>
      </c>
    </row>
    <row r="3265" spans="1:5" x14ac:dyDescent="0.25">
      <c r="A3265" s="2">
        <v>3264</v>
      </c>
      <c r="B3265" s="2">
        <v>1996</v>
      </c>
      <c r="C3265" s="3" t="s">
        <v>55</v>
      </c>
      <c r="D3265" s="2">
        <v>17.227</v>
      </c>
      <c r="E3265" s="2">
        <v>8.3680000000000003</v>
      </c>
    </row>
    <row r="3266" spans="1:5" x14ac:dyDescent="0.25">
      <c r="A3266" s="2">
        <v>3265</v>
      </c>
      <c r="B3266" s="2">
        <v>1996</v>
      </c>
      <c r="C3266" s="3" t="s">
        <v>56</v>
      </c>
      <c r="D3266" s="2">
        <v>21.023</v>
      </c>
      <c r="E3266" s="2">
        <v>9.343</v>
      </c>
    </row>
    <row r="3267" spans="1:5" x14ac:dyDescent="0.25">
      <c r="A3267" s="2">
        <v>3266</v>
      </c>
      <c r="B3267" s="2">
        <v>1996</v>
      </c>
      <c r="C3267" s="3" t="s">
        <v>57</v>
      </c>
      <c r="D3267" s="2">
        <v>99.361999999999995</v>
      </c>
      <c r="E3267" s="2">
        <v>59.997999999999998</v>
      </c>
    </row>
    <row r="3268" spans="1:5" x14ac:dyDescent="0.25">
      <c r="A3268" s="2">
        <v>3267</v>
      </c>
      <c r="B3268" s="2">
        <v>1996</v>
      </c>
      <c r="C3268" s="3" t="s">
        <v>58</v>
      </c>
      <c r="D3268" s="2">
        <v>99.802000000000007</v>
      </c>
      <c r="E3268" s="2">
        <v>48.709000000000003</v>
      </c>
    </row>
    <row r="3269" spans="1:5" x14ac:dyDescent="0.25">
      <c r="A3269" s="2">
        <v>3268</v>
      </c>
      <c r="B3269" s="2">
        <v>1996</v>
      </c>
      <c r="C3269" s="3" t="s">
        <v>59</v>
      </c>
      <c r="D3269" s="2">
        <v>1.8580000000000001</v>
      </c>
      <c r="E3269" s="2">
        <v>1.274</v>
      </c>
    </row>
    <row r="3270" spans="1:5" x14ac:dyDescent="0.25">
      <c r="A3270" s="2">
        <v>3269</v>
      </c>
      <c r="B3270" s="2">
        <v>1996</v>
      </c>
      <c r="C3270" s="3" t="s">
        <v>60</v>
      </c>
      <c r="D3270" s="2">
        <v>8.0790000000000006</v>
      </c>
      <c r="E3270" s="2">
        <v>4.5449999999999999</v>
      </c>
    </row>
    <row r="3271" spans="1:5" x14ac:dyDescent="0.25">
      <c r="A3271" s="2">
        <v>3270</v>
      </c>
      <c r="B3271" s="2">
        <v>1996</v>
      </c>
      <c r="C3271" s="3" t="s">
        <v>61</v>
      </c>
      <c r="D3271" s="2">
        <v>7.2009999999999996</v>
      </c>
      <c r="E3271" s="2">
        <v>4.1449999999999996</v>
      </c>
    </row>
    <row r="3272" spans="1:5" x14ac:dyDescent="0.25">
      <c r="A3272" s="2">
        <v>3271</v>
      </c>
      <c r="B3272" s="2">
        <v>1996</v>
      </c>
      <c r="C3272" s="3" t="s">
        <v>62</v>
      </c>
      <c r="D3272" s="2">
        <v>19.338999999999999</v>
      </c>
      <c r="E3272" s="2">
        <v>12.446</v>
      </c>
    </row>
    <row r="3273" spans="1:5" x14ac:dyDescent="0.25">
      <c r="A3273" s="2">
        <v>3272</v>
      </c>
      <c r="B3273" s="2">
        <v>1996</v>
      </c>
      <c r="C3273" s="3" t="s">
        <v>63</v>
      </c>
      <c r="D3273" s="2">
        <v>170.715</v>
      </c>
      <c r="E3273" s="2">
        <v>91.058999999999997</v>
      </c>
    </row>
    <row r="3274" spans="1:5" x14ac:dyDescent="0.25">
      <c r="A3274" s="2">
        <v>3273</v>
      </c>
      <c r="B3274" s="2">
        <v>1996</v>
      </c>
      <c r="C3274" s="3" t="s">
        <v>64</v>
      </c>
      <c r="D3274" s="2">
        <v>17.306999999999999</v>
      </c>
      <c r="E3274" s="2">
        <v>8.3960000000000008</v>
      </c>
    </row>
    <row r="3275" spans="1:5" x14ac:dyDescent="0.25">
      <c r="A3275" s="2">
        <v>3274</v>
      </c>
      <c r="B3275" s="2">
        <v>1996</v>
      </c>
      <c r="C3275" s="3" t="s">
        <v>65</v>
      </c>
      <c r="D3275" s="2">
        <v>72.31</v>
      </c>
      <c r="E3275" s="2">
        <v>30.282</v>
      </c>
    </row>
    <row r="3276" spans="1:5" x14ac:dyDescent="0.25">
      <c r="A3276" s="2">
        <v>3275</v>
      </c>
      <c r="B3276" s="2">
        <v>1996</v>
      </c>
      <c r="C3276" s="3" t="s">
        <v>66</v>
      </c>
      <c r="D3276" s="2">
        <v>62.061</v>
      </c>
      <c r="E3276" s="2">
        <v>31.745000000000001</v>
      </c>
    </row>
    <row r="3277" spans="1:5" x14ac:dyDescent="0.25">
      <c r="A3277" s="2">
        <v>3276</v>
      </c>
      <c r="B3277" s="2">
        <v>1996</v>
      </c>
      <c r="C3277" s="3" t="s">
        <v>67</v>
      </c>
      <c r="D3277" s="2">
        <v>7.476</v>
      </c>
      <c r="E3277" s="2">
        <v>4.0179999999999998</v>
      </c>
    </row>
    <row r="3278" spans="1:5" x14ac:dyDescent="0.25">
      <c r="A3278" s="2">
        <v>3277</v>
      </c>
      <c r="B3278" s="2">
        <v>1996</v>
      </c>
      <c r="C3278" s="3" t="s">
        <v>68</v>
      </c>
      <c r="D3278" s="2">
        <v>311.00400000000002</v>
      </c>
      <c r="E3278" s="2">
        <v>175.83099999999999</v>
      </c>
    </row>
    <row r="3279" spans="1:5" x14ac:dyDescent="0.25">
      <c r="A3279" s="2">
        <v>3278</v>
      </c>
      <c r="B3279" s="2">
        <v>1996</v>
      </c>
      <c r="C3279" s="3" t="s">
        <v>69</v>
      </c>
      <c r="D3279" s="2">
        <v>44.72</v>
      </c>
      <c r="E3279" s="2">
        <v>23.998999999999999</v>
      </c>
    </row>
    <row r="3280" spans="1:5" x14ac:dyDescent="0.25">
      <c r="A3280" s="2">
        <v>3279</v>
      </c>
      <c r="B3280" s="2">
        <v>1996</v>
      </c>
      <c r="C3280" s="3" t="s">
        <v>70</v>
      </c>
      <c r="D3280" s="2">
        <v>100.58199999999999</v>
      </c>
      <c r="E3280" s="2">
        <v>57.438000000000002</v>
      </c>
    </row>
    <row r="3281" spans="1:5" x14ac:dyDescent="0.25">
      <c r="A3281" s="2">
        <v>3280</v>
      </c>
      <c r="B3281" s="2">
        <v>1996</v>
      </c>
      <c r="C3281" s="3" t="s">
        <v>71</v>
      </c>
      <c r="D3281" s="2">
        <v>30.210999999999999</v>
      </c>
      <c r="E3281" s="2">
        <v>17.896000000000001</v>
      </c>
    </row>
    <row r="3282" spans="1:5" x14ac:dyDescent="0.25">
      <c r="A3282" s="2">
        <v>3281</v>
      </c>
      <c r="B3282" s="2">
        <v>1996</v>
      </c>
      <c r="C3282" s="3" t="s">
        <v>72</v>
      </c>
      <c r="D3282" s="2">
        <v>266.49</v>
      </c>
      <c r="E3282" s="2">
        <v>150.41900000000001</v>
      </c>
    </row>
    <row r="3283" spans="1:5" x14ac:dyDescent="0.25">
      <c r="A3283" s="2">
        <v>3282</v>
      </c>
      <c r="B3283" s="2">
        <v>1996</v>
      </c>
      <c r="C3283" s="3" t="s">
        <v>73</v>
      </c>
      <c r="D3283" s="2">
        <v>9.3360000000000003</v>
      </c>
      <c r="E3283" s="2">
        <v>4.8289999999999997</v>
      </c>
    </row>
    <row r="3284" spans="1:5" x14ac:dyDescent="0.25">
      <c r="A3284" s="2">
        <v>3283</v>
      </c>
      <c r="B3284" s="2">
        <v>1996</v>
      </c>
      <c r="C3284" s="3" t="s">
        <v>74</v>
      </c>
      <c r="D3284" s="2">
        <v>639.58699999999999</v>
      </c>
      <c r="E3284" s="2">
        <v>509.40800000000002</v>
      </c>
    </row>
    <row r="3285" spans="1:5" x14ac:dyDescent="0.25">
      <c r="A3285" s="2">
        <v>3284</v>
      </c>
      <c r="B3285" s="2">
        <v>1996</v>
      </c>
      <c r="C3285" s="3" t="s">
        <v>75</v>
      </c>
      <c r="D3285" s="2">
        <v>57.966999999999999</v>
      </c>
      <c r="E3285" s="2">
        <v>23.64</v>
      </c>
    </row>
    <row r="3286" spans="1:5" x14ac:dyDescent="0.25">
      <c r="A3286" s="2">
        <v>3285</v>
      </c>
      <c r="B3286" s="2">
        <v>1996</v>
      </c>
      <c r="C3286" s="3" t="s">
        <v>76</v>
      </c>
      <c r="D3286" s="2">
        <v>1.9330000000000001</v>
      </c>
      <c r="E3286" s="2">
        <v>1.1659999999999999</v>
      </c>
    </row>
    <row r="3287" spans="1:5" x14ac:dyDescent="0.25">
      <c r="A3287" s="2">
        <v>3286</v>
      </c>
      <c r="B3287" s="2">
        <v>1996</v>
      </c>
      <c r="C3287" s="3" t="s">
        <v>77</v>
      </c>
      <c r="D3287" s="2">
        <v>23.994</v>
      </c>
      <c r="E3287" s="2">
        <v>11.436</v>
      </c>
    </row>
    <row r="3288" spans="1:5" x14ac:dyDescent="0.25">
      <c r="A3288" s="2">
        <v>3287</v>
      </c>
      <c r="B3288" s="2">
        <v>1996</v>
      </c>
      <c r="C3288" s="3" t="s">
        <v>78</v>
      </c>
      <c r="D3288" s="2">
        <v>66.239999999999995</v>
      </c>
      <c r="E3288" s="2">
        <v>34.042000000000002</v>
      </c>
    </row>
    <row r="3289" spans="1:5" x14ac:dyDescent="0.25">
      <c r="A3289" s="2">
        <v>3288</v>
      </c>
      <c r="B3289" s="2">
        <v>1996</v>
      </c>
      <c r="C3289" s="3" t="s">
        <v>79</v>
      </c>
      <c r="D3289" s="2">
        <v>24.934000000000001</v>
      </c>
      <c r="E3289" s="2">
        <v>14.393000000000001</v>
      </c>
    </row>
    <row r="3290" spans="1:5" x14ac:dyDescent="0.25">
      <c r="A3290" s="2">
        <v>3289</v>
      </c>
      <c r="B3290" s="2">
        <v>1996</v>
      </c>
      <c r="C3290" s="3" t="s">
        <v>80</v>
      </c>
      <c r="D3290" s="2">
        <v>7.5069999999999997</v>
      </c>
      <c r="E3290" s="2">
        <v>4.3529999999999998</v>
      </c>
    </row>
    <row r="3291" spans="1:5" x14ac:dyDescent="0.25">
      <c r="A3291" s="2">
        <v>3290</v>
      </c>
      <c r="B3291" s="2">
        <v>1996</v>
      </c>
      <c r="C3291" s="3" t="s">
        <v>81</v>
      </c>
      <c r="D3291" s="2">
        <v>23.17</v>
      </c>
      <c r="E3291" s="2">
        <v>11.609</v>
      </c>
    </row>
    <row r="3292" spans="1:5" ht="30" x14ac:dyDescent="0.25">
      <c r="A3292" s="2">
        <v>3291</v>
      </c>
      <c r="B3292" s="2">
        <v>1996</v>
      </c>
      <c r="C3292" s="3" t="s">
        <v>82</v>
      </c>
      <c r="D3292" s="2">
        <v>398.28899999999999</v>
      </c>
      <c r="E3292" s="2">
        <v>256.65199999999999</v>
      </c>
    </row>
    <row r="3293" spans="1:5" x14ac:dyDescent="0.25">
      <c r="A3293" s="2">
        <v>3292</v>
      </c>
      <c r="B3293" s="2">
        <v>1996</v>
      </c>
      <c r="C3293" s="3" t="s">
        <v>83</v>
      </c>
      <c r="D3293" s="2">
        <v>1.6419999999999999</v>
      </c>
      <c r="E3293" s="2">
        <v>0.73299999999999998</v>
      </c>
    </row>
    <row r="3294" spans="1:5" x14ac:dyDescent="0.25">
      <c r="A3294" s="2">
        <v>3293</v>
      </c>
      <c r="B3294" s="2">
        <v>1996</v>
      </c>
      <c r="C3294" s="3" t="s">
        <v>84</v>
      </c>
      <c r="D3294" s="2">
        <v>78.537999999999997</v>
      </c>
      <c r="E3294" s="2">
        <v>39.404000000000003</v>
      </c>
    </row>
    <row r="3295" spans="1:5" x14ac:dyDescent="0.25">
      <c r="A3295" s="2">
        <v>3294</v>
      </c>
      <c r="B3295" s="2">
        <v>1996</v>
      </c>
      <c r="C3295" s="3" t="s">
        <v>85</v>
      </c>
      <c r="D3295" s="2">
        <v>15.86</v>
      </c>
      <c r="E3295" s="2">
        <v>8.641</v>
      </c>
    </row>
    <row r="3296" spans="1:5" x14ac:dyDescent="0.25">
      <c r="A3296" s="2">
        <v>3295</v>
      </c>
      <c r="B3296" s="2">
        <v>1996</v>
      </c>
      <c r="C3296" s="3" t="s">
        <v>86</v>
      </c>
      <c r="D3296" s="2">
        <v>20.28</v>
      </c>
      <c r="E3296" s="2">
        <v>6.923</v>
      </c>
    </row>
    <row r="3297" spans="1:5" x14ac:dyDescent="0.25">
      <c r="A3297" s="2">
        <v>3296</v>
      </c>
      <c r="B3297" s="2">
        <v>1996</v>
      </c>
      <c r="C3297" s="3" t="s">
        <v>87</v>
      </c>
      <c r="D3297" s="2">
        <v>135.833</v>
      </c>
      <c r="E3297" s="2">
        <v>73.69</v>
      </c>
    </row>
    <row r="3298" spans="1:5" x14ac:dyDescent="0.25">
      <c r="A3298" s="2">
        <v>3297</v>
      </c>
      <c r="B3298" s="2">
        <v>1996</v>
      </c>
      <c r="C3298" s="3" t="s">
        <v>88</v>
      </c>
      <c r="D3298" s="2">
        <v>62.091000000000001</v>
      </c>
      <c r="E3298" s="2">
        <v>41.444000000000003</v>
      </c>
    </row>
    <row r="3299" spans="1:5" x14ac:dyDescent="0.25">
      <c r="A3299" s="2">
        <v>3298</v>
      </c>
      <c r="B3299" s="2">
        <v>1996</v>
      </c>
      <c r="C3299" s="3" t="s">
        <v>89</v>
      </c>
      <c r="D3299" s="2">
        <v>62.915999999999997</v>
      </c>
      <c r="E3299" s="2">
        <v>27.731999999999999</v>
      </c>
    </row>
    <row r="3300" spans="1:5" x14ac:dyDescent="0.25">
      <c r="A3300" s="2">
        <v>3299</v>
      </c>
      <c r="B3300" s="2">
        <v>1996</v>
      </c>
      <c r="C3300" s="3" t="s">
        <v>90</v>
      </c>
      <c r="D3300" s="2">
        <v>307.61399999999998</v>
      </c>
      <c r="E3300" s="2">
        <v>138.715</v>
      </c>
    </row>
    <row r="3301" spans="1:5" x14ac:dyDescent="0.25">
      <c r="A3301" s="2">
        <v>3300</v>
      </c>
      <c r="B3301" s="2">
        <v>1996</v>
      </c>
      <c r="C3301" s="3" t="s">
        <v>91</v>
      </c>
      <c r="D3301" s="2">
        <v>4.1760000000000002</v>
      </c>
      <c r="E3301" s="2">
        <v>2.2240000000000002</v>
      </c>
    </row>
    <row r="3302" spans="1:5" x14ac:dyDescent="0.25">
      <c r="A3302" s="2">
        <v>3301</v>
      </c>
      <c r="B3302" s="2">
        <v>1996</v>
      </c>
      <c r="C3302" s="3" t="s">
        <v>92</v>
      </c>
      <c r="D3302" s="2">
        <v>90.325000000000003</v>
      </c>
      <c r="E3302" s="2">
        <v>47.073</v>
      </c>
    </row>
    <row r="3303" spans="1:5" x14ac:dyDescent="0.25">
      <c r="A3303" s="2">
        <v>3302</v>
      </c>
      <c r="B3303" s="2">
        <v>1996</v>
      </c>
      <c r="C3303" s="3" t="s">
        <v>93</v>
      </c>
      <c r="D3303" s="2">
        <v>31.395</v>
      </c>
      <c r="E3303" s="2">
        <v>12.54</v>
      </c>
    </row>
    <row r="3304" spans="1:5" x14ac:dyDescent="0.25">
      <c r="A3304" s="2">
        <v>3303</v>
      </c>
      <c r="B3304" s="2">
        <v>1996</v>
      </c>
      <c r="C3304" s="3" t="s">
        <v>94</v>
      </c>
      <c r="D3304" s="2">
        <v>7.1230000000000002</v>
      </c>
      <c r="E3304" s="2">
        <v>2.8079999999999998</v>
      </c>
    </row>
    <row r="3305" spans="1:5" x14ac:dyDescent="0.25">
      <c r="A3305" s="2">
        <v>3304</v>
      </c>
      <c r="B3305" s="2">
        <v>1996</v>
      </c>
      <c r="C3305" s="3" t="s">
        <v>95</v>
      </c>
      <c r="D3305" s="2">
        <v>45.771999999999998</v>
      </c>
      <c r="E3305" s="2">
        <v>24.792999999999999</v>
      </c>
    </row>
    <row r="3306" spans="1:5" x14ac:dyDescent="0.25">
      <c r="A3306" s="2">
        <v>3305</v>
      </c>
      <c r="B3306" s="2">
        <v>1996</v>
      </c>
      <c r="C3306" s="3" t="s">
        <v>96</v>
      </c>
      <c r="D3306" s="2">
        <v>2.347</v>
      </c>
      <c r="E3306" s="2">
        <v>1.306</v>
      </c>
    </row>
    <row r="3307" spans="1:5" x14ac:dyDescent="0.25">
      <c r="A3307" s="2">
        <v>3306</v>
      </c>
      <c r="B3307" s="2">
        <v>1996</v>
      </c>
      <c r="C3307" s="3" t="s">
        <v>97</v>
      </c>
      <c r="D3307" s="2">
        <v>68.409000000000006</v>
      </c>
      <c r="E3307" s="2">
        <v>35.503999999999998</v>
      </c>
    </row>
    <row r="3308" spans="1:5" ht="30" x14ac:dyDescent="0.25">
      <c r="A3308" s="2">
        <v>3307</v>
      </c>
      <c r="B3308" s="2">
        <v>1996</v>
      </c>
      <c r="C3308" s="3" t="s">
        <v>98</v>
      </c>
      <c r="D3308" s="2">
        <v>67.763999999999996</v>
      </c>
      <c r="E3308" s="2">
        <v>30.734000000000002</v>
      </c>
    </row>
    <row r="3309" spans="1:5" x14ac:dyDescent="0.25">
      <c r="A3309" s="2">
        <v>3308</v>
      </c>
      <c r="B3309" s="2">
        <v>1996</v>
      </c>
      <c r="C3309" s="3" t="s">
        <v>99</v>
      </c>
      <c r="D3309" s="2">
        <v>67.075000000000003</v>
      </c>
      <c r="E3309" s="2">
        <v>29.297000000000001</v>
      </c>
    </row>
    <row r="3310" spans="1:5" x14ac:dyDescent="0.25">
      <c r="A3310" s="2">
        <v>3309</v>
      </c>
      <c r="B3310" s="2">
        <v>1996</v>
      </c>
      <c r="C3310" s="3" t="s">
        <v>100</v>
      </c>
      <c r="D3310" s="2">
        <v>24.721</v>
      </c>
      <c r="E3310" s="2">
        <v>11.484999999999999</v>
      </c>
    </row>
    <row r="3311" spans="1:5" x14ac:dyDescent="0.25">
      <c r="A3311" s="2">
        <v>3310</v>
      </c>
      <c r="B3311" s="2">
        <v>1996</v>
      </c>
      <c r="C3311" s="3" t="s">
        <v>101</v>
      </c>
      <c r="D3311" s="2">
        <v>1654.9369999999999</v>
      </c>
      <c r="E3311" s="2">
        <v>1245.0840000000001</v>
      </c>
    </row>
    <row r="3312" spans="1:5" x14ac:dyDescent="0.25">
      <c r="A3312" s="2">
        <v>3311</v>
      </c>
      <c r="B3312" s="2">
        <v>1996</v>
      </c>
      <c r="C3312" s="3" t="s">
        <v>102</v>
      </c>
      <c r="D3312" s="2">
        <v>226.584</v>
      </c>
      <c r="E3312" s="2">
        <v>112.84699999999999</v>
      </c>
    </row>
    <row r="3313" spans="1:5" x14ac:dyDescent="0.25">
      <c r="A3313" s="2">
        <v>3312</v>
      </c>
      <c r="B3313" s="2">
        <v>1996</v>
      </c>
      <c r="C3313" s="3" t="s">
        <v>103</v>
      </c>
      <c r="D3313" s="2">
        <v>31.474</v>
      </c>
      <c r="E3313" s="2">
        <v>16.553000000000001</v>
      </c>
    </row>
    <row r="3314" spans="1:5" x14ac:dyDescent="0.25">
      <c r="A3314" s="2">
        <v>3313</v>
      </c>
      <c r="B3314" s="2">
        <v>1996</v>
      </c>
      <c r="C3314" s="3" t="s">
        <v>104</v>
      </c>
      <c r="D3314" s="2">
        <v>18.123000000000001</v>
      </c>
      <c r="E3314" s="2">
        <v>8.5419999999999998</v>
      </c>
    </row>
    <row r="3315" spans="1:5" x14ac:dyDescent="0.25">
      <c r="A3315" s="2">
        <v>3314</v>
      </c>
      <c r="B3315" s="2">
        <v>1996</v>
      </c>
      <c r="C3315" s="3" t="s">
        <v>105</v>
      </c>
      <c r="D3315" s="2">
        <v>66.572000000000003</v>
      </c>
      <c r="E3315" s="2">
        <v>33.768000000000001</v>
      </c>
    </row>
    <row r="3316" spans="1:5" x14ac:dyDescent="0.25">
      <c r="A3316" s="2">
        <v>3315</v>
      </c>
      <c r="B3316" s="2">
        <v>1996</v>
      </c>
      <c r="C3316" s="3" t="s">
        <v>106</v>
      </c>
      <c r="D3316" s="2">
        <v>9.8010000000000002</v>
      </c>
      <c r="E3316" s="2">
        <v>5.0350000000000001</v>
      </c>
    </row>
    <row r="3317" spans="1:5" x14ac:dyDescent="0.25">
      <c r="A3317" s="2">
        <v>3316</v>
      </c>
      <c r="B3317" s="2">
        <v>1996</v>
      </c>
      <c r="C3317" s="3" t="s">
        <v>107</v>
      </c>
      <c r="D3317" s="2">
        <v>47.325000000000003</v>
      </c>
      <c r="E3317" s="2">
        <v>16.652000000000001</v>
      </c>
    </row>
    <row r="3318" spans="1:5" x14ac:dyDescent="0.25">
      <c r="A3318" s="2">
        <v>3317</v>
      </c>
      <c r="B3318" s="2">
        <v>1996</v>
      </c>
      <c r="C3318" s="3" t="s">
        <v>108</v>
      </c>
      <c r="D3318" s="2">
        <v>38.51</v>
      </c>
      <c r="E3318" s="2">
        <v>22.384</v>
      </c>
    </row>
    <row r="3319" spans="1:5" x14ac:dyDescent="0.25">
      <c r="A3319" s="2">
        <v>3318</v>
      </c>
      <c r="B3319" s="2">
        <v>1996</v>
      </c>
      <c r="C3319" s="3" t="s">
        <v>109</v>
      </c>
      <c r="D3319" s="2">
        <v>21.09</v>
      </c>
      <c r="E3319" s="2">
        <v>9.0890000000000004</v>
      </c>
    </row>
    <row r="3320" spans="1:5" ht="30" x14ac:dyDescent="0.25">
      <c r="A3320" s="2">
        <v>3319</v>
      </c>
      <c r="B3320" s="2">
        <v>1996</v>
      </c>
      <c r="C3320" s="3" t="s">
        <v>110</v>
      </c>
      <c r="D3320" s="2">
        <v>11.127000000000001</v>
      </c>
      <c r="E3320" s="2">
        <v>4.2060000000000004</v>
      </c>
    </row>
    <row r="3321" spans="1:5" x14ac:dyDescent="0.25">
      <c r="A3321" s="2">
        <v>3320</v>
      </c>
      <c r="B3321" s="2">
        <v>1996</v>
      </c>
      <c r="C3321" s="3" t="s">
        <v>111</v>
      </c>
      <c r="D3321" s="2">
        <v>656.24599999999998</v>
      </c>
      <c r="E3321" s="2">
        <v>308.18099999999998</v>
      </c>
    </row>
    <row r="3322" spans="1:5" x14ac:dyDescent="0.25">
      <c r="A3322" s="2">
        <v>3321</v>
      </c>
      <c r="B3322" s="2">
        <v>1996</v>
      </c>
      <c r="C3322" s="3" t="s">
        <v>112</v>
      </c>
      <c r="D3322" s="2">
        <v>12.523</v>
      </c>
      <c r="E3322" s="2">
        <v>7.7489999999999997</v>
      </c>
    </row>
    <row r="3323" spans="1:5" x14ac:dyDescent="0.25">
      <c r="A3323" s="2">
        <v>3322</v>
      </c>
      <c r="B3323" s="2">
        <v>1996</v>
      </c>
      <c r="C3323" s="3" t="s">
        <v>113</v>
      </c>
      <c r="D3323" s="2">
        <v>95.742999999999995</v>
      </c>
      <c r="E3323" s="2">
        <v>51.720999999999997</v>
      </c>
    </row>
    <row r="3324" spans="1:5" x14ac:dyDescent="0.25">
      <c r="A3324" s="2">
        <v>3323</v>
      </c>
      <c r="B3324" s="2">
        <v>1996</v>
      </c>
      <c r="C3324" s="3" t="s">
        <v>114</v>
      </c>
      <c r="D3324" s="2">
        <v>9.2080000000000002</v>
      </c>
      <c r="E3324" s="2">
        <v>2.7370000000000001</v>
      </c>
    </row>
    <row r="3325" spans="1:5" x14ac:dyDescent="0.25">
      <c r="A3325" s="2">
        <v>3324</v>
      </c>
      <c r="B3325" s="2">
        <v>1996</v>
      </c>
      <c r="C3325" s="3" t="s">
        <v>115</v>
      </c>
      <c r="D3325" s="2">
        <v>545.61199999999997</v>
      </c>
      <c r="E3325" s="2">
        <v>258.97300000000001</v>
      </c>
    </row>
    <row r="3326" spans="1:5" x14ac:dyDescent="0.25">
      <c r="A3326" s="2">
        <v>3325</v>
      </c>
      <c r="B3326" s="2">
        <v>1996</v>
      </c>
      <c r="C3326" s="3" t="s">
        <v>116</v>
      </c>
      <c r="D3326" s="2">
        <v>408.197</v>
      </c>
      <c r="E3326" s="2">
        <v>233.54400000000001</v>
      </c>
    </row>
    <row r="3327" spans="1:5" x14ac:dyDescent="0.25">
      <c r="A3327" s="2">
        <v>3326</v>
      </c>
      <c r="B3327" s="2">
        <v>1996</v>
      </c>
      <c r="C3327" s="3" t="s">
        <v>117</v>
      </c>
      <c r="D3327" s="2">
        <v>38.323</v>
      </c>
      <c r="E3327" s="2">
        <v>15.605</v>
      </c>
    </row>
    <row r="3328" spans="1:5" x14ac:dyDescent="0.25">
      <c r="A3328" s="2">
        <v>3327</v>
      </c>
      <c r="B3328" s="2">
        <v>1996</v>
      </c>
      <c r="C3328" s="3" t="s">
        <v>118</v>
      </c>
      <c r="D3328" s="2">
        <v>196.24700000000001</v>
      </c>
      <c r="E3328" s="2">
        <v>101.75700000000001</v>
      </c>
    </row>
    <row r="3329" spans="1:5" x14ac:dyDescent="0.25">
      <c r="A3329" s="2">
        <v>3328</v>
      </c>
      <c r="B3329" s="2">
        <v>1996</v>
      </c>
      <c r="C3329" s="3" t="s">
        <v>119</v>
      </c>
      <c r="D3329" s="2">
        <v>3.7650000000000001</v>
      </c>
      <c r="E3329" s="2">
        <v>1.5009999999999999</v>
      </c>
    </row>
    <row r="3330" spans="1:5" ht="30" x14ac:dyDescent="0.25">
      <c r="A3330" s="2">
        <v>3329</v>
      </c>
      <c r="B3330" s="2">
        <v>1996</v>
      </c>
      <c r="C3330" s="3" t="s">
        <v>120</v>
      </c>
      <c r="D3330" s="2">
        <v>58.286999999999999</v>
      </c>
      <c r="E3330" s="2">
        <v>32.215000000000003</v>
      </c>
    </row>
    <row r="3331" spans="1:5" x14ac:dyDescent="0.25">
      <c r="A3331" s="2">
        <v>3330</v>
      </c>
      <c r="B3331" s="2">
        <v>1996</v>
      </c>
      <c r="C3331" s="3" t="s">
        <v>121</v>
      </c>
      <c r="D3331" s="2">
        <v>155.13399999999999</v>
      </c>
      <c r="E3331" s="2">
        <v>88.745999999999995</v>
      </c>
    </row>
    <row r="3332" spans="1:5" x14ac:dyDescent="0.25">
      <c r="A3332" s="2">
        <v>3331</v>
      </c>
      <c r="B3332" s="2">
        <v>1996</v>
      </c>
      <c r="C3332" s="3" t="s">
        <v>122</v>
      </c>
      <c r="D3332" s="2">
        <v>40.448999999999998</v>
      </c>
      <c r="E3332" s="2">
        <v>20.638000000000002</v>
      </c>
    </row>
    <row r="3333" spans="1:5" x14ac:dyDescent="0.25">
      <c r="A3333" s="2">
        <v>3332</v>
      </c>
      <c r="B3333" s="2">
        <v>1996</v>
      </c>
      <c r="C3333" s="3" t="s">
        <v>123</v>
      </c>
      <c r="D3333" s="2">
        <v>214.95099999999999</v>
      </c>
      <c r="E3333" s="2">
        <v>112.49299999999999</v>
      </c>
    </row>
    <row r="3334" spans="1:5" x14ac:dyDescent="0.25">
      <c r="A3334" s="2">
        <v>3333</v>
      </c>
      <c r="B3334" s="2">
        <v>1997</v>
      </c>
      <c r="C3334" s="3" t="s">
        <v>5</v>
      </c>
      <c r="D3334" s="2">
        <v>274.32499999999999</v>
      </c>
      <c r="E3334" s="2">
        <v>196.63200000000001</v>
      </c>
    </row>
    <row r="3335" spans="1:5" x14ac:dyDescent="0.25">
      <c r="A3335" s="2">
        <v>3334</v>
      </c>
      <c r="B3335" s="2">
        <v>1997</v>
      </c>
      <c r="C3335" s="3" t="s">
        <v>6</v>
      </c>
      <c r="D3335" s="2">
        <v>3.5720000000000001</v>
      </c>
      <c r="E3335" s="2">
        <v>1.8089999999999999</v>
      </c>
    </row>
    <row r="3336" spans="1:5" x14ac:dyDescent="0.25">
      <c r="A3336" s="2">
        <v>3335</v>
      </c>
      <c r="B3336" s="2">
        <v>1997</v>
      </c>
      <c r="C3336" s="3" t="s">
        <v>7</v>
      </c>
      <c r="D3336" s="2">
        <v>74.635000000000005</v>
      </c>
      <c r="E3336" s="2">
        <v>39.002000000000002</v>
      </c>
    </row>
    <row r="3337" spans="1:5" x14ac:dyDescent="0.25">
      <c r="A3337" s="2">
        <v>3336</v>
      </c>
      <c r="B3337" s="2">
        <v>1997</v>
      </c>
      <c r="C3337" s="3" t="s">
        <v>8</v>
      </c>
      <c r="D3337" s="2">
        <v>6.3840000000000003</v>
      </c>
      <c r="E3337" s="2">
        <v>2.6280000000000001</v>
      </c>
    </row>
    <row r="3338" spans="1:5" x14ac:dyDescent="0.25">
      <c r="A3338" s="2">
        <v>3337</v>
      </c>
      <c r="B3338" s="2">
        <v>1997</v>
      </c>
      <c r="C3338" s="3" t="s">
        <v>9</v>
      </c>
      <c r="D3338" s="2">
        <v>8.9909999999999997</v>
      </c>
      <c r="E3338" s="2">
        <v>4.9820000000000002</v>
      </c>
    </row>
    <row r="3339" spans="1:5" x14ac:dyDescent="0.25">
      <c r="A3339" s="2">
        <v>3338</v>
      </c>
      <c r="B3339" s="2">
        <v>1997</v>
      </c>
      <c r="C3339" s="3" t="s">
        <v>10</v>
      </c>
      <c r="D3339" s="2">
        <v>41.072000000000003</v>
      </c>
      <c r="E3339" s="2">
        <v>18.535</v>
      </c>
    </row>
    <row r="3340" spans="1:5" x14ac:dyDescent="0.25">
      <c r="A3340" s="2">
        <v>3339</v>
      </c>
      <c r="B3340" s="2">
        <v>1997</v>
      </c>
      <c r="C3340" s="3" t="s">
        <v>11</v>
      </c>
      <c r="D3340" s="2">
        <v>18.081</v>
      </c>
      <c r="E3340" s="2">
        <v>15.56</v>
      </c>
    </row>
    <row r="3341" spans="1:5" x14ac:dyDescent="0.25">
      <c r="A3341" s="2">
        <v>3340</v>
      </c>
      <c r="B3341" s="2">
        <v>1997</v>
      </c>
      <c r="C3341" s="3" t="s">
        <v>12</v>
      </c>
      <c r="D3341" s="2">
        <v>5.8159999999999998</v>
      </c>
      <c r="E3341" s="2">
        <v>2.2000000000000002</v>
      </c>
    </row>
    <row r="3342" spans="1:5" x14ac:dyDescent="0.25">
      <c r="A3342" s="2">
        <v>3341</v>
      </c>
      <c r="B3342" s="2">
        <v>1997</v>
      </c>
      <c r="C3342" s="3" t="s">
        <v>13</v>
      </c>
      <c r="D3342" s="2">
        <v>34.985999999999997</v>
      </c>
      <c r="E3342" s="2">
        <v>16.228999999999999</v>
      </c>
    </row>
    <row r="3343" spans="1:5" x14ac:dyDescent="0.25">
      <c r="A3343" s="2">
        <v>3342</v>
      </c>
      <c r="B3343" s="2">
        <v>1997</v>
      </c>
      <c r="C3343" s="3" t="s">
        <v>14</v>
      </c>
      <c r="D3343" s="2">
        <v>80.123000000000005</v>
      </c>
      <c r="E3343" s="2">
        <v>48.942</v>
      </c>
    </row>
    <row r="3344" spans="1:5" x14ac:dyDescent="0.25">
      <c r="A3344" s="2">
        <v>3343</v>
      </c>
      <c r="B3344" s="2">
        <v>1997</v>
      </c>
      <c r="C3344" s="3" t="s">
        <v>15</v>
      </c>
      <c r="D3344" s="2">
        <v>9.6329999999999991</v>
      </c>
      <c r="E3344" s="2">
        <v>4.9470000000000001</v>
      </c>
    </row>
    <row r="3345" spans="1:5" x14ac:dyDescent="0.25">
      <c r="A3345" s="2">
        <v>3344</v>
      </c>
      <c r="B3345" s="2">
        <v>1997</v>
      </c>
      <c r="C3345" s="3" t="s">
        <v>16</v>
      </c>
      <c r="D3345" s="2">
        <v>3.0019999999999998</v>
      </c>
      <c r="E3345" s="2">
        <v>5.8579999999999997</v>
      </c>
    </row>
    <row r="3346" spans="1:5" x14ac:dyDescent="0.25">
      <c r="A3346" s="2">
        <v>3345</v>
      </c>
      <c r="B3346" s="2">
        <v>1997</v>
      </c>
      <c r="C3346" s="3" t="s">
        <v>17</v>
      </c>
      <c r="D3346" s="2">
        <v>0.92300000000000004</v>
      </c>
      <c r="E3346" s="2">
        <v>0.59</v>
      </c>
    </row>
    <row r="3347" spans="1:5" x14ac:dyDescent="0.25">
      <c r="A3347" s="2">
        <v>3346</v>
      </c>
      <c r="B3347" s="2">
        <v>1997</v>
      </c>
      <c r="C3347" s="3" t="s">
        <v>18</v>
      </c>
      <c r="D3347" s="2">
        <v>118.124</v>
      </c>
      <c r="E3347" s="2">
        <v>58.622999999999998</v>
      </c>
    </row>
    <row r="3348" spans="1:5" x14ac:dyDescent="0.25">
      <c r="A3348" s="2">
        <v>3347</v>
      </c>
      <c r="B3348" s="2">
        <v>1997</v>
      </c>
      <c r="C3348" s="3" t="s">
        <v>19</v>
      </c>
      <c r="D3348" s="2">
        <v>7.2859999999999996</v>
      </c>
      <c r="E3348" s="2">
        <v>4.5709999999999997</v>
      </c>
    </row>
    <row r="3349" spans="1:5" x14ac:dyDescent="0.25">
      <c r="A3349" s="2">
        <v>3348</v>
      </c>
      <c r="B3349" s="2">
        <v>1997</v>
      </c>
      <c r="C3349" s="3" t="s">
        <v>20</v>
      </c>
      <c r="D3349" s="2">
        <v>21.283000000000001</v>
      </c>
      <c r="E3349" s="2">
        <v>11.916</v>
      </c>
    </row>
    <row r="3350" spans="1:5" x14ac:dyDescent="0.25">
      <c r="A3350" s="2">
        <v>3349</v>
      </c>
      <c r="B3350" s="2">
        <v>1997</v>
      </c>
      <c r="C3350" s="3" t="s">
        <v>21</v>
      </c>
      <c r="D3350" s="2">
        <v>0.89100000000000001</v>
      </c>
      <c r="E3350" s="2">
        <v>0.70899999999999996</v>
      </c>
    </row>
    <row r="3351" spans="1:5" x14ac:dyDescent="0.25">
      <c r="A3351" s="2">
        <v>3350</v>
      </c>
      <c r="B3351" s="2">
        <v>1997</v>
      </c>
      <c r="C3351" s="3" t="s">
        <v>22</v>
      </c>
      <c r="D3351" s="2">
        <v>9.0990000000000002</v>
      </c>
      <c r="E3351" s="2">
        <v>4.4109999999999996</v>
      </c>
    </row>
    <row r="3352" spans="1:5" x14ac:dyDescent="0.25">
      <c r="A3352" s="2">
        <v>3351</v>
      </c>
      <c r="B3352" s="2">
        <v>1997</v>
      </c>
      <c r="C3352" s="3" t="s">
        <v>23</v>
      </c>
      <c r="D3352" s="2">
        <v>4.4660000000000002</v>
      </c>
      <c r="E3352" s="2">
        <v>2.6989999999999998</v>
      </c>
    </row>
    <row r="3353" spans="1:5" x14ac:dyDescent="0.25">
      <c r="A3353" s="2">
        <v>3352</v>
      </c>
      <c r="B3353" s="2">
        <v>1997</v>
      </c>
      <c r="C3353" s="3" t="s">
        <v>24</v>
      </c>
      <c r="D3353" s="2">
        <v>27.167999999999999</v>
      </c>
      <c r="E3353" s="2">
        <v>13.079000000000001</v>
      </c>
    </row>
    <row r="3354" spans="1:5" x14ac:dyDescent="0.25">
      <c r="A3354" s="2">
        <v>3353</v>
      </c>
      <c r="B3354" s="2">
        <v>1997</v>
      </c>
      <c r="C3354" s="3" t="s">
        <v>25</v>
      </c>
      <c r="D3354" s="2">
        <v>10.772</v>
      </c>
      <c r="E3354" s="2">
        <v>4.391</v>
      </c>
    </row>
    <row r="3355" spans="1:5" ht="60" x14ac:dyDescent="0.25">
      <c r="A3355" s="2">
        <v>3354</v>
      </c>
      <c r="B3355" s="2">
        <v>1997</v>
      </c>
      <c r="C3355" s="3" t="s">
        <v>26</v>
      </c>
      <c r="D3355" s="2">
        <v>11.724</v>
      </c>
      <c r="E3355" s="2">
        <v>4.6760000000000002</v>
      </c>
    </row>
    <row r="3356" spans="1:5" x14ac:dyDescent="0.25">
      <c r="A3356" s="2">
        <v>3355</v>
      </c>
      <c r="B3356" s="2">
        <v>1997</v>
      </c>
      <c r="C3356" s="3" t="s">
        <v>27</v>
      </c>
      <c r="D3356" s="2">
        <v>14.422000000000001</v>
      </c>
      <c r="E3356" s="2">
        <v>5.6180000000000003</v>
      </c>
    </row>
    <row r="3357" spans="1:5" x14ac:dyDescent="0.25">
      <c r="A3357" s="2">
        <v>3356</v>
      </c>
      <c r="B3357" s="2">
        <v>1997</v>
      </c>
      <c r="C3357" s="3" t="s">
        <v>28</v>
      </c>
      <c r="D3357" s="2">
        <v>13.741</v>
      </c>
      <c r="E3357" s="2">
        <v>7.1630000000000003</v>
      </c>
    </row>
    <row r="3358" spans="1:5" x14ac:dyDescent="0.25">
      <c r="A3358" s="2">
        <v>3357</v>
      </c>
      <c r="B3358" s="2">
        <v>1997</v>
      </c>
      <c r="C3358" s="3" t="s">
        <v>29</v>
      </c>
      <c r="D3358" s="2">
        <v>15.414</v>
      </c>
      <c r="E3358" s="2">
        <v>7.3019999999999996</v>
      </c>
    </row>
    <row r="3359" spans="1:5" x14ac:dyDescent="0.25">
      <c r="A3359" s="2">
        <v>3358</v>
      </c>
      <c r="B3359" s="2">
        <v>1997</v>
      </c>
      <c r="C3359" s="3" t="s">
        <v>30</v>
      </c>
      <c r="D3359" s="2">
        <v>18.38</v>
      </c>
      <c r="E3359" s="2">
        <v>7.524</v>
      </c>
    </row>
    <row r="3360" spans="1:5" x14ac:dyDescent="0.25">
      <c r="A3360" s="2">
        <v>3359</v>
      </c>
      <c r="B3360" s="2">
        <v>1997</v>
      </c>
      <c r="C3360" s="3" t="s">
        <v>31</v>
      </c>
      <c r="D3360" s="2">
        <v>17.495000000000001</v>
      </c>
      <c r="E3360" s="2">
        <v>8.6609999999999996</v>
      </c>
    </row>
    <row r="3361" spans="1:5" x14ac:dyDescent="0.25">
      <c r="A3361" s="2">
        <v>3360</v>
      </c>
      <c r="B3361" s="2">
        <v>1997</v>
      </c>
      <c r="C3361" s="3" t="s">
        <v>32</v>
      </c>
      <c r="D3361" s="2">
        <v>100.108</v>
      </c>
      <c r="E3361" s="2">
        <v>55.258000000000003</v>
      </c>
    </row>
    <row r="3362" spans="1:5" x14ac:dyDescent="0.25">
      <c r="A3362" s="2">
        <v>3361</v>
      </c>
      <c r="B3362" s="2">
        <v>1997</v>
      </c>
      <c r="C3362" s="3" t="s">
        <v>33</v>
      </c>
      <c r="D3362" s="2">
        <v>35.023000000000003</v>
      </c>
      <c r="E3362" s="2">
        <v>19.632999999999999</v>
      </c>
    </row>
    <row r="3363" spans="1:5" x14ac:dyDescent="0.25">
      <c r="A3363" s="2">
        <v>3362</v>
      </c>
      <c r="B3363" s="2">
        <v>1997</v>
      </c>
      <c r="C3363" s="3" t="s">
        <v>34</v>
      </c>
      <c r="D3363" s="2">
        <v>8.0950000000000006</v>
      </c>
      <c r="E3363" s="2">
        <v>4.3879999999999999</v>
      </c>
    </row>
    <row r="3364" spans="1:5" x14ac:dyDescent="0.25">
      <c r="A3364" s="2">
        <v>3363</v>
      </c>
      <c r="B3364" s="2">
        <v>1997</v>
      </c>
      <c r="C3364" s="3" t="s">
        <v>35</v>
      </c>
      <c r="D3364" s="2">
        <v>3.8559999999999999</v>
      </c>
      <c r="E3364" s="2">
        <v>2.3860000000000001</v>
      </c>
    </row>
    <row r="3365" spans="1:5" x14ac:dyDescent="0.25">
      <c r="A3365" s="2">
        <v>3364</v>
      </c>
      <c r="B3365" s="2">
        <v>1997</v>
      </c>
      <c r="C3365" s="3" t="s">
        <v>36</v>
      </c>
      <c r="D3365" s="2">
        <v>3.9169999999999998</v>
      </c>
      <c r="E3365" s="2">
        <v>1.905</v>
      </c>
    </row>
    <row r="3366" spans="1:5" x14ac:dyDescent="0.25">
      <c r="A3366" s="2">
        <v>3365</v>
      </c>
      <c r="B3366" s="2">
        <v>1997</v>
      </c>
      <c r="C3366" s="3" t="s">
        <v>37</v>
      </c>
      <c r="D3366" s="2">
        <v>26.92</v>
      </c>
      <c r="E3366" s="2">
        <v>12.994</v>
      </c>
    </row>
    <row r="3367" spans="1:5" x14ac:dyDescent="0.25">
      <c r="A3367" s="2">
        <v>3366</v>
      </c>
      <c r="B3367" s="2">
        <v>1997</v>
      </c>
      <c r="C3367" s="3" t="s">
        <v>38</v>
      </c>
      <c r="D3367" s="2">
        <v>20.495000000000001</v>
      </c>
      <c r="E3367" s="2">
        <v>10.347</v>
      </c>
    </row>
    <row r="3368" spans="1:5" x14ac:dyDescent="0.25">
      <c r="A3368" s="2">
        <v>3367</v>
      </c>
      <c r="B3368" s="2">
        <v>1997</v>
      </c>
      <c r="C3368" s="3" t="s">
        <v>39</v>
      </c>
      <c r="D3368" s="2">
        <v>37.375</v>
      </c>
      <c r="E3368" s="2">
        <v>25.940999999999999</v>
      </c>
    </row>
    <row r="3369" spans="1:5" x14ac:dyDescent="0.25">
      <c r="A3369" s="2">
        <v>3368</v>
      </c>
      <c r="B3369" s="2">
        <v>1997</v>
      </c>
      <c r="C3369" s="3" t="s">
        <v>40</v>
      </c>
      <c r="D3369" s="2">
        <v>4.0229999999999997</v>
      </c>
      <c r="E3369" s="2">
        <v>1.734</v>
      </c>
    </row>
    <row r="3370" spans="1:5" x14ac:dyDescent="0.25">
      <c r="A3370" s="2">
        <v>3369</v>
      </c>
      <c r="B3370" s="2">
        <v>1997</v>
      </c>
      <c r="C3370" s="3" t="s">
        <v>41</v>
      </c>
      <c r="D3370" s="2">
        <v>10.11</v>
      </c>
      <c r="E3370" s="2">
        <v>3.7160000000000002</v>
      </c>
    </row>
    <row r="3371" spans="1:5" x14ac:dyDescent="0.25">
      <c r="A3371" s="2">
        <v>3370</v>
      </c>
      <c r="B3371" s="2">
        <v>1997</v>
      </c>
      <c r="C3371" s="3" t="s">
        <v>42</v>
      </c>
      <c r="D3371" s="2">
        <v>19.792000000000002</v>
      </c>
      <c r="E3371" s="2">
        <v>8.2409999999999997</v>
      </c>
    </row>
    <row r="3372" spans="1:5" x14ac:dyDescent="0.25">
      <c r="A3372" s="2">
        <v>3371</v>
      </c>
      <c r="B3372" s="2">
        <v>1997</v>
      </c>
      <c r="C3372" s="3" t="s">
        <v>43</v>
      </c>
      <c r="D3372" s="2">
        <v>7.68</v>
      </c>
      <c r="E3372" s="2">
        <v>5.3010000000000002</v>
      </c>
    </row>
    <row r="3373" spans="1:5" x14ac:dyDescent="0.25">
      <c r="A3373" s="2">
        <v>3372</v>
      </c>
      <c r="B3373" s="2">
        <v>1997</v>
      </c>
      <c r="C3373" s="3" t="s">
        <v>44</v>
      </c>
      <c r="D3373" s="2">
        <v>14.051</v>
      </c>
      <c r="E3373" s="2">
        <v>6.6970000000000001</v>
      </c>
    </row>
    <row r="3374" spans="1:5" x14ac:dyDescent="0.25">
      <c r="A3374" s="2">
        <v>3373</v>
      </c>
      <c r="B3374" s="2">
        <v>1997</v>
      </c>
      <c r="C3374" s="3" t="s">
        <v>45</v>
      </c>
      <c r="D3374" s="2">
        <v>5.2859999999999996</v>
      </c>
      <c r="E3374" s="2">
        <v>2.2610000000000001</v>
      </c>
    </row>
    <row r="3375" spans="1:5" x14ac:dyDescent="0.25">
      <c r="A3375" s="2">
        <v>3374</v>
      </c>
      <c r="B3375" s="2">
        <v>1997</v>
      </c>
      <c r="C3375" s="3" t="s">
        <v>46</v>
      </c>
      <c r="D3375" s="2">
        <v>79.695999999999998</v>
      </c>
      <c r="E3375" s="2">
        <v>47.177999999999997</v>
      </c>
    </row>
    <row r="3376" spans="1:5" x14ac:dyDescent="0.25">
      <c r="A3376" s="2">
        <v>3375</v>
      </c>
      <c r="B3376" s="2">
        <v>1997</v>
      </c>
      <c r="C3376" s="3" t="s">
        <v>47</v>
      </c>
      <c r="D3376" s="2">
        <v>7.8929999999999998</v>
      </c>
      <c r="E3376" s="2">
        <v>5.45</v>
      </c>
    </row>
    <row r="3377" spans="1:5" x14ac:dyDescent="0.25">
      <c r="A3377" s="2">
        <v>3376</v>
      </c>
      <c r="B3377" s="2">
        <v>1997</v>
      </c>
      <c r="C3377" s="3" t="s">
        <v>48</v>
      </c>
      <c r="D3377" s="2">
        <v>9.8870000000000005</v>
      </c>
      <c r="E3377" s="2">
        <v>4.8440000000000003</v>
      </c>
    </row>
    <row r="3378" spans="1:5" x14ac:dyDescent="0.25">
      <c r="A3378" s="2">
        <v>3377</v>
      </c>
      <c r="B3378" s="2">
        <v>1997</v>
      </c>
      <c r="C3378" s="3" t="s">
        <v>49</v>
      </c>
      <c r="D3378" s="2">
        <v>16.745999999999999</v>
      </c>
      <c r="E3378" s="2">
        <v>8.6</v>
      </c>
    </row>
    <row r="3379" spans="1:5" x14ac:dyDescent="0.25">
      <c r="A3379" s="2">
        <v>3378</v>
      </c>
      <c r="B3379" s="2">
        <v>1997</v>
      </c>
      <c r="C3379" s="3" t="s">
        <v>50</v>
      </c>
      <c r="D3379" s="2">
        <v>78.56</v>
      </c>
      <c r="E3379" s="2">
        <v>45.960999999999999</v>
      </c>
    </row>
    <row r="3380" spans="1:5" x14ac:dyDescent="0.25">
      <c r="A3380" s="2">
        <v>3379</v>
      </c>
      <c r="B3380" s="2">
        <v>1997</v>
      </c>
      <c r="C3380" s="3" t="s">
        <v>51</v>
      </c>
      <c r="D3380" s="2">
        <v>328.89800000000002</v>
      </c>
      <c r="E3380" s="2">
        <v>161.11500000000001</v>
      </c>
    </row>
    <row r="3381" spans="1:5" x14ac:dyDescent="0.25">
      <c r="A3381" s="2">
        <v>3380</v>
      </c>
      <c r="B3381" s="2">
        <v>1997</v>
      </c>
      <c r="C3381" s="3" t="s">
        <v>52</v>
      </c>
      <c r="D3381" s="2">
        <v>35.770000000000003</v>
      </c>
      <c r="E3381" s="2">
        <v>20.875</v>
      </c>
    </row>
    <row r="3382" spans="1:5" x14ac:dyDescent="0.25">
      <c r="A3382" s="2">
        <v>3381</v>
      </c>
      <c r="B3382" s="2">
        <v>1997</v>
      </c>
      <c r="C3382" s="3" t="s">
        <v>53</v>
      </c>
      <c r="D3382" s="2">
        <v>42.055</v>
      </c>
      <c r="E3382" s="2">
        <v>15.271000000000001</v>
      </c>
    </row>
    <row r="3383" spans="1:5" x14ac:dyDescent="0.25">
      <c r="A3383" s="2">
        <v>3382</v>
      </c>
      <c r="B3383" s="2">
        <v>1997</v>
      </c>
      <c r="C3383" s="3" t="s">
        <v>54</v>
      </c>
      <c r="D3383" s="2">
        <v>63.517000000000003</v>
      </c>
      <c r="E3383" s="2">
        <v>30.402000000000001</v>
      </c>
    </row>
    <row r="3384" spans="1:5" x14ac:dyDescent="0.25">
      <c r="A3384" s="2">
        <v>3383</v>
      </c>
      <c r="B3384" s="2">
        <v>1997</v>
      </c>
      <c r="C3384" s="3" t="s">
        <v>55</v>
      </c>
      <c r="D3384" s="2">
        <v>17.632999999999999</v>
      </c>
      <c r="E3384" s="2">
        <v>8.6050000000000004</v>
      </c>
    </row>
    <row r="3385" spans="1:5" x14ac:dyDescent="0.25">
      <c r="A3385" s="2">
        <v>3384</v>
      </c>
      <c r="B3385" s="2">
        <v>1997</v>
      </c>
      <c r="C3385" s="3" t="s">
        <v>56</v>
      </c>
      <c r="D3385" s="2">
        <v>21.058</v>
      </c>
      <c r="E3385" s="2">
        <v>9.4160000000000004</v>
      </c>
    </row>
    <row r="3386" spans="1:5" x14ac:dyDescent="0.25">
      <c r="A3386" s="2">
        <v>3385</v>
      </c>
      <c r="B3386" s="2">
        <v>1997</v>
      </c>
      <c r="C3386" s="3" t="s">
        <v>57</v>
      </c>
      <c r="D3386" s="2">
        <v>102.581</v>
      </c>
      <c r="E3386" s="2">
        <v>63.331000000000003</v>
      </c>
    </row>
    <row r="3387" spans="1:5" x14ac:dyDescent="0.25">
      <c r="A3387" s="2">
        <v>3386</v>
      </c>
      <c r="B3387" s="2">
        <v>1997</v>
      </c>
      <c r="C3387" s="3" t="s">
        <v>58</v>
      </c>
      <c r="D3387" s="2">
        <v>100.52800000000001</v>
      </c>
      <c r="E3387" s="2">
        <v>50.762</v>
      </c>
    </row>
    <row r="3388" spans="1:5" x14ac:dyDescent="0.25">
      <c r="A3388" s="2">
        <v>3387</v>
      </c>
      <c r="B3388" s="2">
        <v>1997</v>
      </c>
      <c r="C3388" s="3" t="s">
        <v>59</v>
      </c>
      <c r="D3388" s="2">
        <v>1.8560000000000001</v>
      </c>
      <c r="E3388" s="2">
        <v>1.31</v>
      </c>
    </row>
    <row r="3389" spans="1:5" x14ac:dyDescent="0.25">
      <c r="A3389" s="2">
        <v>3388</v>
      </c>
      <c r="B3389" s="2">
        <v>1997</v>
      </c>
      <c r="C3389" s="3" t="s">
        <v>60</v>
      </c>
      <c r="D3389" s="2">
        <v>8.1170000000000009</v>
      </c>
      <c r="E3389" s="2">
        <v>4.5190000000000001</v>
      </c>
    </row>
    <row r="3390" spans="1:5" x14ac:dyDescent="0.25">
      <c r="A3390" s="2">
        <v>3389</v>
      </c>
      <c r="B3390" s="2">
        <v>1997</v>
      </c>
      <c r="C3390" s="3" t="s">
        <v>61</v>
      </c>
      <c r="D3390" s="2">
        <v>7.202</v>
      </c>
      <c r="E3390" s="2">
        <v>4.3529999999999998</v>
      </c>
    </row>
    <row r="3391" spans="1:5" x14ac:dyDescent="0.25">
      <c r="A3391" s="2">
        <v>3390</v>
      </c>
      <c r="B3391" s="2">
        <v>1997</v>
      </c>
      <c r="C3391" s="3" t="s">
        <v>62</v>
      </c>
      <c r="D3391" s="2">
        <v>19.529</v>
      </c>
      <c r="E3391" s="2">
        <v>12.722</v>
      </c>
    </row>
    <row r="3392" spans="1:5" x14ac:dyDescent="0.25">
      <c r="A3392" s="2">
        <v>3391</v>
      </c>
      <c r="B3392" s="2">
        <v>1997</v>
      </c>
      <c r="C3392" s="3" t="s">
        <v>63</v>
      </c>
      <c r="D3392" s="2">
        <v>173.523</v>
      </c>
      <c r="E3392" s="2">
        <v>94.912999999999997</v>
      </c>
    </row>
    <row r="3393" spans="1:5" x14ac:dyDescent="0.25">
      <c r="A3393" s="2">
        <v>3392</v>
      </c>
      <c r="B3393" s="2">
        <v>1997</v>
      </c>
      <c r="C3393" s="3" t="s">
        <v>64</v>
      </c>
      <c r="D3393" s="2">
        <v>17.905000000000001</v>
      </c>
      <c r="E3393" s="2">
        <v>8.6189999999999998</v>
      </c>
    </row>
    <row r="3394" spans="1:5" x14ac:dyDescent="0.25">
      <c r="A3394" s="2">
        <v>3393</v>
      </c>
      <c r="B3394" s="2">
        <v>1997</v>
      </c>
      <c r="C3394" s="3" t="s">
        <v>65</v>
      </c>
      <c r="D3394" s="2">
        <v>73.441999999999993</v>
      </c>
      <c r="E3394" s="2">
        <v>31.47</v>
      </c>
    </row>
    <row r="3395" spans="1:5" x14ac:dyDescent="0.25">
      <c r="A3395" s="2">
        <v>3394</v>
      </c>
      <c r="B3395" s="2">
        <v>1997</v>
      </c>
      <c r="C3395" s="3" t="s">
        <v>66</v>
      </c>
      <c r="D3395" s="2">
        <v>62.764000000000003</v>
      </c>
      <c r="E3395" s="2">
        <v>31.991</v>
      </c>
    </row>
    <row r="3396" spans="1:5" x14ac:dyDescent="0.25">
      <c r="A3396" s="2">
        <v>3395</v>
      </c>
      <c r="B3396" s="2">
        <v>1997</v>
      </c>
      <c r="C3396" s="3" t="s">
        <v>67</v>
      </c>
      <c r="D3396" s="2">
        <v>7.476</v>
      </c>
      <c r="E3396" s="2">
        <v>3.9910000000000001</v>
      </c>
    </row>
    <row r="3397" spans="1:5" x14ac:dyDescent="0.25">
      <c r="A3397" s="2">
        <v>3396</v>
      </c>
      <c r="B3397" s="2">
        <v>1997</v>
      </c>
      <c r="C3397" s="3" t="s">
        <v>68</v>
      </c>
      <c r="D3397" s="2">
        <v>316.57900000000001</v>
      </c>
      <c r="E3397" s="2">
        <v>180.48099999999999</v>
      </c>
    </row>
    <row r="3398" spans="1:5" x14ac:dyDescent="0.25">
      <c r="A3398" s="2">
        <v>3397</v>
      </c>
      <c r="B3398" s="2">
        <v>1997</v>
      </c>
      <c r="C3398" s="3" t="s">
        <v>69</v>
      </c>
      <c r="D3398" s="2">
        <v>45.31</v>
      </c>
      <c r="E3398" s="2">
        <v>24.335999999999999</v>
      </c>
    </row>
    <row r="3399" spans="1:5" x14ac:dyDescent="0.25">
      <c r="A3399" s="2">
        <v>3398</v>
      </c>
      <c r="B3399" s="2">
        <v>1997</v>
      </c>
      <c r="C3399" s="3" t="s">
        <v>70</v>
      </c>
      <c r="D3399" s="2">
        <v>102.054</v>
      </c>
      <c r="E3399" s="2">
        <v>58.539000000000001</v>
      </c>
    </row>
    <row r="3400" spans="1:5" x14ac:dyDescent="0.25">
      <c r="A3400" s="2">
        <v>3399</v>
      </c>
      <c r="B3400" s="2">
        <v>1997</v>
      </c>
      <c r="C3400" s="3" t="s">
        <v>71</v>
      </c>
      <c r="D3400" s="2">
        <v>30.707999999999998</v>
      </c>
      <c r="E3400" s="2">
        <v>18.039000000000001</v>
      </c>
    </row>
    <row r="3401" spans="1:5" x14ac:dyDescent="0.25">
      <c r="A3401" s="2">
        <v>3400</v>
      </c>
      <c r="B3401" s="2">
        <v>1997</v>
      </c>
      <c r="C3401" s="3" t="s">
        <v>72</v>
      </c>
      <c r="D3401" s="2">
        <v>272.178</v>
      </c>
      <c r="E3401" s="2">
        <v>153.71100000000001</v>
      </c>
    </row>
    <row r="3402" spans="1:5" x14ac:dyDescent="0.25">
      <c r="A3402" s="2">
        <v>3401</v>
      </c>
      <c r="B3402" s="2">
        <v>1997</v>
      </c>
      <c r="C3402" s="3" t="s">
        <v>73</v>
      </c>
      <c r="D3402" s="2">
        <v>9.7460000000000004</v>
      </c>
      <c r="E3402" s="2">
        <v>5.157</v>
      </c>
    </row>
    <row r="3403" spans="1:5" x14ac:dyDescent="0.25">
      <c r="A3403" s="2">
        <v>3402</v>
      </c>
      <c r="B3403" s="2">
        <v>1997</v>
      </c>
      <c r="C3403" s="3" t="s">
        <v>74</v>
      </c>
      <c r="D3403" s="2">
        <v>647.08299999999997</v>
      </c>
      <c r="E3403" s="2">
        <v>524.16899999999998</v>
      </c>
    </row>
    <row r="3404" spans="1:5" x14ac:dyDescent="0.25">
      <c r="A3404" s="2">
        <v>3403</v>
      </c>
      <c r="B3404" s="2">
        <v>1997</v>
      </c>
      <c r="C3404" s="3" t="s">
        <v>75</v>
      </c>
      <c r="D3404" s="2">
        <v>59.51</v>
      </c>
      <c r="E3404" s="2">
        <v>24.582999999999998</v>
      </c>
    </row>
    <row r="3405" spans="1:5" x14ac:dyDescent="0.25">
      <c r="A3405" s="2">
        <v>3404</v>
      </c>
      <c r="B3405" s="2">
        <v>1997</v>
      </c>
      <c r="C3405" s="3" t="s">
        <v>76</v>
      </c>
      <c r="D3405" s="2">
        <v>1.9350000000000001</v>
      </c>
      <c r="E3405" s="2">
        <v>1.2290000000000001</v>
      </c>
    </row>
    <row r="3406" spans="1:5" x14ac:dyDescent="0.25">
      <c r="A3406" s="2">
        <v>3405</v>
      </c>
      <c r="B3406" s="2">
        <v>1997</v>
      </c>
      <c r="C3406" s="3" t="s">
        <v>77</v>
      </c>
      <c r="D3406" s="2">
        <v>24.238</v>
      </c>
      <c r="E3406" s="2">
        <v>11.541</v>
      </c>
    </row>
    <row r="3407" spans="1:5" x14ac:dyDescent="0.25">
      <c r="A3407" s="2">
        <v>3406</v>
      </c>
      <c r="B3407" s="2">
        <v>1997</v>
      </c>
      <c r="C3407" s="3" t="s">
        <v>78</v>
      </c>
      <c r="D3407" s="2">
        <v>66.724000000000004</v>
      </c>
      <c r="E3407" s="2">
        <v>35</v>
      </c>
    </row>
    <row r="3408" spans="1:5" x14ac:dyDescent="0.25">
      <c r="A3408" s="2">
        <v>3407</v>
      </c>
      <c r="B3408" s="2">
        <v>1997</v>
      </c>
      <c r="C3408" s="3" t="s">
        <v>79</v>
      </c>
      <c r="D3408" s="2">
        <v>24.939</v>
      </c>
      <c r="E3408" s="2">
        <v>14.523999999999999</v>
      </c>
    </row>
    <row r="3409" spans="1:5" x14ac:dyDescent="0.25">
      <c r="A3409" s="2">
        <v>3408</v>
      </c>
      <c r="B3409" s="2">
        <v>1997</v>
      </c>
      <c r="C3409" s="3" t="s">
        <v>80</v>
      </c>
      <c r="D3409" s="2">
        <v>7.5110000000000001</v>
      </c>
      <c r="E3409" s="2">
        <v>4.38</v>
      </c>
    </row>
    <row r="3410" spans="1:5" x14ac:dyDescent="0.25">
      <c r="A3410" s="2">
        <v>3409</v>
      </c>
      <c r="B3410" s="2">
        <v>1997</v>
      </c>
      <c r="C3410" s="3" t="s">
        <v>81</v>
      </c>
      <c r="D3410" s="2">
        <v>23.353000000000002</v>
      </c>
      <c r="E3410" s="2">
        <v>11.669</v>
      </c>
    </row>
    <row r="3411" spans="1:5" ht="30" x14ac:dyDescent="0.25">
      <c r="A3411" s="2">
        <v>3410</v>
      </c>
      <c r="B3411" s="2">
        <v>1997</v>
      </c>
      <c r="C3411" s="3" t="s">
        <v>82</v>
      </c>
      <c r="D3411" s="2">
        <v>411.11200000000002</v>
      </c>
      <c r="E3411" s="2">
        <v>273.2</v>
      </c>
    </row>
    <row r="3412" spans="1:5" x14ac:dyDescent="0.25">
      <c r="A3412" s="2">
        <v>3411</v>
      </c>
      <c r="B3412" s="2">
        <v>1997</v>
      </c>
      <c r="C3412" s="3" t="s">
        <v>83</v>
      </c>
      <c r="D3412" s="2">
        <v>1.6080000000000001</v>
      </c>
      <c r="E3412" s="2">
        <v>0.72599999999999998</v>
      </c>
    </row>
    <row r="3413" spans="1:5" x14ac:dyDescent="0.25">
      <c r="A3413" s="2">
        <v>3412</v>
      </c>
      <c r="B3413" s="2">
        <v>1997</v>
      </c>
      <c r="C3413" s="3" t="s">
        <v>84</v>
      </c>
      <c r="D3413" s="2">
        <v>80.561999999999998</v>
      </c>
      <c r="E3413" s="2">
        <v>40.210999999999999</v>
      </c>
    </row>
    <row r="3414" spans="1:5" x14ac:dyDescent="0.25">
      <c r="A3414" s="2">
        <v>3413</v>
      </c>
      <c r="B3414" s="2">
        <v>1997</v>
      </c>
      <c r="C3414" s="3" t="s">
        <v>85</v>
      </c>
      <c r="D3414" s="2">
        <v>16.042000000000002</v>
      </c>
      <c r="E3414" s="2">
        <v>8.5660000000000007</v>
      </c>
    </row>
    <row r="3415" spans="1:5" x14ac:dyDescent="0.25">
      <c r="A3415" s="2">
        <v>3414</v>
      </c>
      <c r="B3415" s="2">
        <v>1997</v>
      </c>
      <c r="C3415" s="3" t="s">
        <v>86</v>
      </c>
      <c r="D3415" s="2">
        <v>20.498999999999999</v>
      </c>
      <c r="E3415" s="2">
        <v>7.1779999999999999</v>
      </c>
    </row>
    <row r="3416" spans="1:5" x14ac:dyDescent="0.25">
      <c r="A3416" s="2">
        <v>3415</v>
      </c>
      <c r="B3416" s="2">
        <v>1997</v>
      </c>
      <c r="C3416" s="3" t="s">
        <v>87</v>
      </c>
      <c r="D3416" s="2">
        <v>137.376</v>
      </c>
      <c r="E3416" s="2">
        <v>74.088999999999999</v>
      </c>
    </row>
    <row r="3417" spans="1:5" x14ac:dyDescent="0.25">
      <c r="A3417" s="2">
        <v>3416</v>
      </c>
      <c r="B3417" s="2">
        <v>1997</v>
      </c>
      <c r="C3417" s="3" t="s">
        <v>88</v>
      </c>
      <c r="D3417" s="2">
        <v>63.232999999999997</v>
      </c>
      <c r="E3417" s="2">
        <v>42.128999999999998</v>
      </c>
    </row>
    <row r="3418" spans="1:5" x14ac:dyDescent="0.25">
      <c r="A3418" s="2">
        <v>3417</v>
      </c>
      <c r="B3418" s="2">
        <v>1997</v>
      </c>
      <c r="C3418" s="3" t="s">
        <v>89</v>
      </c>
      <c r="D3418" s="2">
        <v>63.38</v>
      </c>
      <c r="E3418" s="2">
        <v>28.581</v>
      </c>
    </row>
    <row r="3419" spans="1:5" x14ac:dyDescent="0.25">
      <c r="A3419" s="2">
        <v>3418</v>
      </c>
      <c r="B3419" s="2">
        <v>1997</v>
      </c>
      <c r="C3419" s="3" t="s">
        <v>90</v>
      </c>
      <c r="D3419" s="2">
        <v>320.584</v>
      </c>
      <c r="E3419" s="2">
        <v>146.024</v>
      </c>
    </row>
    <row r="3420" spans="1:5" x14ac:dyDescent="0.25">
      <c r="A3420" s="2">
        <v>3419</v>
      </c>
      <c r="B3420" s="2">
        <v>1997</v>
      </c>
      <c r="C3420" s="3" t="s">
        <v>91</v>
      </c>
      <c r="D3420" s="2">
        <v>4.1260000000000003</v>
      </c>
      <c r="E3420" s="2">
        <v>2.323</v>
      </c>
    </row>
    <row r="3421" spans="1:5" x14ac:dyDescent="0.25">
      <c r="A3421" s="2">
        <v>3420</v>
      </c>
      <c r="B3421" s="2">
        <v>1997</v>
      </c>
      <c r="C3421" s="3" t="s">
        <v>92</v>
      </c>
      <c r="D3421" s="2">
        <v>91.367000000000004</v>
      </c>
      <c r="E3421" s="2">
        <v>47.228999999999999</v>
      </c>
    </row>
    <row r="3422" spans="1:5" x14ac:dyDescent="0.25">
      <c r="A3422" s="2">
        <v>3421</v>
      </c>
      <c r="B3422" s="2">
        <v>1997</v>
      </c>
      <c r="C3422" s="3" t="s">
        <v>93</v>
      </c>
      <c r="D3422" s="2">
        <v>31.885000000000002</v>
      </c>
      <c r="E3422" s="2">
        <v>12.55</v>
      </c>
    </row>
    <row r="3423" spans="1:5" x14ac:dyDescent="0.25">
      <c r="A3423" s="2">
        <v>3422</v>
      </c>
      <c r="B3423" s="2">
        <v>1997</v>
      </c>
      <c r="C3423" s="3" t="s">
        <v>94</v>
      </c>
      <c r="D3423" s="2">
        <v>7.1980000000000004</v>
      </c>
      <c r="E3423" s="2">
        <v>2.8079999999999998</v>
      </c>
    </row>
    <row r="3424" spans="1:5" x14ac:dyDescent="0.25">
      <c r="A3424" s="2">
        <v>3423</v>
      </c>
      <c r="B3424" s="2">
        <v>1997</v>
      </c>
      <c r="C3424" s="3" t="s">
        <v>95</v>
      </c>
      <c r="D3424" s="2">
        <v>46.533000000000001</v>
      </c>
      <c r="E3424" s="2">
        <v>25.271000000000001</v>
      </c>
    </row>
    <row r="3425" spans="1:5" x14ac:dyDescent="0.25">
      <c r="A3425" s="2">
        <v>3424</v>
      </c>
      <c r="B3425" s="2">
        <v>1997</v>
      </c>
      <c r="C3425" s="3" t="s">
        <v>96</v>
      </c>
      <c r="D3425" s="2">
        <v>2.347</v>
      </c>
      <c r="E3425" s="2">
        <v>1.3049999999999999</v>
      </c>
    </row>
    <row r="3426" spans="1:5" x14ac:dyDescent="0.25">
      <c r="A3426" s="2">
        <v>3425</v>
      </c>
      <c r="B3426" s="2">
        <v>1997</v>
      </c>
      <c r="C3426" s="3" t="s">
        <v>97</v>
      </c>
      <c r="D3426" s="2">
        <v>70.656999999999996</v>
      </c>
      <c r="E3426" s="2">
        <v>36.698</v>
      </c>
    </row>
    <row r="3427" spans="1:5" ht="30" x14ac:dyDescent="0.25">
      <c r="A3427" s="2">
        <v>3426</v>
      </c>
      <c r="B3427" s="2">
        <v>1997</v>
      </c>
      <c r="C3427" s="3" t="s">
        <v>98</v>
      </c>
      <c r="D3427" s="2">
        <v>68.022000000000006</v>
      </c>
      <c r="E3427" s="2">
        <v>30.795999999999999</v>
      </c>
    </row>
    <row r="3428" spans="1:5" x14ac:dyDescent="0.25">
      <c r="A3428" s="2">
        <v>3427</v>
      </c>
      <c r="B3428" s="2">
        <v>1997</v>
      </c>
      <c r="C3428" s="3" t="s">
        <v>99</v>
      </c>
      <c r="D3428" s="2">
        <v>68.983000000000004</v>
      </c>
      <c r="E3428" s="2">
        <v>29.652000000000001</v>
      </c>
    </row>
    <row r="3429" spans="1:5" x14ac:dyDescent="0.25">
      <c r="A3429" s="2">
        <v>3428</v>
      </c>
      <c r="B3429" s="2">
        <v>1997</v>
      </c>
      <c r="C3429" s="3" t="s">
        <v>100</v>
      </c>
      <c r="D3429" s="2">
        <v>24.898</v>
      </c>
      <c r="E3429" s="2">
        <v>11.856</v>
      </c>
    </row>
    <row r="3430" spans="1:5" x14ac:dyDescent="0.25">
      <c r="A3430" s="2">
        <v>3429</v>
      </c>
      <c r="B3430" s="2">
        <v>1997</v>
      </c>
      <c r="C3430" s="3" t="s">
        <v>101</v>
      </c>
      <c r="D3430" s="2">
        <v>1684.7550000000001</v>
      </c>
      <c r="E3430" s="2">
        <v>1297.7070000000001</v>
      </c>
    </row>
    <row r="3431" spans="1:5" x14ac:dyDescent="0.25">
      <c r="A3431" s="2">
        <v>3430</v>
      </c>
      <c r="B3431" s="2">
        <v>1997</v>
      </c>
      <c r="C3431" s="3" t="s">
        <v>102</v>
      </c>
      <c r="D3431" s="2">
        <v>229.40299999999999</v>
      </c>
      <c r="E3431" s="2">
        <v>112.18899999999999</v>
      </c>
    </row>
    <row r="3432" spans="1:5" x14ac:dyDescent="0.25">
      <c r="A3432" s="2">
        <v>3431</v>
      </c>
      <c r="B3432" s="2">
        <v>1997</v>
      </c>
      <c r="C3432" s="3" t="s">
        <v>103</v>
      </c>
      <c r="D3432" s="2">
        <v>32.228000000000002</v>
      </c>
      <c r="E3432" s="2">
        <v>16.672000000000001</v>
      </c>
    </row>
    <row r="3433" spans="1:5" x14ac:dyDescent="0.25">
      <c r="A3433" s="2">
        <v>3432</v>
      </c>
      <c r="B3433" s="2">
        <v>1997</v>
      </c>
      <c r="C3433" s="3" t="s">
        <v>104</v>
      </c>
      <c r="D3433" s="2">
        <v>18.503</v>
      </c>
      <c r="E3433" s="2">
        <v>8.8010000000000002</v>
      </c>
    </row>
    <row r="3434" spans="1:5" x14ac:dyDescent="0.25">
      <c r="A3434" s="2">
        <v>3433</v>
      </c>
      <c r="B3434" s="2">
        <v>1997</v>
      </c>
      <c r="C3434" s="3" t="s">
        <v>105</v>
      </c>
      <c r="D3434" s="2">
        <v>67.314999999999998</v>
      </c>
      <c r="E3434" s="2">
        <v>34.545000000000002</v>
      </c>
    </row>
    <row r="3435" spans="1:5" x14ac:dyDescent="0.25">
      <c r="A3435" s="2">
        <v>3434</v>
      </c>
      <c r="B3435" s="2">
        <v>1997</v>
      </c>
      <c r="C3435" s="3" t="s">
        <v>106</v>
      </c>
      <c r="D3435" s="2">
        <v>9.9819999999999993</v>
      </c>
      <c r="E3435" s="2">
        <v>5.0519999999999996</v>
      </c>
    </row>
    <row r="3436" spans="1:5" x14ac:dyDescent="0.25">
      <c r="A3436" s="2">
        <v>3435</v>
      </c>
      <c r="B3436" s="2">
        <v>1997</v>
      </c>
      <c r="C3436" s="3" t="s">
        <v>107</v>
      </c>
      <c r="D3436" s="2">
        <v>48.317999999999998</v>
      </c>
      <c r="E3436" s="2">
        <v>17.155000000000001</v>
      </c>
    </row>
    <row r="3437" spans="1:5" x14ac:dyDescent="0.25">
      <c r="A3437" s="2">
        <v>3436</v>
      </c>
      <c r="B3437" s="2">
        <v>1997</v>
      </c>
      <c r="C3437" s="3" t="s">
        <v>108</v>
      </c>
      <c r="D3437" s="2">
        <v>39.116</v>
      </c>
      <c r="E3437" s="2">
        <v>22.286000000000001</v>
      </c>
    </row>
    <row r="3438" spans="1:5" x14ac:dyDescent="0.25">
      <c r="A3438" s="2">
        <v>3437</v>
      </c>
      <c r="B3438" s="2">
        <v>1997</v>
      </c>
      <c r="C3438" s="3" t="s">
        <v>109</v>
      </c>
      <c r="D3438" s="2">
        <v>21.178000000000001</v>
      </c>
      <c r="E3438" s="2">
        <v>9.125</v>
      </c>
    </row>
    <row r="3439" spans="1:5" ht="30" x14ac:dyDescent="0.25">
      <c r="A3439" s="2">
        <v>3438</v>
      </c>
      <c r="B3439" s="2">
        <v>1997</v>
      </c>
      <c r="C3439" s="3" t="s">
        <v>110</v>
      </c>
      <c r="D3439" s="2">
        <v>11.292</v>
      </c>
      <c r="E3439" s="2">
        <v>4.4489999999999998</v>
      </c>
    </row>
    <row r="3440" spans="1:5" x14ac:dyDescent="0.25">
      <c r="A3440" s="2">
        <v>3439</v>
      </c>
      <c r="B3440" s="2">
        <v>1997</v>
      </c>
      <c r="C3440" s="3" t="s">
        <v>111</v>
      </c>
      <c r="D3440" s="2">
        <v>665.13199999999995</v>
      </c>
      <c r="E3440" s="2">
        <v>315.93400000000003</v>
      </c>
    </row>
    <row r="3441" spans="1:5" x14ac:dyDescent="0.25">
      <c r="A3441" s="2">
        <v>3440</v>
      </c>
      <c r="B3441" s="2">
        <v>1997</v>
      </c>
      <c r="C3441" s="3" t="s">
        <v>112</v>
      </c>
      <c r="D3441" s="2">
        <v>12.803000000000001</v>
      </c>
      <c r="E3441" s="2">
        <v>8.0990000000000002</v>
      </c>
    </row>
    <row r="3442" spans="1:5" x14ac:dyDescent="0.25">
      <c r="A3442" s="2">
        <v>3441</v>
      </c>
      <c r="B3442" s="2">
        <v>1997</v>
      </c>
      <c r="C3442" s="3" t="s">
        <v>113</v>
      </c>
      <c r="D3442" s="2">
        <v>97.539000000000001</v>
      </c>
      <c r="E3442" s="2">
        <v>52.954999999999998</v>
      </c>
    </row>
    <row r="3443" spans="1:5" x14ac:dyDescent="0.25">
      <c r="A3443" s="2">
        <v>3442</v>
      </c>
      <c r="B3443" s="2">
        <v>1997</v>
      </c>
      <c r="C3443" s="3" t="s">
        <v>114</v>
      </c>
      <c r="D3443" s="2">
        <v>9.5730000000000004</v>
      </c>
      <c r="E3443" s="2">
        <v>2.8260000000000001</v>
      </c>
    </row>
    <row r="3444" spans="1:5" x14ac:dyDescent="0.25">
      <c r="A3444" s="2">
        <v>3443</v>
      </c>
      <c r="B3444" s="2">
        <v>1997</v>
      </c>
      <c r="C3444" s="3" t="s">
        <v>115</v>
      </c>
      <c r="D3444" s="2">
        <v>568.18399999999997</v>
      </c>
      <c r="E3444" s="2">
        <v>278.64299999999997</v>
      </c>
    </row>
    <row r="3445" spans="1:5" x14ac:dyDescent="0.25">
      <c r="A3445" s="2">
        <v>3444</v>
      </c>
      <c r="B3445" s="2">
        <v>1997</v>
      </c>
      <c r="C3445" s="3" t="s">
        <v>116</v>
      </c>
      <c r="D3445" s="2">
        <v>410.2</v>
      </c>
      <c r="E3445" s="2">
        <v>237.17400000000001</v>
      </c>
    </row>
    <row r="3446" spans="1:5" x14ac:dyDescent="0.25">
      <c r="A3446" s="2">
        <v>3445</v>
      </c>
      <c r="B3446" s="2">
        <v>1997</v>
      </c>
      <c r="C3446" s="3" t="s">
        <v>117</v>
      </c>
      <c r="D3446" s="2">
        <v>38.92</v>
      </c>
      <c r="E3446" s="2">
        <v>16.039000000000001</v>
      </c>
    </row>
    <row r="3447" spans="1:5" x14ac:dyDescent="0.25">
      <c r="A3447" s="2">
        <v>3446</v>
      </c>
      <c r="B3447" s="2">
        <v>1997</v>
      </c>
      <c r="C3447" s="3" t="s">
        <v>118</v>
      </c>
      <c r="D3447" s="2">
        <v>199.512</v>
      </c>
      <c r="E3447" s="2">
        <v>104.274</v>
      </c>
    </row>
    <row r="3448" spans="1:5" x14ac:dyDescent="0.25">
      <c r="A3448" s="2">
        <v>3447</v>
      </c>
      <c r="B3448" s="2">
        <v>1997</v>
      </c>
      <c r="C3448" s="3" t="s">
        <v>119</v>
      </c>
      <c r="D3448" s="2">
        <v>3.8540000000000001</v>
      </c>
      <c r="E3448" s="2">
        <v>1.5089999999999999</v>
      </c>
    </row>
    <row r="3449" spans="1:5" ht="30" x14ac:dyDescent="0.25">
      <c r="A3449" s="2">
        <v>3448</v>
      </c>
      <c r="B3449" s="2">
        <v>1997</v>
      </c>
      <c r="C3449" s="3" t="s">
        <v>120</v>
      </c>
      <c r="D3449" s="2">
        <v>58.515000000000001</v>
      </c>
      <c r="E3449" s="2">
        <v>32.311</v>
      </c>
    </row>
    <row r="3450" spans="1:5" x14ac:dyDescent="0.25">
      <c r="A3450" s="2">
        <v>3449</v>
      </c>
      <c r="B3450" s="2">
        <v>1997</v>
      </c>
      <c r="C3450" s="3" t="s">
        <v>121</v>
      </c>
      <c r="D3450" s="2">
        <v>158.13300000000001</v>
      </c>
      <c r="E3450" s="2">
        <v>90.067999999999998</v>
      </c>
    </row>
    <row r="3451" spans="1:5" x14ac:dyDescent="0.25">
      <c r="A3451" s="2">
        <v>3450</v>
      </c>
      <c r="B3451" s="2">
        <v>1997</v>
      </c>
      <c r="C3451" s="3" t="s">
        <v>122</v>
      </c>
      <c r="D3451" s="2">
        <v>40.087000000000003</v>
      </c>
      <c r="E3451" s="2">
        <v>20.667999999999999</v>
      </c>
    </row>
    <row r="3452" spans="1:5" x14ac:dyDescent="0.25">
      <c r="A3452" s="2">
        <v>3451</v>
      </c>
      <c r="B3452" s="2">
        <v>1997</v>
      </c>
      <c r="C3452" s="3" t="s">
        <v>123</v>
      </c>
      <c r="D3452" s="2">
        <v>217.20099999999999</v>
      </c>
      <c r="E3452" s="2">
        <v>112.166</v>
      </c>
    </row>
    <row r="3453" spans="1:5" x14ac:dyDescent="0.25">
      <c r="A3453" s="2">
        <v>3452</v>
      </c>
      <c r="B3453" s="2">
        <v>1998</v>
      </c>
      <c r="C3453" s="3" t="s">
        <v>5</v>
      </c>
      <c r="D3453" s="2">
        <v>284.94600000000003</v>
      </c>
      <c r="E3453" s="2">
        <v>208.316</v>
      </c>
    </row>
    <row r="3454" spans="1:5" x14ac:dyDescent="0.25">
      <c r="A3454" s="2">
        <v>3453</v>
      </c>
      <c r="B3454" s="2">
        <v>1998</v>
      </c>
      <c r="C3454" s="3" t="s">
        <v>6</v>
      </c>
      <c r="D3454" s="2">
        <v>3.5310000000000001</v>
      </c>
      <c r="E3454" s="2">
        <v>1.9239999999999999</v>
      </c>
    </row>
    <row r="3455" spans="1:5" x14ac:dyDescent="0.25">
      <c r="A3455" s="2">
        <v>3454</v>
      </c>
      <c r="B3455" s="2">
        <v>1998</v>
      </c>
      <c r="C3455" s="3" t="s">
        <v>7</v>
      </c>
      <c r="D3455" s="2">
        <v>74.864000000000004</v>
      </c>
      <c r="E3455" s="2">
        <v>40.152999999999999</v>
      </c>
    </row>
    <row r="3456" spans="1:5" x14ac:dyDescent="0.25">
      <c r="A3456" s="2">
        <v>3455</v>
      </c>
      <c r="B3456" s="2">
        <v>1998</v>
      </c>
      <c r="C3456" s="3" t="s">
        <v>8</v>
      </c>
      <c r="D3456" s="2">
        <v>6.3449999999999998</v>
      </c>
      <c r="E3456" s="2">
        <v>2.794</v>
      </c>
    </row>
    <row r="3457" spans="1:5" x14ac:dyDescent="0.25">
      <c r="A3457" s="2">
        <v>3456</v>
      </c>
      <c r="B3457" s="2">
        <v>1998</v>
      </c>
      <c r="C3457" s="3" t="s">
        <v>9</v>
      </c>
      <c r="D3457" s="2">
        <v>9.1159999999999997</v>
      </c>
      <c r="E3457" s="2">
        <v>4.891</v>
      </c>
    </row>
    <row r="3458" spans="1:5" x14ac:dyDescent="0.25">
      <c r="A3458" s="2">
        <v>3457</v>
      </c>
      <c r="B3458" s="2">
        <v>1998</v>
      </c>
      <c r="C3458" s="3" t="s">
        <v>10</v>
      </c>
      <c r="D3458" s="2">
        <v>41.412999999999997</v>
      </c>
      <c r="E3458" s="2">
        <v>19.221</v>
      </c>
    </row>
    <row r="3459" spans="1:5" x14ac:dyDescent="0.25">
      <c r="A3459" s="2">
        <v>3458</v>
      </c>
      <c r="B3459" s="2">
        <v>1998</v>
      </c>
      <c r="C3459" s="3" t="s">
        <v>11</v>
      </c>
      <c r="D3459" s="2">
        <v>18.265000000000001</v>
      </c>
      <c r="E3459" s="2">
        <v>16.071999999999999</v>
      </c>
    </row>
    <row r="3460" spans="1:5" x14ac:dyDescent="0.25">
      <c r="A3460" s="2">
        <v>3459</v>
      </c>
      <c r="B3460" s="2">
        <v>1998</v>
      </c>
      <c r="C3460" s="3" t="s">
        <v>12</v>
      </c>
      <c r="D3460" s="2">
        <v>6.0049999999999999</v>
      </c>
      <c r="E3460" s="2">
        <v>2.298</v>
      </c>
    </row>
    <row r="3461" spans="1:5" x14ac:dyDescent="0.25">
      <c r="A3461" s="2">
        <v>3460</v>
      </c>
      <c r="B3461" s="2">
        <v>1998</v>
      </c>
      <c r="C3461" s="3" t="s">
        <v>13</v>
      </c>
      <c r="D3461" s="2">
        <v>35.634</v>
      </c>
      <c r="E3461" s="2">
        <v>17.239000000000001</v>
      </c>
    </row>
    <row r="3462" spans="1:5" x14ac:dyDescent="0.25">
      <c r="A3462" s="2">
        <v>3461</v>
      </c>
      <c r="B3462" s="2">
        <v>1998</v>
      </c>
      <c r="C3462" s="3" t="s">
        <v>14</v>
      </c>
      <c r="D3462" s="2">
        <v>80.798000000000002</v>
      </c>
      <c r="E3462" s="2">
        <v>50.286999999999999</v>
      </c>
    </row>
    <row r="3463" spans="1:5" x14ac:dyDescent="0.25">
      <c r="A3463" s="2">
        <v>3462</v>
      </c>
      <c r="B3463" s="2">
        <v>1998</v>
      </c>
      <c r="C3463" s="3" t="s">
        <v>15</v>
      </c>
      <c r="D3463" s="2">
        <v>9.5890000000000004</v>
      </c>
      <c r="E3463" s="2">
        <v>5.14</v>
      </c>
    </row>
    <row r="3464" spans="1:5" x14ac:dyDescent="0.25">
      <c r="A3464" s="2">
        <v>3463</v>
      </c>
      <c r="B3464" s="2">
        <v>1998</v>
      </c>
      <c r="C3464" s="3" t="s">
        <v>16</v>
      </c>
      <c r="D3464" s="2">
        <v>2.9350000000000001</v>
      </c>
      <c r="E3464" s="2">
        <v>5.6070000000000002</v>
      </c>
    </row>
    <row r="3465" spans="1:5" x14ac:dyDescent="0.25">
      <c r="A3465" s="2">
        <v>3464</v>
      </c>
      <c r="B3465" s="2">
        <v>1998</v>
      </c>
      <c r="C3465" s="3" t="s">
        <v>17</v>
      </c>
      <c r="D3465" s="2">
        <v>0.94699999999999995</v>
      </c>
      <c r="E3465" s="2">
        <v>0.54800000000000004</v>
      </c>
    </row>
    <row r="3466" spans="1:5" x14ac:dyDescent="0.25">
      <c r="A3466" s="2">
        <v>3465</v>
      </c>
      <c r="B3466" s="2">
        <v>1998</v>
      </c>
      <c r="C3466" s="3" t="s">
        <v>18</v>
      </c>
      <c r="D3466" s="2">
        <v>122.38200000000001</v>
      </c>
      <c r="E3466" s="2">
        <v>60.234999999999999</v>
      </c>
    </row>
    <row r="3467" spans="1:5" x14ac:dyDescent="0.25">
      <c r="A3467" s="2">
        <v>3466</v>
      </c>
      <c r="B3467" s="2">
        <v>1998</v>
      </c>
      <c r="C3467" s="3" t="s">
        <v>19</v>
      </c>
      <c r="D3467" s="2">
        <v>7.4109999999999996</v>
      </c>
      <c r="E3467" s="2">
        <v>4.6719999999999997</v>
      </c>
    </row>
    <row r="3468" spans="1:5" x14ac:dyDescent="0.25">
      <c r="A3468" s="2">
        <v>3467</v>
      </c>
      <c r="B3468" s="2">
        <v>1998</v>
      </c>
      <c r="C3468" s="3" t="s">
        <v>20</v>
      </c>
      <c r="D3468" s="2">
        <v>21.161999999999999</v>
      </c>
      <c r="E3468" s="2">
        <v>12.281000000000001</v>
      </c>
    </row>
    <row r="3469" spans="1:5" x14ac:dyDescent="0.25">
      <c r="A3469" s="2">
        <v>3468</v>
      </c>
      <c r="B3469" s="2">
        <v>1998</v>
      </c>
      <c r="C3469" s="3" t="s">
        <v>21</v>
      </c>
      <c r="D3469" s="2">
        <v>0.94799999999999995</v>
      </c>
      <c r="E3469" s="2">
        <v>0.70099999999999996</v>
      </c>
    </row>
    <row r="3470" spans="1:5" x14ac:dyDescent="0.25">
      <c r="A3470" s="2">
        <v>3469</v>
      </c>
      <c r="B3470" s="2">
        <v>1998</v>
      </c>
      <c r="C3470" s="3" t="s">
        <v>22</v>
      </c>
      <c r="D3470" s="2">
        <v>9.0489999999999995</v>
      </c>
      <c r="E3470" s="2">
        <v>4.5810000000000004</v>
      </c>
    </row>
    <row r="3471" spans="1:5" x14ac:dyDescent="0.25">
      <c r="A3471" s="2">
        <v>3470</v>
      </c>
      <c r="B3471" s="2">
        <v>1998</v>
      </c>
      <c r="C3471" s="3" t="s">
        <v>23</v>
      </c>
      <c r="D3471" s="2">
        <v>4.3209999999999997</v>
      </c>
      <c r="E3471" s="2">
        <v>2.61</v>
      </c>
    </row>
    <row r="3472" spans="1:5" x14ac:dyDescent="0.25">
      <c r="A3472" s="2">
        <v>3471</v>
      </c>
      <c r="B3472" s="2">
        <v>1998</v>
      </c>
      <c r="C3472" s="3" t="s">
        <v>24</v>
      </c>
      <c r="D3472" s="2">
        <v>28.268999999999998</v>
      </c>
      <c r="E3472" s="2">
        <v>13.314</v>
      </c>
    </row>
    <row r="3473" spans="1:5" x14ac:dyDescent="0.25">
      <c r="A3473" s="2">
        <v>3472</v>
      </c>
      <c r="B3473" s="2">
        <v>1998</v>
      </c>
      <c r="C3473" s="3" t="s">
        <v>25</v>
      </c>
      <c r="D3473" s="2">
        <v>11.05</v>
      </c>
      <c r="E3473" s="2">
        <v>4.6429999999999998</v>
      </c>
    </row>
    <row r="3474" spans="1:5" ht="60" x14ac:dyDescent="0.25">
      <c r="A3474" s="2">
        <v>3473</v>
      </c>
      <c r="B3474" s="2">
        <v>1998</v>
      </c>
      <c r="C3474" s="3" t="s">
        <v>26</v>
      </c>
      <c r="D3474" s="2">
        <v>11.882999999999999</v>
      </c>
      <c r="E3474" s="2">
        <v>4.7679999999999998</v>
      </c>
    </row>
    <row r="3475" spans="1:5" x14ac:dyDescent="0.25">
      <c r="A3475" s="2">
        <v>3474</v>
      </c>
      <c r="B3475" s="2">
        <v>1998</v>
      </c>
      <c r="C3475" s="3" t="s">
        <v>27</v>
      </c>
      <c r="D3475" s="2">
        <v>14.803000000000001</v>
      </c>
      <c r="E3475" s="2">
        <v>5.7679999999999998</v>
      </c>
    </row>
    <row r="3476" spans="1:5" x14ac:dyDescent="0.25">
      <c r="A3476" s="2">
        <v>3475</v>
      </c>
      <c r="B3476" s="2">
        <v>1998</v>
      </c>
      <c r="C3476" s="3" t="s">
        <v>28</v>
      </c>
      <c r="D3476" s="2">
        <v>13.853999999999999</v>
      </c>
      <c r="E3476" s="2">
        <v>7.64</v>
      </c>
    </row>
    <row r="3477" spans="1:5" x14ac:dyDescent="0.25">
      <c r="A3477" s="2">
        <v>3476</v>
      </c>
      <c r="B3477" s="2">
        <v>1998</v>
      </c>
      <c r="C3477" s="3" t="s">
        <v>29</v>
      </c>
      <c r="D3477" s="2">
        <v>15.417999999999999</v>
      </c>
      <c r="E3477" s="2">
        <v>7.601</v>
      </c>
    </row>
    <row r="3478" spans="1:5" x14ac:dyDescent="0.25">
      <c r="A3478" s="2">
        <v>3477</v>
      </c>
      <c r="B3478" s="2">
        <v>1998</v>
      </c>
      <c r="C3478" s="3" t="s">
        <v>30</v>
      </c>
      <c r="D3478" s="2">
        <v>18.692</v>
      </c>
      <c r="E3478" s="2">
        <v>7.7009999999999996</v>
      </c>
    </row>
    <row r="3479" spans="1:5" x14ac:dyDescent="0.25">
      <c r="A3479" s="2">
        <v>3478</v>
      </c>
      <c r="B3479" s="2">
        <v>1998</v>
      </c>
      <c r="C3479" s="3" t="s">
        <v>31</v>
      </c>
      <c r="D3479" s="2">
        <v>17.933</v>
      </c>
      <c r="E3479" s="2">
        <v>9.1679999999999993</v>
      </c>
    </row>
    <row r="3480" spans="1:5" x14ac:dyDescent="0.25">
      <c r="A3480" s="2">
        <v>3479</v>
      </c>
      <c r="B3480" s="2">
        <v>1998</v>
      </c>
      <c r="C3480" s="3" t="s">
        <v>32</v>
      </c>
      <c r="D3480" s="2">
        <v>102.717</v>
      </c>
      <c r="E3480" s="2">
        <v>56.698999999999998</v>
      </c>
    </row>
    <row r="3481" spans="1:5" x14ac:dyDescent="0.25">
      <c r="A3481" s="2">
        <v>3480</v>
      </c>
      <c r="B3481" s="2">
        <v>1998</v>
      </c>
      <c r="C3481" s="3" t="s">
        <v>33</v>
      </c>
      <c r="D3481" s="2">
        <v>34.811</v>
      </c>
      <c r="E3481" s="2">
        <v>19.606999999999999</v>
      </c>
    </row>
    <row r="3482" spans="1:5" x14ac:dyDescent="0.25">
      <c r="A3482" s="2">
        <v>3481</v>
      </c>
      <c r="B3482" s="2">
        <v>1998</v>
      </c>
      <c r="C3482" s="3" t="s">
        <v>34</v>
      </c>
      <c r="D3482" s="2">
        <v>8.07</v>
      </c>
      <c r="E3482" s="2">
        <v>4.4580000000000002</v>
      </c>
    </row>
    <row r="3483" spans="1:5" x14ac:dyDescent="0.25">
      <c r="A3483" s="2">
        <v>3482</v>
      </c>
      <c r="B3483" s="2">
        <v>1998</v>
      </c>
      <c r="C3483" s="3" t="s">
        <v>35</v>
      </c>
      <c r="D3483" s="2">
        <v>3.8109999999999999</v>
      </c>
      <c r="E3483" s="2">
        <v>2.2509999999999999</v>
      </c>
    </row>
    <row r="3484" spans="1:5" x14ac:dyDescent="0.25">
      <c r="A3484" s="2">
        <v>3483</v>
      </c>
      <c r="B3484" s="2">
        <v>1998</v>
      </c>
      <c r="C3484" s="3" t="s">
        <v>36</v>
      </c>
      <c r="D3484" s="2">
        <v>3.91</v>
      </c>
      <c r="E3484" s="2">
        <v>1.9450000000000001</v>
      </c>
    </row>
    <row r="3485" spans="1:5" x14ac:dyDescent="0.25">
      <c r="A3485" s="2">
        <v>3484</v>
      </c>
      <c r="B3485" s="2">
        <v>1998</v>
      </c>
      <c r="C3485" s="3" t="s">
        <v>37</v>
      </c>
      <c r="D3485" s="2">
        <v>27.349</v>
      </c>
      <c r="E3485" s="2">
        <v>13.8</v>
      </c>
    </row>
    <row r="3486" spans="1:5" x14ac:dyDescent="0.25">
      <c r="A3486" s="2">
        <v>3485</v>
      </c>
      <c r="B3486" s="2">
        <v>1998</v>
      </c>
      <c r="C3486" s="3" t="s">
        <v>38</v>
      </c>
      <c r="D3486" s="2">
        <v>20.244</v>
      </c>
      <c r="E3486" s="2">
        <v>10.638999999999999</v>
      </c>
    </row>
    <row r="3487" spans="1:5" x14ac:dyDescent="0.25">
      <c r="A3487" s="2">
        <v>3486</v>
      </c>
      <c r="B3487" s="2">
        <v>1998</v>
      </c>
      <c r="C3487" s="3" t="s">
        <v>39</v>
      </c>
      <c r="D3487" s="2">
        <v>37.395000000000003</v>
      </c>
      <c r="E3487" s="2">
        <v>26.108000000000001</v>
      </c>
    </row>
    <row r="3488" spans="1:5" x14ac:dyDescent="0.25">
      <c r="A3488" s="2">
        <v>3487</v>
      </c>
      <c r="B3488" s="2">
        <v>1998</v>
      </c>
      <c r="C3488" s="3" t="s">
        <v>40</v>
      </c>
      <c r="D3488" s="2">
        <v>4.0640000000000001</v>
      </c>
      <c r="E3488" s="2">
        <v>1.7969999999999999</v>
      </c>
    </row>
    <row r="3489" spans="1:5" x14ac:dyDescent="0.25">
      <c r="A3489" s="2">
        <v>3488</v>
      </c>
      <c r="B3489" s="2">
        <v>1998</v>
      </c>
      <c r="C3489" s="3" t="s">
        <v>41</v>
      </c>
      <c r="D3489" s="2">
        <v>10.285</v>
      </c>
      <c r="E3489" s="2">
        <v>3.871</v>
      </c>
    </row>
    <row r="3490" spans="1:5" x14ac:dyDescent="0.25">
      <c r="A3490" s="2">
        <v>3489</v>
      </c>
      <c r="B3490" s="2">
        <v>1998</v>
      </c>
      <c r="C3490" s="3" t="s">
        <v>42</v>
      </c>
      <c r="D3490" s="2">
        <v>20.029</v>
      </c>
      <c r="E3490" s="2">
        <v>8.4890000000000008</v>
      </c>
    </row>
    <row r="3491" spans="1:5" x14ac:dyDescent="0.25">
      <c r="A3491" s="2">
        <v>3490</v>
      </c>
      <c r="B3491" s="2">
        <v>1998</v>
      </c>
      <c r="C3491" s="3" t="s">
        <v>43</v>
      </c>
      <c r="D3491" s="2">
        <v>7.7779999999999996</v>
      </c>
      <c r="E3491" s="2">
        <v>5.4349999999999996</v>
      </c>
    </row>
    <row r="3492" spans="1:5" x14ac:dyDescent="0.25">
      <c r="A3492" s="2">
        <v>3491</v>
      </c>
      <c r="B3492" s="2">
        <v>1998</v>
      </c>
      <c r="C3492" s="3" t="s">
        <v>44</v>
      </c>
      <c r="D3492" s="2">
        <v>13.974</v>
      </c>
      <c r="E3492" s="2">
        <v>6.6340000000000003</v>
      </c>
    </row>
    <row r="3493" spans="1:5" x14ac:dyDescent="0.25">
      <c r="A3493" s="2">
        <v>3492</v>
      </c>
      <c r="B3493" s="2">
        <v>1998</v>
      </c>
      <c r="C3493" s="3" t="s">
        <v>45</v>
      </c>
      <c r="D3493" s="2">
        <v>5.4960000000000004</v>
      </c>
      <c r="E3493" s="2">
        <v>2.3929999999999998</v>
      </c>
    </row>
    <row r="3494" spans="1:5" x14ac:dyDescent="0.25">
      <c r="A3494" s="2">
        <v>3493</v>
      </c>
      <c r="B3494" s="2">
        <v>1998</v>
      </c>
      <c r="C3494" s="3" t="s">
        <v>46</v>
      </c>
      <c r="D3494" s="2">
        <v>80.953000000000003</v>
      </c>
      <c r="E3494" s="2">
        <v>48.689</v>
      </c>
    </row>
    <row r="3495" spans="1:5" x14ac:dyDescent="0.25">
      <c r="A3495" s="2">
        <v>3494</v>
      </c>
      <c r="B3495" s="2">
        <v>1998</v>
      </c>
      <c r="C3495" s="3" t="s">
        <v>47</v>
      </c>
      <c r="D3495" s="2">
        <v>7.7960000000000003</v>
      </c>
      <c r="E3495" s="2">
        <v>5.359</v>
      </c>
    </row>
    <row r="3496" spans="1:5" x14ac:dyDescent="0.25">
      <c r="A3496" s="2">
        <v>3495</v>
      </c>
      <c r="B3496" s="2">
        <v>1998</v>
      </c>
      <c r="C3496" s="3" t="s">
        <v>48</v>
      </c>
      <c r="D3496" s="2">
        <v>10.018000000000001</v>
      </c>
      <c r="E3496" s="2">
        <v>4.9169999999999998</v>
      </c>
    </row>
    <row r="3497" spans="1:5" x14ac:dyDescent="0.25">
      <c r="A3497" s="2">
        <v>3496</v>
      </c>
      <c r="B3497" s="2">
        <v>1998</v>
      </c>
      <c r="C3497" s="3" t="s">
        <v>49</v>
      </c>
      <c r="D3497" s="2">
        <v>16.841000000000001</v>
      </c>
      <c r="E3497" s="2">
        <v>8.7260000000000009</v>
      </c>
    </row>
    <row r="3498" spans="1:5" x14ac:dyDescent="0.25">
      <c r="A3498" s="2">
        <v>3497</v>
      </c>
      <c r="B3498" s="2">
        <v>1998</v>
      </c>
      <c r="C3498" s="3" t="s">
        <v>50</v>
      </c>
      <c r="D3498" s="2">
        <v>78.942999999999998</v>
      </c>
      <c r="E3498" s="2">
        <v>46.901000000000003</v>
      </c>
    </row>
    <row r="3499" spans="1:5" x14ac:dyDescent="0.25">
      <c r="A3499" s="2">
        <v>3498</v>
      </c>
      <c r="B3499" s="2">
        <v>1998</v>
      </c>
      <c r="C3499" s="3" t="s">
        <v>51</v>
      </c>
      <c r="D3499" s="2">
        <v>332.94200000000001</v>
      </c>
      <c r="E3499" s="2">
        <v>167.21299999999999</v>
      </c>
    </row>
    <row r="3500" spans="1:5" x14ac:dyDescent="0.25">
      <c r="A3500" s="2">
        <v>3499</v>
      </c>
      <c r="B3500" s="2">
        <v>1998</v>
      </c>
      <c r="C3500" s="3" t="s">
        <v>52</v>
      </c>
      <c r="D3500" s="2">
        <v>35.76</v>
      </c>
      <c r="E3500" s="2">
        <v>21.155999999999999</v>
      </c>
    </row>
    <row r="3501" spans="1:5" x14ac:dyDescent="0.25">
      <c r="A3501" s="2">
        <v>3500</v>
      </c>
      <c r="B3501" s="2">
        <v>1998</v>
      </c>
      <c r="C3501" s="3" t="s">
        <v>53</v>
      </c>
      <c r="D3501" s="2">
        <v>42.780999999999999</v>
      </c>
      <c r="E3501" s="2">
        <v>15.407</v>
      </c>
    </row>
    <row r="3502" spans="1:5" x14ac:dyDescent="0.25">
      <c r="A3502" s="2">
        <v>3501</v>
      </c>
      <c r="B3502" s="2">
        <v>1998</v>
      </c>
      <c r="C3502" s="3" t="s">
        <v>54</v>
      </c>
      <c r="D3502" s="2">
        <v>63.277999999999999</v>
      </c>
      <c r="E3502" s="2">
        <v>30.18</v>
      </c>
    </row>
    <row r="3503" spans="1:5" x14ac:dyDescent="0.25">
      <c r="A3503" s="2">
        <v>3502</v>
      </c>
      <c r="B3503" s="2">
        <v>1998</v>
      </c>
      <c r="C3503" s="3" t="s">
        <v>55</v>
      </c>
      <c r="D3503" s="2">
        <v>18.126999999999999</v>
      </c>
      <c r="E3503" s="2">
        <v>8.7460000000000004</v>
      </c>
    </row>
    <row r="3504" spans="1:5" x14ac:dyDescent="0.25">
      <c r="A3504" s="2">
        <v>3503</v>
      </c>
      <c r="B3504" s="2">
        <v>1998</v>
      </c>
      <c r="C3504" s="3" t="s">
        <v>56</v>
      </c>
      <c r="D3504" s="2">
        <v>21.077000000000002</v>
      </c>
      <c r="E3504" s="2">
        <v>9.56</v>
      </c>
    </row>
    <row r="3505" spans="1:5" x14ac:dyDescent="0.25">
      <c r="A3505" s="2">
        <v>3504</v>
      </c>
      <c r="B3505" s="2">
        <v>1998</v>
      </c>
      <c r="C3505" s="3" t="s">
        <v>57</v>
      </c>
      <c r="D3505" s="2">
        <v>106.82</v>
      </c>
      <c r="E3505" s="2">
        <v>65.611000000000004</v>
      </c>
    </row>
    <row r="3506" spans="1:5" x14ac:dyDescent="0.25">
      <c r="A3506" s="2">
        <v>3505</v>
      </c>
      <c r="B3506" s="2">
        <v>1998</v>
      </c>
      <c r="C3506" s="3" t="s">
        <v>58</v>
      </c>
      <c r="D3506" s="2">
        <v>100.595</v>
      </c>
      <c r="E3506" s="2">
        <v>50.802999999999997</v>
      </c>
    </row>
    <row r="3507" spans="1:5" x14ac:dyDescent="0.25">
      <c r="A3507" s="2">
        <v>3506</v>
      </c>
      <c r="B3507" s="2">
        <v>1998</v>
      </c>
      <c r="C3507" s="3" t="s">
        <v>59</v>
      </c>
      <c r="D3507" s="2">
        <v>1.89</v>
      </c>
      <c r="E3507" s="2">
        <v>1.272</v>
      </c>
    </row>
    <row r="3508" spans="1:5" x14ac:dyDescent="0.25">
      <c r="A3508" s="2">
        <v>3507</v>
      </c>
      <c r="B3508" s="2">
        <v>1998</v>
      </c>
      <c r="C3508" s="3" t="s">
        <v>60</v>
      </c>
      <c r="D3508" s="2">
        <v>8.1630000000000003</v>
      </c>
      <c r="E3508" s="2">
        <v>4.4000000000000004</v>
      </c>
    </row>
    <row r="3509" spans="1:5" x14ac:dyDescent="0.25">
      <c r="A3509" s="2">
        <v>3508</v>
      </c>
      <c r="B3509" s="2">
        <v>1998</v>
      </c>
      <c r="C3509" s="3" t="s">
        <v>61</v>
      </c>
      <c r="D3509" s="2">
        <v>7.4359999999999999</v>
      </c>
      <c r="E3509" s="2">
        <v>4.4340000000000002</v>
      </c>
    </row>
    <row r="3510" spans="1:5" x14ac:dyDescent="0.25">
      <c r="A3510" s="2">
        <v>3509</v>
      </c>
      <c r="B3510" s="2">
        <v>1998</v>
      </c>
      <c r="C3510" s="3" t="s">
        <v>62</v>
      </c>
      <c r="D3510" s="2">
        <v>19.925999999999998</v>
      </c>
      <c r="E3510" s="2">
        <v>12.872</v>
      </c>
    </row>
    <row r="3511" spans="1:5" x14ac:dyDescent="0.25">
      <c r="A3511" s="2">
        <v>3510</v>
      </c>
      <c r="B3511" s="2">
        <v>1998</v>
      </c>
      <c r="C3511" s="3" t="s">
        <v>63</v>
      </c>
      <c r="D3511" s="2">
        <v>176.64500000000001</v>
      </c>
      <c r="E3511" s="2">
        <v>96.66</v>
      </c>
    </row>
    <row r="3512" spans="1:5" x14ac:dyDescent="0.25">
      <c r="A3512" s="2">
        <v>3511</v>
      </c>
      <c r="B3512" s="2">
        <v>1998</v>
      </c>
      <c r="C3512" s="3" t="s">
        <v>64</v>
      </c>
      <c r="D3512" s="2">
        <v>18.317</v>
      </c>
      <c r="E3512" s="2">
        <v>8.4990000000000006</v>
      </c>
    </row>
    <row r="3513" spans="1:5" x14ac:dyDescent="0.25">
      <c r="A3513" s="2">
        <v>3512</v>
      </c>
      <c r="B3513" s="2">
        <v>1998</v>
      </c>
      <c r="C3513" s="3" t="s">
        <v>65</v>
      </c>
      <c r="D3513" s="2">
        <v>74.454999999999998</v>
      </c>
      <c r="E3513" s="2">
        <v>31.966000000000001</v>
      </c>
    </row>
    <row r="3514" spans="1:5" x14ac:dyDescent="0.25">
      <c r="A3514" s="2">
        <v>3513</v>
      </c>
      <c r="B3514" s="2">
        <v>1998</v>
      </c>
      <c r="C3514" s="3" t="s">
        <v>66</v>
      </c>
      <c r="D3514" s="2">
        <v>63.143999999999998</v>
      </c>
      <c r="E3514" s="2">
        <v>31.5</v>
      </c>
    </row>
    <row r="3515" spans="1:5" x14ac:dyDescent="0.25">
      <c r="A3515" s="2">
        <v>3514</v>
      </c>
      <c r="B3515" s="2">
        <v>1998</v>
      </c>
      <c r="C3515" s="3" t="s">
        <v>67</v>
      </c>
      <c r="D3515" s="2">
        <v>7.3940000000000001</v>
      </c>
      <c r="E3515" s="2">
        <v>3.948</v>
      </c>
    </row>
    <row r="3516" spans="1:5" x14ac:dyDescent="0.25">
      <c r="A3516" s="2">
        <v>3515</v>
      </c>
      <c r="B3516" s="2">
        <v>1998</v>
      </c>
      <c r="C3516" s="3" t="s">
        <v>68</v>
      </c>
      <c r="D3516" s="2">
        <v>319.64600000000002</v>
      </c>
      <c r="E3516" s="2">
        <v>183.71299999999999</v>
      </c>
    </row>
    <row r="3517" spans="1:5" x14ac:dyDescent="0.25">
      <c r="A3517" s="2">
        <v>3516</v>
      </c>
      <c r="B3517" s="2">
        <v>1998</v>
      </c>
      <c r="C3517" s="3" t="s">
        <v>69</v>
      </c>
      <c r="D3517" s="2">
        <v>45.134</v>
      </c>
      <c r="E3517" s="2">
        <v>24.312999999999999</v>
      </c>
    </row>
    <row r="3518" spans="1:5" x14ac:dyDescent="0.25">
      <c r="A3518" s="2">
        <v>3517</v>
      </c>
      <c r="B3518" s="2">
        <v>1998</v>
      </c>
      <c r="C3518" s="3" t="s">
        <v>70</v>
      </c>
      <c r="D3518" s="2">
        <v>102.77</v>
      </c>
      <c r="E3518" s="2">
        <v>58.02</v>
      </c>
    </row>
    <row r="3519" spans="1:5" x14ac:dyDescent="0.25">
      <c r="A3519" s="2">
        <v>3518</v>
      </c>
      <c r="B3519" s="2">
        <v>1998</v>
      </c>
      <c r="C3519" s="3" t="s">
        <v>71</v>
      </c>
      <c r="D3519" s="2">
        <v>31.248000000000001</v>
      </c>
      <c r="E3519" s="2">
        <v>17.946000000000002</v>
      </c>
    </row>
    <row r="3520" spans="1:5" x14ac:dyDescent="0.25">
      <c r="A3520" s="2">
        <v>3519</v>
      </c>
      <c r="B3520" s="2">
        <v>1998</v>
      </c>
      <c r="C3520" s="3" t="s">
        <v>72</v>
      </c>
      <c r="D3520" s="2">
        <v>277.25700000000001</v>
      </c>
      <c r="E3520" s="2">
        <v>155.59899999999999</v>
      </c>
    </row>
    <row r="3521" spans="1:5" x14ac:dyDescent="0.25">
      <c r="A3521" s="2">
        <v>3520</v>
      </c>
      <c r="B3521" s="2">
        <v>1998</v>
      </c>
      <c r="C3521" s="3" t="s">
        <v>73</v>
      </c>
      <c r="D3521" s="2">
        <v>10.16</v>
      </c>
      <c r="E3521" s="2">
        <v>5.3259999999999996</v>
      </c>
    </row>
    <row r="3522" spans="1:5" x14ac:dyDescent="0.25">
      <c r="A3522" s="2">
        <v>3521</v>
      </c>
      <c r="B3522" s="2">
        <v>1998</v>
      </c>
      <c r="C3522" s="3" t="s">
        <v>74</v>
      </c>
      <c r="D3522" s="2">
        <v>652.41600000000005</v>
      </c>
      <c r="E3522" s="2">
        <v>530.62699999999995</v>
      </c>
    </row>
    <row r="3523" spans="1:5" x14ac:dyDescent="0.25">
      <c r="A3523" s="2">
        <v>3522</v>
      </c>
      <c r="B3523" s="2">
        <v>1998</v>
      </c>
      <c r="C3523" s="3" t="s">
        <v>75</v>
      </c>
      <c r="D3523" s="2">
        <v>61.012</v>
      </c>
      <c r="E3523" s="2">
        <v>24.283999999999999</v>
      </c>
    </row>
    <row r="3524" spans="1:5" x14ac:dyDescent="0.25">
      <c r="A3524" s="2">
        <v>3523</v>
      </c>
      <c r="B3524" s="2">
        <v>1998</v>
      </c>
      <c r="C3524" s="3" t="s">
        <v>76</v>
      </c>
      <c r="D3524" s="2">
        <v>1.9510000000000001</v>
      </c>
      <c r="E3524" s="2">
        <v>1.232</v>
      </c>
    </row>
    <row r="3525" spans="1:5" x14ac:dyDescent="0.25">
      <c r="A3525" s="2">
        <v>3524</v>
      </c>
      <c r="B3525" s="2">
        <v>1998</v>
      </c>
      <c r="C3525" s="3" t="s">
        <v>77</v>
      </c>
      <c r="D3525" s="2">
        <v>24.161000000000001</v>
      </c>
      <c r="E3525" s="2">
        <v>11.84</v>
      </c>
    </row>
    <row r="3526" spans="1:5" x14ac:dyDescent="0.25">
      <c r="A3526" s="2">
        <v>3525</v>
      </c>
      <c r="B3526" s="2">
        <v>1998</v>
      </c>
      <c r="C3526" s="3" t="s">
        <v>78</v>
      </c>
      <c r="D3526" s="2">
        <v>68.262</v>
      </c>
      <c r="E3526" s="2">
        <v>36.69</v>
      </c>
    </row>
    <row r="3527" spans="1:5" x14ac:dyDescent="0.25">
      <c r="A3527" s="2">
        <v>3526</v>
      </c>
      <c r="B3527" s="2">
        <v>1998</v>
      </c>
      <c r="C3527" s="3" t="s">
        <v>79</v>
      </c>
      <c r="D3527" s="2">
        <v>24.745999999999999</v>
      </c>
      <c r="E3527" s="2">
        <v>14.571</v>
      </c>
    </row>
    <row r="3528" spans="1:5" x14ac:dyDescent="0.25">
      <c r="A3528" s="2">
        <v>3527</v>
      </c>
      <c r="B3528" s="2">
        <v>1998</v>
      </c>
      <c r="C3528" s="3" t="s">
        <v>80</v>
      </c>
      <c r="D3528" s="2">
        <v>7.367</v>
      </c>
      <c r="E3528" s="2">
        <v>4.3499999999999996</v>
      </c>
    </row>
    <row r="3529" spans="1:5" x14ac:dyDescent="0.25">
      <c r="A3529" s="2">
        <v>3528</v>
      </c>
      <c r="B3529" s="2">
        <v>1998</v>
      </c>
      <c r="C3529" s="3" t="s">
        <v>81</v>
      </c>
      <c r="D3529" s="2">
        <v>23.381</v>
      </c>
      <c r="E3529" s="2">
        <v>12.134</v>
      </c>
    </row>
    <row r="3530" spans="1:5" ht="30" x14ac:dyDescent="0.25">
      <c r="A3530" s="2">
        <v>3529</v>
      </c>
      <c r="B3530" s="2">
        <v>1998</v>
      </c>
      <c r="C3530" s="3" t="s">
        <v>82</v>
      </c>
      <c r="D3530" s="2">
        <v>423.98500000000001</v>
      </c>
      <c r="E3530" s="2">
        <v>282.983</v>
      </c>
    </row>
    <row r="3531" spans="1:5" x14ac:dyDescent="0.25">
      <c r="A3531" s="2">
        <v>3530</v>
      </c>
      <c r="B3531" s="2">
        <v>1998</v>
      </c>
      <c r="C3531" s="3" t="s">
        <v>83</v>
      </c>
      <c r="D3531" s="2">
        <v>1.5680000000000001</v>
      </c>
      <c r="E3531" s="2">
        <v>0.71199999999999997</v>
      </c>
    </row>
    <row r="3532" spans="1:5" x14ac:dyDescent="0.25">
      <c r="A3532" s="2">
        <v>3531</v>
      </c>
      <c r="B3532" s="2">
        <v>1998</v>
      </c>
      <c r="C3532" s="3" t="s">
        <v>84</v>
      </c>
      <c r="D3532" s="2">
        <v>82.850999999999999</v>
      </c>
      <c r="E3532" s="2">
        <v>40.091000000000001</v>
      </c>
    </row>
    <row r="3533" spans="1:5" x14ac:dyDescent="0.25">
      <c r="A3533" s="2">
        <v>3532</v>
      </c>
      <c r="B3533" s="2">
        <v>1998</v>
      </c>
      <c r="C3533" s="3" t="s">
        <v>85</v>
      </c>
      <c r="D3533" s="2">
        <v>16.193999999999999</v>
      </c>
      <c r="E3533" s="2">
        <v>8.8529999999999998</v>
      </c>
    </row>
    <row r="3534" spans="1:5" x14ac:dyDescent="0.25">
      <c r="A3534" s="2">
        <v>3533</v>
      </c>
      <c r="B3534" s="2">
        <v>1998</v>
      </c>
      <c r="C3534" s="3" t="s">
        <v>86</v>
      </c>
      <c r="D3534" s="2">
        <v>20.721</v>
      </c>
      <c r="E3534" s="2">
        <v>7.4320000000000004</v>
      </c>
    </row>
    <row r="3535" spans="1:5" x14ac:dyDescent="0.25">
      <c r="A3535" s="2">
        <v>3534</v>
      </c>
      <c r="B3535" s="2">
        <v>1998</v>
      </c>
      <c r="C3535" s="3" t="s">
        <v>87</v>
      </c>
      <c r="D3535" s="2">
        <v>138.62799999999999</v>
      </c>
      <c r="E3535" s="2">
        <v>73.406000000000006</v>
      </c>
    </row>
    <row r="3536" spans="1:5" x14ac:dyDescent="0.25">
      <c r="A3536" s="2">
        <v>3535</v>
      </c>
      <c r="B3536" s="2">
        <v>1998</v>
      </c>
      <c r="C3536" s="3" t="s">
        <v>88</v>
      </c>
      <c r="D3536" s="2">
        <v>64.415000000000006</v>
      </c>
      <c r="E3536" s="2">
        <v>42.948</v>
      </c>
    </row>
    <row r="3537" spans="1:5" x14ac:dyDescent="0.25">
      <c r="A3537" s="2">
        <v>3536</v>
      </c>
      <c r="B3537" s="2">
        <v>1998</v>
      </c>
      <c r="C3537" s="3" t="s">
        <v>89</v>
      </c>
      <c r="D3537" s="2">
        <v>63.997999999999998</v>
      </c>
      <c r="E3537" s="2">
        <v>29.484000000000002</v>
      </c>
    </row>
    <row r="3538" spans="1:5" x14ac:dyDescent="0.25">
      <c r="A3538" s="2">
        <v>3537</v>
      </c>
      <c r="B3538" s="2">
        <v>1998</v>
      </c>
      <c r="C3538" s="3" t="s">
        <v>90</v>
      </c>
      <c r="D3538" s="2">
        <v>330.69900000000001</v>
      </c>
      <c r="E3538" s="2">
        <v>151.29499999999999</v>
      </c>
    </row>
    <row r="3539" spans="1:5" x14ac:dyDescent="0.25">
      <c r="A3539" s="2">
        <v>3538</v>
      </c>
      <c r="B3539" s="2">
        <v>1998</v>
      </c>
      <c r="C3539" s="3" t="s">
        <v>91</v>
      </c>
      <c r="D3539" s="2">
        <v>4.0819999999999999</v>
      </c>
      <c r="E3539" s="2">
        <v>2.3820000000000001</v>
      </c>
    </row>
    <row r="3540" spans="1:5" x14ac:dyDescent="0.25">
      <c r="A3540" s="2">
        <v>3539</v>
      </c>
      <c r="B3540" s="2">
        <v>1998</v>
      </c>
      <c r="C3540" s="3" t="s">
        <v>92</v>
      </c>
      <c r="D3540" s="2">
        <v>92.301000000000002</v>
      </c>
      <c r="E3540" s="2">
        <v>47.353999999999999</v>
      </c>
    </row>
    <row r="3541" spans="1:5" x14ac:dyDescent="0.25">
      <c r="A3541" s="2">
        <v>3540</v>
      </c>
      <c r="B3541" s="2">
        <v>1998</v>
      </c>
      <c r="C3541" s="3" t="s">
        <v>93</v>
      </c>
      <c r="D3541" s="2">
        <v>32.404000000000003</v>
      </c>
      <c r="E3541" s="2">
        <v>11.99</v>
      </c>
    </row>
    <row r="3542" spans="1:5" x14ac:dyDescent="0.25">
      <c r="A3542" s="2">
        <v>3541</v>
      </c>
      <c r="B3542" s="2">
        <v>1998</v>
      </c>
      <c r="C3542" s="3" t="s">
        <v>94</v>
      </c>
      <c r="D3542" s="2">
        <v>7.1219999999999999</v>
      </c>
      <c r="E3542" s="2">
        <v>2.7109999999999999</v>
      </c>
    </row>
    <row r="3543" spans="1:5" x14ac:dyDescent="0.25">
      <c r="A3543" s="2">
        <v>3542</v>
      </c>
      <c r="B3543" s="2">
        <v>1998</v>
      </c>
      <c r="C3543" s="3" t="s">
        <v>95</v>
      </c>
      <c r="D3543" s="2">
        <v>47.661999999999999</v>
      </c>
      <c r="E3543" s="2">
        <v>25.225999999999999</v>
      </c>
    </row>
    <row r="3544" spans="1:5" x14ac:dyDescent="0.25">
      <c r="A3544" s="2">
        <v>3543</v>
      </c>
      <c r="B3544" s="2">
        <v>1998</v>
      </c>
      <c r="C3544" s="3" t="s">
        <v>96</v>
      </c>
      <c r="D3544" s="2">
        <v>2.379</v>
      </c>
      <c r="E3544" s="2">
        <v>1.2709999999999999</v>
      </c>
    </row>
    <row r="3545" spans="1:5" x14ac:dyDescent="0.25">
      <c r="A3545" s="2">
        <v>3544</v>
      </c>
      <c r="B3545" s="2">
        <v>1998</v>
      </c>
      <c r="C3545" s="3" t="s">
        <v>97</v>
      </c>
      <c r="D3545" s="2">
        <v>72.463999999999999</v>
      </c>
      <c r="E3545" s="2">
        <v>37.081000000000003</v>
      </c>
    </row>
    <row r="3546" spans="1:5" ht="30" x14ac:dyDescent="0.25">
      <c r="A3546" s="2">
        <v>3545</v>
      </c>
      <c r="B3546" s="2">
        <v>1998</v>
      </c>
      <c r="C3546" s="3" t="s">
        <v>98</v>
      </c>
      <c r="D3546" s="2">
        <v>67.465999999999994</v>
      </c>
      <c r="E3546" s="2">
        <v>30.904</v>
      </c>
    </row>
    <row r="3547" spans="1:5" x14ac:dyDescent="0.25">
      <c r="A3547" s="2">
        <v>3546</v>
      </c>
      <c r="B3547" s="2">
        <v>1998</v>
      </c>
      <c r="C3547" s="3" t="s">
        <v>99</v>
      </c>
      <c r="D3547" s="2">
        <v>69.153999999999996</v>
      </c>
      <c r="E3547" s="2">
        <v>31.492000000000001</v>
      </c>
    </row>
    <row r="3548" spans="1:5" x14ac:dyDescent="0.25">
      <c r="A3548" s="2">
        <v>3547</v>
      </c>
      <c r="B3548" s="2">
        <v>1998</v>
      </c>
      <c r="C3548" s="3" t="s">
        <v>100</v>
      </c>
      <c r="D3548" s="2">
        <v>25.327999999999999</v>
      </c>
      <c r="E3548" s="2">
        <v>12.249000000000001</v>
      </c>
    </row>
    <row r="3549" spans="1:5" x14ac:dyDescent="0.25">
      <c r="A3549" s="2">
        <v>3548</v>
      </c>
      <c r="B3549" s="2">
        <v>1998</v>
      </c>
      <c r="C3549" s="3" t="s">
        <v>101</v>
      </c>
      <c r="D3549" s="2">
        <v>1712.4110000000001</v>
      </c>
      <c r="E3549" s="2">
        <v>1349.9770000000001</v>
      </c>
    </row>
    <row r="3550" spans="1:5" x14ac:dyDescent="0.25">
      <c r="A3550" s="2">
        <v>3549</v>
      </c>
      <c r="B3550" s="2">
        <v>1998</v>
      </c>
      <c r="C3550" s="3" t="s">
        <v>102</v>
      </c>
      <c r="D3550" s="2">
        <v>228.87799999999999</v>
      </c>
      <c r="E3550" s="2">
        <v>110.248</v>
      </c>
    </row>
    <row r="3551" spans="1:5" x14ac:dyDescent="0.25">
      <c r="A3551" s="2">
        <v>3550</v>
      </c>
      <c r="B3551" s="2">
        <v>1998</v>
      </c>
      <c r="C3551" s="3" t="s">
        <v>103</v>
      </c>
      <c r="D3551" s="2">
        <v>32.459000000000003</v>
      </c>
      <c r="E3551" s="2">
        <v>16.585999999999999</v>
      </c>
    </row>
    <row r="3552" spans="1:5" x14ac:dyDescent="0.25">
      <c r="A3552" s="2">
        <v>3551</v>
      </c>
      <c r="B3552" s="2">
        <v>1998</v>
      </c>
      <c r="C3552" s="3" t="s">
        <v>104</v>
      </c>
      <c r="D3552" s="2">
        <v>18.829999999999998</v>
      </c>
      <c r="E3552" s="2">
        <v>8.7349999999999994</v>
      </c>
    </row>
    <row r="3553" spans="1:5" x14ac:dyDescent="0.25">
      <c r="A3553" s="2">
        <v>3552</v>
      </c>
      <c r="B3553" s="2">
        <v>1998</v>
      </c>
      <c r="C3553" s="3" t="s">
        <v>105</v>
      </c>
      <c r="D3553" s="2">
        <v>67.858000000000004</v>
      </c>
      <c r="E3553" s="2">
        <v>34.021000000000001</v>
      </c>
    </row>
    <row r="3554" spans="1:5" x14ac:dyDescent="0.25">
      <c r="A3554" s="2">
        <v>3553</v>
      </c>
      <c r="B3554" s="2">
        <v>1998</v>
      </c>
      <c r="C3554" s="3" t="s">
        <v>106</v>
      </c>
      <c r="D3554" s="2">
        <v>10.096</v>
      </c>
      <c r="E3554" s="2">
        <v>5.0979999999999999</v>
      </c>
    </row>
    <row r="3555" spans="1:5" x14ac:dyDescent="0.25">
      <c r="A3555" s="2">
        <v>3554</v>
      </c>
      <c r="B3555" s="2">
        <v>1998</v>
      </c>
      <c r="C3555" s="3" t="s">
        <v>107</v>
      </c>
      <c r="D3555" s="2">
        <v>48.454000000000001</v>
      </c>
      <c r="E3555" s="2">
        <v>17.472000000000001</v>
      </c>
    </row>
    <row r="3556" spans="1:5" x14ac:dyDescent="0.25">
      <c r="A3556" s="2">
        <v>3555</v>
      </c>
      <c r="B3556" s="2">
        <v>1998</v>
      </c>
      <c r="C3556" s="3" t="s">
        <v>108</v>
      </c>
      <c r="D3556" s="2">
        <v>39.244</v>
      </c>
      <c r="E3556" s="2">
        <v>22.138999999999999</v>
      </c>
    </row>
    <row r="3557" spans="1:5" x14ac:dyDescent="0.25">
      <c r="A3557" s="2">
        <v>3556</v>
      </c>
      <c r="B3557" s="2">
        <v>1998</v>
      </c>
      <c r="C3557" s="3" t="s">
        <v>109</v>
      </c>
      <c r="D3557" s="2">
        <v>21.088000000000001</v>
      </c>
      <c r="E3557" s="2">
        <v>9.1980000000000004</v>
      </c>
    </row>
    <row r="3558" spans="1:5" ht="30" x14ac:dyDescent="0.25">
      <c r="A3558" s="2">
        <v>3557</v>
      </c>
      <c r="B3558" s="2">
        <v>1998</v>
      </c>
      <c r="C3558" s="3" t="s">
        <v>110</v>
      </c>
      <c r="D3558" s="2">
        <v>11.573</v>
      </c>
      <c r="E3558" s="2">
        <v>4.3579999999999997</v>
      </c>
    </row>
    <row r="3559" spans="1:5" x14ac:dyDescent="0.25">
      <c r="A3559" s="2">
        <v>3558</v>
      </c>
      <c r="B3559" s="2">
        <v>1998</v>
      </c>
      <c r="C3559" s="3" t="s">
        <v>111</v>
      </c>
      <c r="D3559" s="2">
        <v>679</v>
      </c>
      <c r="E3559" s="2">
        <v>321.54399999999998</v>
      </c>
    </row>
    <row r="3560" spans="1:5" x14ac:dyDescent="0.25">
      <c r="A3560" s="2">
        <v>3559</v>
      </c>
      <c r="B3560" s="2">
        <v>1998</v>
      </c>
      <c r="C3560" s="3" t="s">
        <v>112</v>
      </c>
      <c r="D3560" s="2">
        <v>13.281000000000001</v>
      </c>
      <c r="E3560" s="2">
        <v>8.5860000000000003</v>
      </c>
    </row>
    <row r="3561" spans="1:5" x14ac:dyDescent="0.25">
      <c r="A3561" s="2">
        <v>3560</v>
      </c>
      <c r="B3561" s="2">
        <v>1998</v>
      </c>
      <c r="C3561" s="3" t="s">
        <v>113</v>
      </c>
      <c r="D3561" s="2">
        <v>99.909000000000006</v>
      </c>
      <c r="E3561" s="2">
        <v>53.892000000000003</v>
      </c>
    </row>
    <row r="3562" spans="1:5" x14ac:dyDescent="0.25">
      <c r="A3562" s="2">
        <v>3561</v>
      </c>
      <c r="B3562" s="2">
        <v>1998</v>
      </c>
      <c r="C3562" s="3" t="s">
        <v>114</v>
      </c>
      <c r="D3562" s="2">
        <v>9.6910000000000007</v>
      </c>
      <c r="E3562" s="2">
        <v>2.8759999999999999</v>
      </c>
    </row>
    <row r="3563" spans="1:5" x14ac:dyDescent="0.25">
      <c r="A3563" s="2">
        <v>3562</v>
      </c>
      <c r="B3563" s="2">
        <v>1998</v>
      </c>
      <c r="C3563" s="3" t="s">
        <v>115</v>
      </c>
      <c r="D3563" s="2">
        <v>587.35</v>
      </c>
      <c r="E3563" s="2">
        <v>289.64499999999998</v>
      </c>
    </row>
    <row r="3564" spans="1:5" x14ac:dyDescent="0.25">
      <c r="A3564" s="2">
        <v>3563</v>
      </c>
      <c r="B3564" s="2">
        <v>1998</v>
      </c>
      <c r="C3564" s="3" t="s">
        <v>116</v>
      </c>
      <c r="D3564" s="2">
        <v>413.51</v>
      </c>
      <c r="E3564" s="2">
        <v>240.53399999999999</v>
      </c>
    </row>
    <row r="3565" spans="1:5" x14ac:dyDescent="0.25">
      <c r="A3565" s="2">
        <v>3564</v>
      </c>
      <c r="B3565" s="2">
        <v>1998</v>
      </c>
      <c r="C3565" s="3" t="s">
        <v>117</v>
      </c>
      <c r="D3565" s="2">
        <v>39.136000000000003</v>
      </c>
      <c r="E3565" s="2">
        <v>16.042000000000002</v>
      </c>
    </row>
    <row r="3566" spans="1:5" x14ac:dyDescent="0.25">
      <c r="A3566" s="2">
        <v>3565</v>
      </c>
      <c r="B3566" s="2">
        <v>1998</v>
      </c>
      <c r="C3566" s="3" t="s">
        <v>118</v>
      </c>
      <c r="D3566" s="2">
        <v>202.05</v>
      </c>
      <c r="E3566" s="2">
        <v>106.84399999999999</v>
      </c>
    </row>
    <row r="3567" spans="1:5" x14ac:dyDescent="0.25">
      <c r="A3567" s="2">
        <v>3566</v>
      </c>
      <c r="B3567" s="2">
        <v>1998</v>
      </c>
      <c r="C3567" s="3" t="s">
        <v>119</v>
      </c>
      <c r="D3567" s="2">
        <v>3.83</v>
      </c>
      <c r="E3567" s="2">
        <v>1.522</v>
      </c>
    </row>
    <row r="3568" spans="1:5" ht="30" x14ac:dyDescent="0.25">
      <c r="A3568" s="2">
        <v>3567</v>
      </c>
      <c r="B3568" s="2">
        <v>1998</v>
      </c>
      <c r="C3568" s="3" t="s">
        <v>120</v>
      </c>
      <c r="D3568" s="2">
        <v>58.648000000000003</v>
      </c>
      <c r="E3568" s="2">
        <v>32.412999999999997</v>
      </c>
    </row>
    <row r="3569" spans="1:5" x14ac:dyDescent="0.25">
      <c r="A3569" s="2">
        <v>3568</v>
      </c>
      <c r="B3569" s="2">
        <v>1998</v>
      </c>
      <c r="C3569" s="3" t="s">
        <v>121</v>
      </c>
      <c r="D3569" s="2">
        <v>160.988</v>
      </c>
      <c r="E3569" s="2">
        <v>92.078000000000003</v>
      </c>
    </row>
    <row r="3570" spans="1:5" x14ac:dyDescent="0.25">
      <c r="A3570" s="2">
        <v>3569</v>
      </c>
      <c r="B3570" s="2">
        <v>1998</v>
      </c>
      <c r="C3570" s="3" t="s">
        <v>122</v>
      </c>
      <c r="D3570" s="2">
        <v>40.594999999999999</v>
      </c>
      <c r="E3570" s="2">
        <v>20.821999999999999</v>
      </c>
    </row>
    <row r="3571" spans="1:5" x14ac:dyDescent="0.25">
      <c r="A3571" s="2">
        <v>3570</v>
      </c>
      <c r="B3571" s="2">
        <v>1998</v>
      </c>
      <c r="C3571" s="3" t="s">
        <v>123</v>
      </c>
      <c r="D3571" s="2">
        <v>219.74799999999999</v>
      </c>
      <c r="E3571" s="2">
        <v>112.636</v>
      </c>
    </row>
    <row r="3572" spans="1:5" x14ac:dyDescent="0.25">
      <c r="A3572" s="2">
        <v>3571</v>
      </c>
      <c r="B3572" s="2">
        <v>1999</v>
      </c>
      <c r="C3572" s="3" t="s">
        <v>5</v>
      </c>
      <c r="D3572" s="2">
        <v>294.29199999999997</v>
      </c>
      <c r="E3572" s="2">
        <v>214.75</v>
      </c>
    </row>
    <row r="3573" spans="1:5" x14ac:dyDescent="0.25">
      <c r="A3573" s="2">
        <v>3572</v>
      </c>
      <c r="B3573" s="2">
        <v>1999</v>
      </c>
      <c r="C3573" s="3" t="s">
        <v>6</v>
      </c>
      <c r="D3573" s="2">
        <v>3.5169999999999999</v>
      </c>
      <c r="E3573" s="2">
        <v>1.8879999999999999</v>
      </c>
    </row>
    <row r="3574" spans="1:5" x14ac:dyDescent="0.25">
      <c r="A3574" s="2">
        <v>3573</v>
      </c>
      <c r="B3574" s="2">
        <v>1999</v>
      </c>
      <c r="C3574" s="3" t="s">
        <v>7</v>
      </c>
      <c r="D3574" s="2">
        <v>75.527000000000001</v>
      </c>
      <c r="E3574" s="2">
        <v>41.38</v>
      </c>
    </row>
    <row r="3575" spans="1:5" x14ac:dyDescent="0.25">
      <c r="A3575" s="2">
        <v>3574</v>
      </c>
      <c r="B3575" s="2">
        <v>1999</v>
      </c>
      <c r="C3575" s="3" t="s">
        <v>8</v>
      </c>
      <c r="D3575" s="2">
        <v>6.39</v>
      </c>
      <c r="E3575" s="2">
        <v>2.8029999999999999</v>
      </c>
    </row>
    <row r="3576" spans="1:5" x14ac:dyDescent="0.25">
      <c r="A3576" s="2">
        <v>3575</v>
      </c>
      <c r="B3576" s="2">
        <v>1999</v>
      </c>
      <c r="C3576" s="3" t="s">
        <v>9</v>
      </c>
      <c r="D3576" s="2">
        <v>9.0920000000000005</v>
      </c>
      <c r="E3576" s="2">
        <v>4.7789999999999999</v>
      </c>
    </row>
    <row r="3577" spans="1:5" x14ac:dyDescent="0.25">
      <c r="A3577" s="2">
        <v>3576</v>
      </c>
      <c r="B3577" s="2">
        <v>1999</v>
      </c>
      <c r="C3577" s="3" t="s">
        <v>10</v>
      </c>
      <c r="D3577" s="2">
        <v>41.55</v>
      </c>
      <c r="E3577" s="2">
        <v>19.047000000000001</v>
      </c>
    </row>
    <row r="3578" spans="1:5" x14ac:dyDescent="0.25">
      <c r="A3578" s="2">
        <v>3577</v>
      </c>
      <c r="B3578" s="2">
        <v>1999</v>
      </c>
      <c r="C3578" s="3" t="s">
        <v>11</v>
      </c>
      <c r="D3578" s="2">
        <v>18.521000000000001</v>
      </c>
      <c r="E3578" s="2">
        <v>16.71</v>
      </c>
    </row>
    <row r="3579" spans="1:5" x14ac:dyDescent="0.25">
      <c r="A3579" s="2">
        <v>3578</v>
      </c>
      <c r="B3579" s="2">
        <v>1999</v>
      </c>
      <c r="C3579" s="3" t="s">
        <v>12</v>
      </c>
      <c r="D3579" s="2">
        <v>6.3440000000000003</v>
      </c>
      <c r="E3579" s="2">
        <v>2.194</v>
      </c>
    </row>
    <row r="3580" spans="1:5" x14ac:dyDescent="0.25">
      <c r="A3580" s="2">
        <v>3579</v>
      </c>
      <c r="B3580" s="2">
        <v>1999</v>
      </c>
      <c r="C3580" s="3" t="s">
        <v>13</v>
      </c>
      <c r="D3580" s="2">
        <v>36.262</v>
      </c>
      <c r="E3580" s="2">
        <v>18.369</v>
      </c>
    </row>
    <row r="3581" spans="1:5" x14ac:dyDescent="0.25">
      <c r="A3581" s="2">
        <v>3580</v>
      </c>
      <c r="B3581" s="2">
        <v>1999</v>
      </c>
      <c r="C3581" s="3" t="s">
        <v>14</v>
      </c>
      <c r="D3581" s="2">
        <v>81.575999999999993</v>
      </c>
      <c r="E3581" s="2">
        <v>51.795000000000002</v>
      </c>
    </row>
    <row r="3582" spans="1:5" x14ac:dyDescent="0.25">
      <c r="A3582" s="2">
        <v>3581</v>
      </c>
      <c r="B3582" s="2">
        <v>1999</v>
      </c>
      <c r="C3582" s="3" t="s">
        <v>15</v>
      </c>
      <c r="D3582" s="2">
        <v>9.7210000000000001</v>
      </c>
      <c r="E3582" s="2">
        <v>5.1639999999999997</v>
      </c>
    </row>
    <row r="3583" spans="1:5" x14ac:dyDescent="0.25">
      <c r="A3583" s="2">
        <v>3582</v>
      </c>
      <c r="B3583" s="2">
        <v>1999</v>
      </c>
      <c r="C3583" s="3" t="s">
        <v>16</v>
      </c>
      <c r="D3583" s="2">
        <v>2.8919999999999999</v>
      </c>
      <c r="E3583" s="2">
        <v>5.6420000000000003</v>
      </c>
    </row>
    <row r="3584" spans="1:5" x14ac:dyDescent="0.25">
      <c r="A3584" s="2">
        <v>3583</v>
      </c>
      <c r="B3584" s="2">
        <v>1999</v>
      </c>
      <c r="C3584" s="3" t="s">
        <v>17</v>
      </c>
      <c r="D3584" s="2">
        <v>1.008</v>
      </c>
      <c r="E3584" s="2">
        <v>0.55300000000000005</v>
      </c>
    </row>
    <row r="3585" spans="1:5" x14ac:dyDescent="0.25">
      <c r="A3585" s="2">
        <v>3584</v>
      </c>
      <c r="B3585" s="2">
        <v>1999</v>
      </c>
      <c r="C3585" s="3" t="s">
        <v>18</v>
      </c>
      <c r="D3585" s="2">
        <v>126.72</v>
      </c>
      <c r="E3585" s="2">
        <v>62.021000000000001</v>
      </c>
    </row>
    <row r="3586" spans="1:5" x14ac:dyDescent="0.25">
      <c r="A3586" s="2">
        <v>3585</v>
      </c>
      <c r="B3586" s="2">
        <v>1999</v>
      </c>
      <c r="C3586" s="3" t="s">
        <v>19</v>
      </c>
      <c r="D3586" s="2">
        <v>7.2869999999999999</v>
      </c>
      <c r="E3586" s="2">
        <v>4.5010000000000003</v>
      </c>
    </row>
    <row r="3587" spans="1:5" x14ac:dyDescent="0.25">
      <c r="A3587" s="2">
        <v>3586</v>
      </c>
      <c r="B3587" s="2">
        <v>1999</v>
      </c>
      <c r="C3587" s="3" t="s">
        <v>20</v>
      </c>
      <c r="D3587" s="2">
        <v>21.425000000000001</v>
      </c>
      <c r="E3587" s="2">
        <v>12.358000000000001</v>
      </c>
    </row>
    <row r="3588" spans="1:5" x14ac:dyDescent="0.25">
      <c r="A3588" s="2">
        <v>3587</v>
      </c>
      <c r="B3588" s="2">
        <v>1999</v>
      </c>
      <c r="C3588" s="3" t="s">
        <v>21</v>
      </c>
      <c r="D3588" s="2">
        <v>0.98799999999999999</v>
      </c>
      <c r="E3588" s="2">
        <v>0.66400000000000003</v>
      </c>
    </row>
    <row r="3589" spans="1:5" x14ac:dyDescent="0.25">
      <c r="A3589" s="2">
        <v>3588</v>
      </c>
      <c r="B3589" s="2">
        <v>1999</v>
      </c>
      <c r="C3589" s="3" t="s">
        <v>22</v>
      </c>
      <c r="D3589" s="2">
        <v>9.0329999999999995</v>
      </c>
      <c r="E3589" s="2">
        <v>4.5019999999999998</v>
      </c>
    </row>
    <row r="3590" spans="1:5" x14ac:dyDescent="0.25">
      <c r="A3590" s="2">
        <v>3589</v>
      </c>
      <c r="B3590" s="2">
        <v>1999</v>
      </c>
      <c r="C3590" s="3" t="s">
        <v>23</v>
      </c>
      <c r="D3590" s="2">
        <v>4.3360000000000003</v>
      </c>
      <c r="E3590" s="2">
        <v>2.5169999999999999</v>
      </c>
    </row>
    <row r="3591" spans="1:5" x14ac:dyDescent="0.25">
      <c r="A3591" s="2">
        <v>3590</v>
      </c>
      <c r="B3591" s="2">
        <v>1999</v>
      </c>
      <c r="C3591" s="3" t="s">
        <v>24</v>
      </c>
      <c r="D3591" s="2">
        <v>28.888999999999999</v>
      </c>
      <c r="E3591" s="2">
        <v>13.375999999999999</v>
      </c>
    </row>
    <row r="3592" spans="1:5" x14ac:dyDescent="0.25">
      <c r="A3592" s="2">
        <v>3591</v>
      </c>
      <c r="B3592" s="2">
        <v>1999</v>
      </c>
      <c r="C3592" s="3" t="s">
        <v>25</v>
      </c>
      <c r="D3592" s="2">
        <v>11.233000000000001</v>
      </c>
      <c r="E3592" s="2">
        <v>4.6070000000000002</v>
      </c>
    </row>
    <row r="3593" spans="1:5" ht="60" x14ac:dyDescent="0.25">
      <c r="A3593" s="2">
        <v>3592</v>
      </c>
      <c r="B3593" s="2">
        <v>1999</v>
      </c>
      <c r="C3593" s="3" t="s">
        <v>26</v>
      </c>
      <c r="D3593" s="2">
        <v>11.84</v>
      </c>
      <c r="E3593" s="2">
        <v>4.609</v>
      </c>
    </row>
    <row r="3594" spans="1:5" x14ac:dyDescent="0.25">
      <c r="A3594" s="2">
        <v>3593</v>
      </c>
      <c r="B3594" s="2">
        <v>1999</v>
      </c>
      <c r="C3594" s="3" t="s">
        <v>27</v>
      </c>
      <c r="D3594" s="2">
        <v>15.052</v>
      </c>
      <c r="E3594" s="2">
        <v>5.7519999999999998</v>
      </c>
    </row>
    <row r="3595" spans="1:5" x14ac:dyDescent="0.25">
      <c r="A3595" s="2">
        <v>3594</v>
      </c>
      <c r="B3595" s="2">
        <v>1999</v>
      </c>
      <c r="C3595" s="3" t="s">
        <v>28</v>
      </c>
      <c r="D3595" s="2">
        <v>13.97</v>
      </c>
      <c r="E3595" s="2">
        <v>7.6859999999999999</v>
      </c>
    </row>
    <row r="3596" spans="1:5" x14ac:dyDescent="0.25">
      <c r="A3596" s="2">
        <v>3595</v>
      </c>
      <c r="B3596" s="2">
        <v>1999</v>
      </c>
      <c r="C3596" s="3" t="s">
        <v>29</v>
      </c>
      <c r="D3596" s="2">
        <v>15.515000000000001</v>
      </c>
      <c r="E3596" s="2">
        <v>7.508</v>
      </c>
    </row>
    <row r="3597" spans="1:5" x14ac:dyDescent="0.25">
      <c r="A3597" s="2">
        <v>3596</v>
      </c>
      <c r="B3597" s="2">
        <v>1999</v>
      </c>
      <c r="C3597" s="3" t="s">
        <v>30</v>
      </c>
      <c r="D3597" s="2">
        <v>18.981999999999999</v>
      </c>
      <c r="E3597" s="2">
        <v>7.9210000000000003</v>
      </c>
    </row>
    <row r="3598" spans="1:5" x14ac:dyDescent="0.25">
      <c r="A3598" s="2">
        <v>3597</v>
      </c>
      <c r="B3598" s="2">
        <v>1999</v>
      </c>
      <c r="C3598" s="3" t="s">
        <v>31</v>
      </c>
      <c r="D3598" s="2">
        <v>18.079000000000001</v>
      </c>
      <c r="E3598" s="2">
        <v>9.2639999999999993</v>
      </c>
    </row>
    <row r="3599" spans="1:5" x14ac:dyDescent="0.25">
      <c r="A3599" s="2">
        <v>3598</v>
      </c>
      <c r="B3599" s="2">
        <v>1999</v>
      </c>
      <c r="C3599" s="3" t="s">
        <v>32</v>
      </c>
      <c r="D3599" s="2">
        <v>106.346</v>
      </c>
      <c r="E3599" s="2">
        <v>58.856999999999999</v>
      </c>
    </row>
    <row r="3600" spans="1:5" x14ac:dyDescent="0.25">
      <c r="A3600" s="2">
        <v>3599</v>
      </c>
      <c r="B3600" s="2">
        <v>1999</v>
      </c>
      <c r="C3600" s="3" t="s">
        <v>33</v>
      </c>
      <c r="D3600" s="2">
        <v>34.908000000000001</v>
      </c>
      <c r="E3600" s="2">
        <v>19.98</v>
      </c>
    </row>
    <row r="3601" spans="1:5" x14ac:dyDescent="0.25">
      <c r="A3601" s="2">
        <v>3600</v>
      </c>
      <c r="B3601" s="2">
        <v>1999</v>
      </c>
      <c r="C3601" s="3" t="s">
        <v>34</v>
      </c>
      <c r="D3601" s="2">
        <v>7.944</v>
      </c>
      <c r="E3601" s="2">
        <v>4.3529999999999998</v>
      </c>
    </row>
    <row r="3602" spans="1:5" x14ac:dyDescent="0.25">
      <c r="A3602" s="2">
        <v>3601</v>
      </c>
      <c r="B3602" s="2">
        <v>1999</v>
      </c>
      <c r="C3602" s="3" t="s">
        <v>35</v>
      </c>
      <c r="D3602" s="2">
        <v>3.754</v>
      </c>
      <c r="E3602" s="2">
        <v>2.2160000000000002</v>
      </c>
    </row>
    <row r="3603" spans="1:5" x14ac:dyDescent="0.25">
      <c r="A3603" s="2">
        <v>3602</v>
      </c>
      <c r="B3603" s="2">
        <v>1999</v>
      </c>
      <c r="C3603" s="3" t="s">
        <v>36</v>
      </c>
      <c r="D3603" s="2">
        <v>3.9910000000000001</v>
      </c>
      <c r="E3603" s="2">
        <v>1.944</v>
      </c>
    </row>
    <row r="3604" spans="1:5" x14ac:dyDescent="0.25">
      <c r="A3604" s="2">
        <v>3603</v>
      </c>
      <c r="B3604" s="2">
        <v>1999</v>
      </c>
      <c r="C3604" s="3" t="s">
        <v>37</v>
      </c>
      <c r="D3604" s="2">
        <v>27.292999999999999</v>
      </c>
      <c r="E3604" s="2">
        <v>14.273999999999999</v>
      </c>
    </row>
    <row r="3605" spans="1:5" x14ac:dyDescent="0.25">
      <c r="A3605" s="2">
        <v>3604</v>
      </c>
      <c r="B3605" s="2">
        <v>1999</v>
      </c>
      <c r="C3605" s="3" t="s">
        <v>38</v>
      </c>
      <c r="D3605" s="2">
        <v>20.350000000000001</v>
      </c>
      <c r="E3605" s="2">
        <v>10.632999999999999</v>
      </c>
    </row>
    <row r="3606" spans="1:5" x14ac:dyDescent="0.25">
      <c r="A3606" s="2">
        <v>3605</v>
      </c>
      <c r="B3606" s="2">
        <v>1999</v>
      </c>
      <c r="C3606" s="3" t="s">
        <v>39</v>
      </c>
      <c r="D3606" s="2">
        <v>37.481999999999999</v>
      </c>
      <c r="E3606" s="2">
        <v>26.198</v>
      </c>
    </row>
    <row r="3607" spans="1:5" x14ac:dyDescent="0.25">
      <c r="A3607" s="2">
        <v>3606</v>
      </c>
      <c r="B3607" s="2">
        <v>1999</v>
      </c>
      <c r="C3607" s="3" t="s">
        <v>40</v>
      </c>
      <c r="D3607" s="2">
        <v>4.1150000000000002</v>
      </c>
      <c r="E3607" s="2">
        <v>1.7989999999999999</v>
      </c>
    </row>
    <row r="3608" spans="1:5" x14ac:dyDescent="0.25">
      <c r="A3608" s="2">
        <v>3607</v>
      </c>
      <c r="B3608" s="2">
        <v>1999</v>
      </c>
      <c r="C3608" s="3" t="s">
        <v>41</v>
      </c>
      <c r="D3608" s="2">
        <v>10.429</v>
      </c>
      <c r="E3608" s="2">
        <v>3.8340000000000001</v>
      </c>
    </row>
    <row r="3609" spans="1:5" x14ac:dyDescent="0.25">
      <c r="A3609" s="2">
        <v>3608</v>
      </c>
      <c r="B3609" s="2">
        <v>1999</v>
      </c>
      <c r="C3609" s="3" t="s">
        <v>42</v>
      </c>
      <c r="D3609" s="2">
        <v>20.373999999999999</v>
      </c>
      <c r="E3609" s="2">
        <v>8.6010000000000009</v>
      </c>
    </row>
    <row r="3610" spans="1:5" x14ac:dyDescent="0.25">
      <c r="A3610" s="2">
        <v>3609</v>
      </c>
      <c r="B3610" s="2">
        <v>1999</v>
      </c>
      <c r="C3610" s="3" t="s">
        <v>43</v>
      </c>
      <c r="D3610" s="2">
        <v>7.6230000000000002</v>
      </c>
      <c r="E3610" s="2">
        <v>5.0839999999999996</v>
      </c>
    </row>
    <row r="3611" spans="1:5" x14ac:dyDescent="0.25">
      <c r="A3611" s="2">
        <v>3610</v>
      </c>
      <c r="B3611" s="2">
        <v>1999</v>
      </c>
      <c r="C3611" s="3" t="s">
        <v>44</v>
      </c>
      <c r="D3611" s="2">
        <v>13.813000000000001</v>
      </c>
      <c r="E3611" s="2">
        <v>6.29</v>
      </c>
    </row>
    <row r="3612" spans="1:5" x14ac:dyDescent="0.25">
      <c r="A3612" s="2">
        <v>3611</v>
      </c>
      <c r="B3612" s="2">
        <v>1999</v>
      </c>
      <c r="C3612" s="3" t="s">
        <v>45</v>
      </c>
      <c r="D3612" s="2">
        <v>5.7050000000000001</v>
      </c>
      <c r="E3612" s="2">
        <v>2.4470000000000001</v>
      </c>
    </row>
    <row r="3613" spans="1:5" x14ac:dyDescent="0.25">
      <c r="A3613" s="2">
        <v>3612</v>
      </c>
      <c r="B3613" s="2">
        <v>1999</v>
      </c>
      <c r="C3613" s="3" t="s">
        <v>46</v>
      </c>
      <c r="D3613" s="2">
        <v>81.923000000000002</v>
      </c>
      <c r="E3613" s="2">
        <v>48.853999999999999</v>
      </c>
    </row>
    <row r="3614" spans="1:5" x14ac:dyDescent="0.25">
      <c r="A3614" s="2">
        <v>3613</v>
      </c>
      <c r="B3614" s="2">
        <v>1999</v>
      </c>
      <c r="C3614" s="3" t="s">
        <v>47</v>
      </c>
      <c r="D3614" s="2">
        <v>7.6520000000000001</v>
      </c>
      <c r="E3614" s="2">
        <v>5.274</v>
      </c>
    </row>
    <row r="3615" spans="1:5" x14ac:dyDescent="0.25">
      <c r="A3615" s="2">
        <v>3614</v>
      </c>
      <c r="B3615" s="2">
        <v>1999</v>
      </c>
      <c r="C3615" s="3" t="s">
        <v>48</v>
      </c>
      <c r="D3615" s="2">
        <v>10.01</v>
      </c>
      <c r="E3615" s="2">
        <v>4.8319999999999999</v>
      </c>
    </row>
    <row r="3616" spans="1:5" x14ac:dyDescent="0.25">
      <c r="A3616" s="2">
        <v>3615</v>
      </c>
      <c r="B3616" s="2">
        <v>1999</v>
      </c>
      <c r="C3616" s="3" t="s">
        <v>49</v>
      </c>
      <c r="D3616" s="2">
        <v>16.754999999999999</v>
      </c>
      <c r="E3616" s="2">
        <v>8.5749999999999993</v>
      </c>
    </row>
    <row r="3617" spans="1:5" x14ac:dyDescent="0.25">
      <c r="A3617" s="2">
        <v>3616</v>
      </c>
      <c r="B3617" s="2">
        <v>1999</v>
      </c>
      <c r="C3617" s="3" t="s">
        <v>50</v>
      </c>
      <c r="D3617" s="2">
        <v>78.254000000000005</v>
      </c>
      <c r="E3617" s="2">
        <v>46.488999999999997</v>
      </c>
    </row>
    <row r="3618" spans="1:5" x14ac:dyDescent="0.25">
      <c r="A3618" s="2">
        <v>3617</v>
      </c>
      <c r="B3618" s="2">
        <v>1999</v>
      </c>
      <c r="C3618" s="3" t="s">
        <v>51</v>
      </c>
      <c r="D3618" s="2">
        <v>335.89100000000002</v>
      </c>
      <c r="E3618" s="2">
        <v>174.166</v>
      </c>
    </row>
    <row r="3619" spans="1:5" x14ac:dyDescent="0.25">
      <c r="A3619" s="2">
        <v>3618</v>
      </c>
      <c r="B3619" s="2">
        <v>1999</v>
      </c>
      <c r="C3619" s="3" t="s">
        <v>52</v>
      </c>
      <c r="D3619" s="2">
        <v>35.72</v>
      </c>
      <c r="E3619" s="2">
        <v>21.149000000000001</v>
      </c>
    </row>
    <row r="3620" spans="1:5" x14ac:dyDescent="0.25">
      <c r="A3620" s="2">
        <v>3619</v>
      </c>
      <c r="B3620" s="2">
        <v>1999</v>
      </c>
      <c r="C3620" s="3" t="s">
        <v>53</v>
      </c>
      <c r="D3620" s="2">
        <v>43.36</v>
      </c>
      <c r="E3620" s="2">
        <v>15.574999999999999</v>
      </c>
    </row>
    <row r="3621" spans="1:5" x14ac:dyDescent="0.25">
      <c r="A3621" s="2">
        <v>3620</v>
      </c>
      <c r="B3621" s="2">
        <v>1999</v>
      </c>
      <c r="C3621" s="3" t="s">
        <v>54</v>
      </c>
      <c r="D3621" s="2">
        <v>62.962000000000003</v>
      </c>
      <c r="E3621" s="2">
        <v>30.558</v>
      </c>
    </row>
    <row r="3622" spans="1:5" x14ac:dyDescent="0.25">
      <c r="A3622" s="2">
        <v>3621</v>
      </c>
      <c r="B3622" s="2">
        <v>1999</v>
      </c>
      <c r="C3622" s="3" t="s">
        <v>55</v>
      </c>
      <c r="D3622" s="2">
        <v>18.596</v>
      </c>
      <c r="E3622" s="2">
        <v>9.0960000000000001</v>
      </c>
    </row>
    <row r="3623" spans="1:5" x14ac:dyDescent="0.25">
      <c r="A3623" s="2">
        <v>3622</v>
      </c>
      <c r="B3623" s="2">
        <v>1999</v>
      </c>
      <c r="C3623" s="3" t="s">
        <v>56</v>
      </c>
      <c r="D3623" s="2">
        <v>21.181999999999999</v>
      </c>
      <c r="E3623" s="2">
        <v>9.9670000000000005</v>
      </c>
    </row>
    <row r="3624" spans="1:5" x14ac:dyDescent="0.25">
      <c r="A3624" s="2">
        <v>3623</v>
      </c>
      <c r="B3624" s="2">
        <v>1999</v>
      </c>
      <c r="C3624" s="3" t="s">
        <v>57</v>
      </c>
      <c r="D3624" s="2">
        <v>111.93300000000001</v>
      </c>
      <c r="E3624" s="2">
        <v>69.510999999999996</v>
      </c>
    </row>
    <row r="3625" spans="1:5" x14ac:dyDescent="0.25">
      <c r="A3625" s="2">
        <v>3624</v>
      </c>
      <c r="B3625" s="2">
        <v>1999</v>
      </c>
      <c r="C3625" s="3" t="s">
        <v>58</v>
      </c>
      <c r="D3625" s="2">
        <v>100.364</v>
      </c>
      <c r="E3625" s="2">
        <v>51.973999999999997</v>
      </c>
    </row>
    <row r="3626" spans="1:5" x14ac:dyDescent="0.25">
      <c r="A3626" s="2">
        <v>3625</v>
      </c>
      <c r="B3626" s="2">
        <v>1999</v>
      </c>
      <c r="C3626" s="3" t="s">
        <v>59</v>
      </c>
      <c r="D3626" s="2">
        <v>1.925</v>
      </c>
      <c r="E3626" s="2">
        <v>1.264</v>
      </c>
    </row>
    <row r="3627" spans="1:5" x14ac:dyDescent="0.25">
      <c r="A3627" s="2">
        <v>3626</v>
      </c>
      <c r="B3627" s="2">
        <v>1999</v>
      </c>
      <c r="C3627" s="3" t="s">
        <v>60</v>
      </c>
      <c r="D3627" s="2">
        <v>8.0129999999999999</v>
      </c>
      <c r="E3627" s="2">
        <v>4.359</v>
      </c>
    </row>
    <row r="3628" spans="1:5" x14ac:dyDescent="0.25">
      <c r="A3628" s="2">
        <v>3627</v>
      </c>
      <c r="B3628" s="2">
        <v>1999</v>
      </c>
      <c r="C3628" s="3" t="s">
        <v>61</v>
      </c>
      <c r="D3628" s="2">
        <v>7.5650000000000004</v>
      </c>
      <c r="E3628" s="2">
        <v>4.6580000000000004</v>
      </c>
    </row>
    <row r="3629" spans="1:5" x14ac:dyDescent="0.25">
      <c r="A3629" s="2">
        <v>3628</v>
      </c>
      <c r="B3629" s="2">
        <v>1999</v>
      </c>
      <c r="C3629" s="3" t="s">
        <v>62</v>
      </c>
      <c r="D3629" s="2">
        <v>20.199000000000002</v>
      </c>
      <c r="E3629" s="2">
        <v>13.071</v>
      </c>
    </row>
    <row r="3630" spans="1:5" x14ac:dyDescent="0.25">
      <c r="A3630" s="2">
        <v>3629</v>
      </c>
      <c r="B3630" s="2">
        <v>1999</v>
      </c>
      <c r="C3630" s="3" t="s">
        <v>63</v>
      </c>
      <c r="D3630" s="2">
        <v>179.26400000000001</v>
      </c>
      <c r="E3630" s="2">
        <v>99.331999999999994</v>
      </c>
    </row>
    <row r="3631" spans="1:5" x14ac:dyDescent="0.25">
      <c r="A3631" s="2">
        <v>3630</v>
      </c>
      <c r="B3631" s="2">
        <v>1999</v>
      </c>
      <c r="C3631" s="3" t="s">
        <v>64</v>
      </c>
      <c r="D3631" s="2">
        <v>18.536999999999999</v>
      </c>
      <c r="E3631" s="2">
        <v>8.57</v>
      </c>
    </row>
    <row r="3632" spans="1:5" x14ac:dyDescent="0.25">
      <c r="A3632" s="2">
        <v>3631</v>
      </c>
      <c r="B3632" s="2">
        <v>1999</v>
      </c>
      <c r="C3632" s="3" t="s">
        <v>65</v>
      </c>
      <c r="D3632" s="2">
        <v>75.209000000000003</v>
      </c>
      <c r="E3632" s="2">
        <v>32.935000000000002</v>
      </c>
    </row>
    <row r="3633" spans="1:5" x14ac:dyDescent="0.25">
      <c r="A3633" s="2">
        <v>3632</v>
      </c>
      <c r="B3633" s="2">
        <v>1999</v>
      </c>
      <c r="C3633" s="3" t="s">
        <v>66</v>
      </c>
      <c r="D3633" s="2">
        <v>63.396000000000001</v>
      </c>
      <c r="E3633" s="2">
        <v>31.797999999999998</v>
      </c>
    </row>
    <row r="3634" spans="1:5" x14ac:dyDescent="0.25">
      <c r="A3634" s="2">
        <v>3633</v>
      </c>
      <c r="B3634" s="2">
        <v>1999</v>
      </c>
      <c r="C3634" s="3" t="s">
        <v>67</v>
      </c>
      <c r="D3634" s="2">
        <v>7.431</v>
      </c>
      <c r="E3634" s="2">
        <v>3.9870000000000001</v>
      </c>
    </row>
    <row r="3635" spans="1:5" x14ac:dyDescent="0.25">
      <c r="A3635" s="2">
        <v>3634</v>
      </c>
      <c r="B3635" s="2">
        <v>1999</v>
      </c>
      <c r="C3635" s="3" t="s">
        <v>68</v>
      </c>
      <c r="D3635" s="2">
        <v>321.77800000000002</v>
      </c>
      <c r="E3635" s="2">
        <v>186.988</v>
      </c>
    </row>
    <row r="3636" spans="1:5" x14ac:dyDescent="0.25">
      <c r="A3636" s="2">
        <v>3635</v>
      </c>
      <c r="B3636" s="2">
        <v>1999</v>
      </c>
      <c r="C3636" s="3" t="s">
        <v>69</v>
      </c>
      <c r="D3636" s="2">
        <v>44.935000000000002</v>
      </c>
      <c r="E3636" s="2">
        <v>24.321999999999999</v>
      </c>
    </row>
    <row r="3637" spans="1:5" x14ac:dyDescent="0.25">
      <c r="A3637" s="2">
        <v>3636</v>
      </c>
      <c r="B3637" s="2">
        <v>1999</v>
      </c>
      <c r="C3637" s="3" t="s">
        <v>70</v>
      </c>
      <c r="D3637" s="2">
        <v>103.462</v>
      </c>
      <c r="E3637" s="2">
        <v>56.212000000000003</v>
      </c>
    </row>
    <row r="3638" spans="1:5" x14ac:dyDescent="0.25">
      <c r="A3638" s="2">
        <v>3637</v>
      </c>
      <c r="B3638" s="2">
        <v>1999</v>
      </c>
      <c r="C3638" s="3" t="s">
        <v>71</v>
      </c>
      <c r="D3638" s="2">
        <v>31.558</v>
      </c>
      <c r="E3638" s="2">
        <v>18.117000000000001</v>
      </c>
    </row>
    <row r="3639" spans="1:5" x14ac:dyDescent="0.25">
      <c r="A3639" s="2">
        <v>3638</v>
      </c>
      <c r="B3639" s="2">
        <v>1999</v>
      </c>
      <c r="C3639" s="3" t="s">
        <v>72</v>
      </c>
      <c r="D3639" s="2">
        <v>282.12900000000002</v>
      </c>
      <c r="E3639" s="2">
        <v>157.916</v>
      </c>
    </row>
    <row r="3640" spans="1:5" x14ac:dyDescent="0.25">
      <c r="A3640" s="2">
        <v>3639</v>
      </c>
      <c r="B3640" s="2">
        <v>1999</v>
      </c>
      <c r="C3640" s="3" t="s">
        <v>73</v>
      </c>
      <c r="D3640" s="2">
        <v>10.757</v>
      </c>
      <c r="E3640" s="2">
        <v>5.21</v>
      </c>
    </row>
    <row r="3641" spans="1:5" x14ac:dyDescent="0.25">
      <c r="A3641" s="2">
        <v>3640</v>
      </c>
      <c r="B3641" s="2">
        <v>1999</v>
      </c>
      <c r="C3641" s="3" t="s">
        <v>74</v>
      </c>
      <c r="D3641" s="2">
        <v>657.74</v>
      </c>
      <c r="E3641" s="2">
        <v>529.96400000000006</v>
      </c>
    </row>
    <row r="3642" spans="1:5" x14ac:dyDescent="0.25">
      <c r="A3642" s="2">
        <v>3641</v>
      </c>
      <c r="B3642" s="2">
        <v>1999</v>
      </c>
      <c r="C3642" s="3" t="s">
        <v>75</v>
      </c>
      <c r="D3642" s="2">
        <v>61.856000000000002</v>
      </c>
      <c r="E3642" s="2">
        <v>24.471</v>
      </c>
    </row>
    <row r="3643" spans="1:5" x14ac:dyDescent="0.25">
      <c r="A3643" s="2">
        <v>3642</v>
      </c>
      <c r="B3643" s="2">
        <v>1999</v>
      </c>
      <c r="C3643" s="3" t="s">
        <v>76</v>
      </c>
      <c r="D3643" s="2">
        <v>1.962</v>
      </c>
      <c r="E3643" s="2">
        <v>1.21</v>
      </c>
    </row>
    <row r="3644" spans="1:5" x14ac:dyDescent="0.25">
      <c r="A3644" s="2">
        <v>3643</v>
      </c>
      <c r="B3644" s="2">
        <v>1999</v>
      </c>
      <c r="C3644" s="3" t="s">
        <v>77</v>
      </c>
      <c r="D3644" s="2">
        <v>24.335000000000001</v>
      </c>
      <c r="E3644" s="2">
        <v>12.189</v>
      </c>
    </row>
    <row r="3645" spans="1:5" x14ac:dyDescent="0.25">
      <c r="A3645" s="2">
        <v>3644</v>
      </c>
      <c r="B3645" s="2">
        <v>1999</v>
      </c>
      <c r="C3645" s="3" t="s">
        <v>78</v>
      </c>
      <c r="D3645" s="2">
        <v>69.846999999999994</v>
      </c>
      <c r="E3645" s="2">
        <v>38.209000000000003</v>
      </c>
    </row>
    <row r="3646" spans="1:5" x14ac:dyDescent="0.25">
      <c r="A3646" s="2">
        <v>3645</v>
      </c>
      <c r="B3646" s="2">
        <v>1999</v>
      </c>
      <c r="C3646" s="3" t="s">
        <v>79</v>
      </c>
      <c r="D3646" s="2">
        <v>24.59</v>
      </c>
      <c r="E3646" s="2">
        <v>14.816000000000001</v>
      </c>
    </row>
    <row r="3647" spans="1:5" x14ac:dyDescent="0.25">
      <c r="A3647" s="2">
        <v>3646</v>
      </c>
      <c r="B3647" s="2">
        <v>1999</v>
      </c>
      <c r="C3647" s="3" t="s">
        <v>80</v>
      </c>
      <c r="D3647" s="2">
        <v>7.2619999999999996</v>
      </c>
      <c r="E3647" s="2">
        <v>4.4210000000000003</v>
      </c>
    </row>
    <row r="3648" spans="1:5" x14ac:dyDescent="0.25">
      <c r="A3648" s="2">
        <v>3647</v>
      </c>
      <c r="B3648" s="2">
        <v>1999</v>
      </c>
      <c r="C3648" s="3" t="s">
        <v>81</v>
      </c>
      <c r="D3648" s="2">
        <v>23.664999999999999</v>
      </c>
      <c r="E3648" s="2">
        <v>12.430999999999999</v>
      </c>
    </row>
    <row r="3649" spans="1:5" ht="30" x14ac:dyDescent="0.25">
      <c r="A3649" s="2">
        <v>3648</v>
      </c>
      <c r="B3649" s="2">
        <v>1999</v>
      </c>
      <c r="C3649" s="3" t="s">
        <v>82</v>
      </c>
      <c r="D3649" s="2">
        <v>435.60199999999998</v>
      </c>
      <c r="E3649" s="2">
        <v>287.33199999999999</v>
      </c>
    </row>
    <row r="3650" spans="1:5" x14ac:dyDescent="0.25">
      <c r="A3650" s="2">
        <v>3649</v>
      </c>
      <c r="B3650" s="2">
        <v>1999</v>
      </c>
      <c r="C3650" s="3" t="s">
        <v>83</v>
      </c>
      <c r="D3650" s="2">
        <v>1.5529999999999999</v>
      </c>
      <c r="E3650" s="2">
        <v>0.70499999999999996</v>
      </c>
    </row>
    <row r="3651" spans="1:5" x14ac:dyDescent="0.25">
      <c r="A3651" s="2">
        <v>3650</v>
      </c>
      <c r="B3651" s="2">
        <v>1999</v>
      </c>
      <c r="C3651" s="3" t="s">
        <v>84</v>
      </c>
      <c r="D3651" s="2">
        <v>84.353999999999999</v>
      </c>
      <c r="E3651" s="2">
        <v>40.024000000000001</v>
      </c>
    </row>
    <row r="3652" spans="1:5" x14ac:dyDescent="0.25">
      <c r="A3652" s="2">
        <v>3651</v>
      </c>
      <c r="B3652" s="2">
        <v>1999</v>
      </c>
      <c r="C3652" s="3" t="s">
        <v>85</v>
      </c>
      <c r="D3652" s="2">
        <v>16.239000000000001</v>
      </c>
      <c r="E3652" s="2">
        <v>8.81</v>
      </c>
    </row>
    <row r="3653" spans="1:5" x14ac:dyDescent="0.25">
      <c r="A3653" s="2">
        <v>3652</v>
      </c>
      <c r="B3653" s="2">
        <v>1999</v>
      </c>
      <c r="C3653" s="3" t="s">
        <v>86</v>
      </c>
      <c r="D3653" s="2">
        <v>20.56</v>
      </c>
      <c r="E3653" s="2">
        <v>7.4660000000000002</v>
      </c>
    </row>
    <row r="3654" spans="1:5" x14ac:dyDescent="0.25">
      <c r="A3654" s="2">
        <v>3653</v>
      </c>
      <c r="B3654" s="2">
        <v>1999</v>
      </c>
      <c r="C3654" s="3" t="s">
        <v>87</v>
      </c>
      <c r="D3654" s="2">
        <v>140.62899999999999</v>
      </c>
      <c r="E3654" s="2">
        <v>75.301000000000002</v>
      </c>
    </row>
    <row r="3655" spans="1:5" x14ac:dyDescent="0.25">
      <c r="A3655" s="2">
        <v>3654</v>
      </c>
      <c r="B3655" s="2">
        <v>1999</v>
      </c>
      <c r="C3655" s="3" t="s">
        <v>88</v>
      </c>
      <c r="D3655" s="2">
        <v>65.763999999999996</v>
      </c>
      <c r="E3655" s="2">
        <v>43.456000000000003</v>
      </c>
    </row>
    <row r="3656" spans="1:5" x14ac:dyDescent="0.25">
      <c r="A3656" s="2">
        <v>3655</v>
      </c>
      <c r="B3656" s="2">
        <v>1999</v>
      </c>
      <c r="C3656" s="3" t="s">
        <v>89</v>
      </c>
      <c r="D3656" s="2">
        <v>64.251999999999995</v>
      </c>
      <c r="E3656" s="2">
        <v>29.757999999999999</v>
      </c>
    </row>
    <row r="3657" spans="1:5" x14ac:dyDescent="0.25">
      <c r="A3657" s="2">
        <v>3656</v>
      </c>
      <c r="B3657" s="2">
        <v>1999</v>
      </c>
      <c r="C3657" s="3" t="s">
        <v>90</v>
      </c>
      <c r="D3657" s="2">
        <v>339.541</v>
      </c>
      <c r="E3657" s="2">
        <v>155.15299999999999</v>
      </c>
    </row>
    <row r="3658" spans="1:5" x14ac:dyDescent="0.25">
      <c r="A3658" s="2">
        <v>3657</v>
      </c>
      <c r="B3658" s="2">
        <v>1999</v>
      </c>
      <c r="C3658" s="3" t="s">
        <v>91</v>
      </c>
      <c r="D3658" s="2">
        <v>4.0609999999999999</v>
      </c>
      <c r="E3658" s="2">
        <v>2.3849999999999998</v>
      </c>
    </row>
    <row r="3659" spans="1:5" x14ac:dyDescent="0.25">
      <c r="A3659" s="2">
        <v>3658</v>
      </c>
      <c r="B3659" s="2">
        <v>1999</v>
      </c>
      <c r="C3659" s="3" t="s">
        <v>92</v>
      </c>
      <c r="D3659" s="2">
        <v>92.82</v>
      </c>
      <c r="E3659" s="2">
        <v>48.662999999999997</v>
      </c>
    </row>
    <row r="3660" spans="1:5" x14ac:dyDescent="0.25">
      <c r="A3660" s="2">
        <v>3659</v>
      </c>
      <c r="B3660" s="2">
        <v>1999</v>
      </c>
      <c r="C3660" s="3" t="s">
        <v>93</v>
      </c>
      <c r="D3660" s="2">
        <v>32.572000000000003</v>
      </c>
      <c r="E3660" s="2">
        <v>12.327999999999999</v>
      </c>
    </row>
    <row r="3661" spans="1:5" x14ac:dyDescent="0.25">
      <c r="A3661" s="2">
        <v>3660</v>
      </c>
      <c r="B3661" s="2">
        <v>1999</v>
      </c>
      <c r="C3661" s="3" t="s">
        <v>94</v>
      </c>
      <c r="D3661" s="2">
        <v>7.1550000000000002</v>
      </c>
      <c r="E3661" s="2">
        <v>2.7010000000000001</v>
      </c>
    </row>
    <row r="3662" spans="1:5" x14ac:dyDescent="0.25">
      <c r="A3662" s="2">
        <v>3661</v>
      </c>
      <c r="B3662" s="2">
        <v>1999</v>
      </c>
      <c r="C3662" s="3" t="s">
        <v>95</v>
      </c>
      <c r="D3662" s="2">
        <v>48.396000000000001</v>
      </c>
      <c r="E3662" s="2">
        <v>26.239000000000001</v>
      </c>
    </row>
    <row r="3663" spans="1:5" x14ac:dyDescent="0.25">
      <c r="A3663" s="2">
        <v>3662</v>
      </c>
      <c r="B3663" s="2">
        <v>1999</v>
      </c>
      <c r="C3663" s="3" t="s">
        <v>96</v>
      </c>
      <c r="D3663" s="2">
        <v>2.41</v>
      </c>
      <c r="E3663" s="2">
        <v>1.323</v>
      </c>
    </row>
    <row r="3664" spans="1:5" x14ac:dyDescent="0.25">
      <c r="A3664" s="2">
        <v>3663</v>
      </c>
      <c r="B3664" s="2">
        <v>1999</v>
      </c>
      <c r="C3664" s="3" t="s">
        <v>97</v>
      </c>
      <c r="D3664" s="2">
        <v>73.927999999999997</v>
      </c>
      <c r="E3664" s="2">
        <v>37.99</v>
      </c>
    </row>
    <row r="3665" spans="1:5" ht="30" x14ac:dyDescent="0.25">
      <c r="A3665" s="2">
        <v>3664</v>
      </c>
      <c r="B3665" s="2">
        <v>1999</v>
      </c>
      <c r="C3665" s="3" t="s">
        <v>98</v>
      </c>
      <c r="D3665" s="2">
        <v>67.265000000000001</v>
      </c>
      <c r="E3665" s="2">
        <v>31.242999999999999</v>
      </c>
    </row>
    <row r="3666" spans="1:5" x14ac:dyDescent="0.25">
      <c r="A3666" s="2">
        <v>3665</v>
      </c>
      <c r="B3666" s="2">
        <v>1999</v>
      </c>
      <c r="C3666" s="3" t="s">
        <v>99</v>
      </c>
      <c r="D3666" s="2">
        <v>70.44</v>
      </c>
      <c r="E3666" s="2">
        <v>31.89</v>
      </c>
    </row>
    <row r="3667" spans="1:5" x14ac:dyDescent="0.25">
      <c r="A3667" s="2">
        <v>3666</v>
      </c>
      <c r="B3667" s="2">
        <v>1999</v>
      </c>
      <c r="C3667" s="3" t="s">
        <v>100</v>
      </c>
      <c r="D3667" s="2">
        <v>25.646000000000001</v>
      </c>
      <c r="E3667" s="2">
        <v>12.875</v>
      </c>
    </row>
    <row r="3668" spans="1:5" x14ac:dyDescent="0.25">
      <c r="A3668" s="2">
        <v>3667</v>
      </c>
      <c r="B3668" s="2">
        <v>1999</v>
      </c>
      <c r="C3668" s="3" t="s">
        <v>101</v>
      </c>
      <c r="D3668" s="2">
        <v>1729.058</v>
      </c>
      <c r="E3668" s="2">
        <v>1387.652</v>
      </c>
    </row>
    <row r="3669" spans="1:5" x14ac:dyDescent="0.25">
      <c r="A3669" s="2">
        <v>3668</v>
      </c>
      <c r="B3669" s="2">
        <v>1999</v>
      </c>
      <c r="C3669" s="3" t="s">
        <v>102</v>
      </c>
      <c r="D3669" s="2">
        <v>229.393</v>
      </c>
      <c r="E3669" s="2">
        <v>110.583</v>
      </c>
    </row>
    <row r="3670" spans="1:5" x14ac:dyDescent="0.25">
      <c r="A3670" s="2">
        <v>3669</v>
      </c>
      <c r="B3670" s="2">
        <v>1999</v>
      </c>
      <c r="C3670" s="3" t="s">
        <v>103</v>
      </c>
      <c r="D3670" s="2">
        <v>32.914000000000001</v>
      </c>
      <c r="E3670" s="2">
        <v>17.067</v>
      </c>
    </row>
    <row r="3671" spans="1:5" x14ac:dyDescent="0.25">
      <c r="A3671" s="2">
        <v>3670</v>
      </c>
      <c r="B3671" s="2">
        <v>1999</v>
      </c>
      <c r="C3671" s="3" t="s">
        <v>104</v>
      </c>
      <c r="D3671" s="2">
        <v>18.928999999999998</v>
      </c>
      <c r="E3671" s="2">
        <v>8.8789999999999996</v>
      </c>
    </row>
    <row r="3672" spans="1:5" x14ac:dyDescent="0.25">
      <c r="A3672" s="2">
        <v>3671</v>
      </c>
      <c r="B3672" s="2">
        <v>1999</v>
      </c>
      <c r="C3672" s="3" t="s">
        <v>105</v>
      </c>
      <c r="D3672" s="2">
        <v>68.344999999999999</v>
      </c>
      <c r="E3672" s="2">
        <v>34.546999999999997</v>
      </c>
    </row>
    <row r="3673" spans="1:5" x14ac:dyDescent="0.25">
      <c r="A3673" s="2">
        <v>3672</v>
      </c>
      <c r="B3673" s="2">
        <v>1999</v>
      </c>
      <c r="C3673" s="3" t="s">
        <v>106</v>
      </c>
      <c r="D3673" s="2">
        <v>10.129</v>
      </c>
      <c r="E3673" s="2">
        <v>4.9960000000000004</v>
      </c>
    </row>
    <row r="3674" spans="1:5" x14ac:dyDescent="0.25">
      <c r="A3674" s="2">
        <v>3673</v>
      </c>
      <c r="B3674" s="2">
        <v>1999</v>
      </c>
      <c r="C3674" s="3" t="s">
        <v>107</v>
      </c>
      <c r="D3674" s="2">
        <v>48.753</v>
      </c>
      <c r="E3674" s="2">
        <v>17.401</v>
      </c>
    </row>
    <row r="3675" spans="1:5" x14ac:dyDescent="0.25">
      <c r="A3675" s="2">
        <v>3674</v>
      </c>
      <c r="B3675" s="2">
        <v>1999</v>
      </c>
      <c r="C3675" s="3" t="s">
        <v>108</v>
      </c>
      <c r="D3675" s="2">
        <v>39.393999999999998</v>
      </c>
      <c r="E3675" s="2">
        <v>22.423999999999999</v>
      </c>
    </row>
    <row r="3676" spans="1:5" x14ac:dyDescent="0.25">
      <c r="A3676" s="2">
        <v>3675</v>
      </c>
      <c r="B3676" s="2">
        <v>1999</v>
      </c>
      <c r="C3676" s="3" t="s">
        <v>109</v>
      </c>
      <c r="D3676" s="2">
        <v>21.039000000000001</v>
      </c>
      <c r="E3676" s="2">
        <v>9.2080000000000002</v>
      </c>
    </row>
    <row r="3677" spans="1:5" ht="30" x14ac:dyDescent="0.25">
      <c r="A3677" s="2">
        <v>3676</v>
      </c>
      <c r="B3677" s="2">
        <v>1999</v>
      </c>
      <c r="C3677" s="3" t="s">
        <v>110</v>
      </c>
      <c r="D3677" s="2">
        <v>11.657999999999999</v>
      </c>
      <c r="E3677" s="2">
        <v>4.4539999999999997</v>
      </c>
    </row>
    <row r="3678" spans="1:5" x14ac:dyDescent="0.25">
      <c r="A3678" s="2">
        <v>3677</v>
      </c>
      <c r="B3678" s="2">
        <v>1999</v>
      </c>
      <c r="C3678" s="3" t="s">
        <v>111</v>
      </c>
      <c r="D3678" s="2">
        <v>692.66200000000003</v>
      </c>
      <c r="E3678" s="2">
        <v>325.67500000000001</v>
      </c>
    </row>
    <row r="3679" spans="1:5" x14ac:dyDescent="0.25">
      <c r="A3679" s="2">
        <v>3678</v>
      </c>
      <c r="B3679" s="2">
        <v>1999</v>
      </c>
      <c r="C3679" s="3" t="s">
        <v>112</v>
      </c>
      <c r="D3679" s="2">
        <v>13.762</v>
      </c>
      <c r="E3679" s="2">
        <v>8.9429999999999996</v>
      </c>
    </row>
    <row r="3680" spans="1:5" x14ac:dyDescent="0.25">
      <c r="A3680" s="2">
        <v>3679</v>
      </c>
      <c r="B3680" s="2">
        <v>1999</v>
      </c>
      <c r="C3680" s="3" t="s">
        <v>113</v>
      </c>
      <c r="D3680" s="2">
        <v>101.70099999999999</v>
      </c>
      <c r="E3680" s="2">
        <v>56.19</v>
      </c>
    </row>
    <row r="3681" spans="1:5" x14ac:dyDescent="0.25">
      <c r="A3681" s="2">
        <v>3680</v>
      </c>
      <c r="B3681" s="2">
        <v>1999</v>
      </c>
      <c r="C3681" s="3" t="s">
        <v>114</v>
      </c>
      <c r="D3681" s="2">
        <v>9.7739999999999991</v>
      </c>
      <c r="E3681" s="2">
        <v>2.8439999999999999</v>
      </c>
    </row>
    <row r="3682" spans="1:5" x14ac:dyDescent="0.25">
      <c r="A3682" s="2">
        <v>3681</v>
      </c>
      <c r="B3682" s="2">
        <v>1999</v>
      </c>
      <c r="C3682" s="3" t="s">
        <v>115</v>
      </c>
      <c r="D3682" s="2">
        <v>597.93100000000004</v>
      </c>
      <c r="E3682" s="2">
        <v>286.59399999999999</v>
      </c>
    </row>
    <row r="3683" spans="1:5" x14ac:dyDescent="0.25">
      <c r="A3683" s="2">
        <v>3682</v>
      </c>
      <c r="B3683" s="2">
        <v>1999</v>
      </c>
      <c r="C3683" s="3" t="s">
        <v>116</v>
      </c>
      <c r="D3683" s="2">
        <v>415.42599999999999</v>
      </c>
      <c r="E3683" s="2">
        <v>242.678</v>
      </c>
    </row>
    <row r="3684" spans="1:5" x14ac:dyDescent="0.25">
      <c r="A3684" s="2">
        <v>3683</v>
      </c>
      <c r="B3684" s="2">
        <v>1999</v>
      </c>
      <c r="C3684" s="3" t="s">
        <v>117</v>
      </c>
      <c r="D3684" s="2">
        <v>39.524000000000001</v>
      </c>
      <c r="E3684" s="2">
        <v>16.097000000000001</v>
      </c>
    </row>
    <row r="3685" spans="1:5" x14ac:dyDescent="0.25">
      <c r="A3685" s="2">
        <v>3684</v>
      </c>
      <c r="B3685" s="2">
        <v>1999</v>
      </c>
      <c r="C3685" s="3" t="s">
        <v>118</v>
      </c>
      <c r="D3685" s="2">
        <v>204.87299999999999</v>
      </c>
      <c r="E3685" s="2">
        <v>108.932</v>
      </c>
    </row>
    <row r="3686" spans="1:5" x14ac:dyDescent="0.25">
      <c r="A3686" s="2">
        <v>3685</v>
      </c>
      <c r="B3686" s="2">
        <v>1999</v>
      </c>
      <c r="C3686" s="3" t="s">
        <v>119</v>
      </c>
      <c r="D3686" s="2">
        <v>3.79</v>
      </c>
      <c r="E3686" s="2">
        <v>1.5960000000000001</v>
      </c>
    </row>
    <row r="3687" spans="1:5" ht="30" x14ac:dyDescent="0.25">
      <c r="A3687" s="2">
        <v>3686</v>
      </c>
      <c r="B3687" s="2">
        <v>1999</v>
      </c>
      <c r="C3687" s="3" t="s">
        <v>120</v>
      </c>
      <c r="D3687" s="2">
        <v>58.866999999999997</v>
      </c>
      <c r="E3687" s="2">
        <v>33.359000000000002</v>
      </c>
    </row>
    <row r="3688" spans="1:5" x14ac:dyDescent="0.25">
      <c r="A3688" s="2">
        <v>3687</v>
      </c>
      <c r="B3688" s="2">
        <v>1999</v>
      </c>
      <c r="C3688" s="3" t="s">
        <v>121</v>
      </c>
      <c r="D3688" s="2">
        <v>164.566</v>
      </c>
      <c r="E3688" s="2">
        <v>93.96</v>
      </c>
    </row>
    <row r="3689" spans="1:5" x14ac:dyDescent="0.25">
      <c r="A3689" s="2">
        <v>3688</v>
      </c>
      <c r="B3689" s="2">
        <v>1999</v>
      </c>
      <c r="C3689" s="3" t="s">
        <v>122</v>
      </c>
      <c r="D3689" s="2">
        <v>40.886000000000003</v>
      </c>
      <c r="E3689" s="2">
        <v>21.972000000000001</v>
      </c>
    </row>
    <row r="3690" spans="1:5" x14ac:dyDescent="0.25">
      <c r="A3690" s="2">
        <v>3689</v>
      </c>
      <c r="B3690" s="2">
        <v>1999</v>
      </c>
      <c r="C3690" s="3" t="s">
        <v>123</v>
      </c>
      <c r="D3690" s="2">
        <v>221.57300000000001</v>
      </c>
      <c r="E3690" s="2">
        <v>112.97799999999999</v>
      </c>
    </row>
    <row r="3691" spans="1:5" x14ac:dyDescent="0.25">
      <c r="A3691" s="2">
        <v>3690</v>
      </c>
      <c r="B3691" s="2">
        <v>2000</v>
      </c>
      <c r="C3691" s="3" t="s">
        <v>5</v>
      </c>
      <c r="D3691" s="2">
        <v>303.32799999999997</v>
      </c>
      <c r="E3691" s="2">
        <v>227.48500000000001</v>
      </c>
    </row>
    <row r="3692" spans="1:5" x14ac:dyDescent="0.25">
      <c r="A3692" s="2">
        <v>3691</v>
      </c>
      <c r="B3692" s="2">
        <v>2000</v>
      </c>
      <c r="C3692" s="3" t="s">
        <v>6</v>
      </c>
      <c r="D3692" s="2">
        <v>3.4769999999999999</v>
      </c>
      <c r="E3692" s="2">
        <v>1.948</v>
      </c>
    </row>
    <row r="3693" spans="1:5" x14ac:dyDescent="0.25">
      <c r="A3693" s="2">
        <v>3692</v>
      </c>
      <c r="B3693" s="2">
        <v>2000</v>
      </c>
      <c r="C3693" s="3" t="s">
        <v>7</v>
      </c>
      <c r="D3693" s="2">
        <v>75.727999999999994</v>
      </c>
      <c r="E3693" s="2">
        <v>42.597000000000001</v>
      </c>
    </row>
    <row r="3694" spans="1:5" x14ac:dyDescent="0.25">
      <c r="A3694" s="2">
        <v>3693</v>
      </c>
      <c r="B3694" s="2">
        <v>2000</v>
      </c>
      <c r="C3694" s="3" t="s">
        <v>8</v>
      </c>
      <c r="D3694" s="2">
        <v>6.4240000000000004</v>
      </c>
      <c r="E3694" s="2">
        <v>2.7509999999999999</v>
      </c>
    </row>
    <row r="3695" spans="1:5" x14ac:dyDescent="0.25">
      <c r="A3695" s="2">
        <v>3694</v>
      </c>
      <c r="B3695" s="2">
        <v>2000</v>
      </c>
      <c r="C3695" s="3" t="s">
        <v>9</v>
      </c>
      <c r="D3695" s="2">
        <v>9.1859999999999999</v>
      </c>
      <c r="E3695" s="2">
        <v>4.8710000000000004</v>
      </c>
    </row>
    <row r="3696" spans="1:5" x14ac:dyDescent="0.25">
      <c r="A3696" s="2">
        <v>3695</v>
      </c>
      <c r="B3696" s="2">
        <v>2000</v>
      </c>
      <c r="C3696" s="3" t="s">
        <v>10</v>
      </c>
      <c r="D3696" s="2">
        <v>41.753</v>
      </c>
      <c r="E3696" s="2">
        <v>19.738</v>
      </c>
    </row>
    <row r="3697" spans="1:5" x14ac:dyDescent="0.25">
      <c r="A3697" s="2">
        <v>3696</v>
      </c>
      <c r="B3697" s="2">
        <v>2000</v>
      </c>
      <c r="C3697" s="3" t="s">
        <v>11</v>
      </c>
      <c r="D3697" s="2">
        <v>19.114999999999998</v>
      </c>
      <c r="E3697" s="2">
        <v>17.655999999999999</v>
      </c>
    </row>
    <row r="3698" spans="1:5" x14ac:dyDescent="0.25">
      <c r="A3698" s="2">
        <v>3697</v>
      </c>
      <c r="B3698" s="2">
        <v>2000</v>
      </c>
      <c r="C3698" s="3" t="s">
        <v>12</v>
      </c>
      <c r="D3698" s="2">
        <v>6.702</v>
      </c>
      <c r="E3698" s="2">
        <v>2.34</v>
      </c>
    </row>
    <row r="3699" spans="1:5" x14ac:dyDescent="0.25">
      <c r="A3699" s="2">
        <v>3698</v>
      </c>
      <c r="B3699" s="2">
        <v>2000</v>
      </c>
      <c r="C3699" s="3" t="s">
        <v>13</v>
      </c>
      <c r="D3699" s="2">
        <v>36.950000000000003</v>
      </c>
      <c r="E3699" s="2">
        <v>18.581</v>
      </c>
    </row>
    <row r="3700" spans="1:5" x14ac:dyDescent="0.25">
      <c r="A3700" s="2">
        <v>3699</v>
      </c>
      <c r="B3700" s="2">
        <v>2000</v>
      </c>
      <c r="C3700" s="3" t="s">
        <v>14</v>
      </c>
      <c r="D3700" s="2">
        <v>82.968000000000004</v>
      </c>
      <c r="E3700" s="2">
        <v>53.228000000000002</v>
      </c>
    </row>
    <row r="3701" spans="1:5" x14ac:dyDescent="0.25">
      <c r="A3701" s="2">
        <v>3700</v>
      </c>
      <c r="B3701" s="2">
        <v>2000</v>
      </c>
      <c r="C3701" s="3" t="s">
        <v>15</v>
      </c>
      <c r="D3701" s="2">
        <v>9.9130000000000003</v>
      </c>
      <c r="E3701" s="2">
        <v>5.242</v>
      </c>
    </row>
    <row r="3702" spans="1:5" x14ac:dyDescent="0.25">
      <c r="A3702" s="2">
        <v>3701</v>
      </c>
      <c r="B3702" s="2">
        <v>2000</v>
      </c>
      <c r="C3702" s="3" t="s">
        <v>16</v>
      </c>
      <c r="D3702" s="2">
        <v>2.8940000000000001</v>
      </c>
      <c r="E3702" s="2">
        <v>5.8620000000000001</v>
      </c>
    </row>
    <row r="3703" spans="1:5" x14ac:dyDescent="0.25">
      <c r="A3703" s="2">
        <v>3702</v>
      </c>
      <c r="B3703" s="2">
        <v>2000</v>
      </c>
      <c r="C3703" s="3" t="s">
        <v>17</v>
      </c>
      <c r="D3703" s="2">
        <v>0.96799999999999997</v>
      </c>
      <c r="E3703" s="2">
        <v>0.55000000000000004</v>
      </c>
    </row>
    <row r="3704" spans="1:5" x14ac:dyDescent="0.25">
      <c r="A3704" s="2">
        <v>3703</v>
      </c>
      <c r="B3704" s="2">
        <v>2000</v>
      </c>
      <c r="C3704" s="3" t="s">
        <v>18</v>
      </c>
      <c r="D3704" s="2">
        <v>133.08199999999999</v>
      </c>
      <c r="E3704" s="2">
        <v>65.006</v>
      </c>
    </row>
    <row r="3705" spans="1:5" x14ac:dyDescent="0.25">
      <c r="A3705" s="2">
        <v>3704</v>
      </c>
      <c r="B3705" s="2">
        <v>2000</v>
      </c>
      <c r="C3705" s="3" t="s">
        <v>19</v>
      </c>
      <c r="D3705" s="2">
        <v>7.2809999999999997</v>
      </c>
      <c r="E3705" s="2">
        <v>4.6740000000000004</v>
      </c>
    </row>
    <row r="3706" spans="1:5" x14ac:dyDescent="0.25">
      <c r="A3706" s="2">
        <v>3705</v>
      </c>
      <c r="B3706" s="2">
        <v>2000</v>
      </c>
      <c r="C3706" s="3" t="s">
        <v>20</v>
      </c>
      <c r="D3706" s="2">
        <v>21.393000000000001</v>
      </c>
      <c r="E3706" s="2">
        <v>12.704000000000001</v>
      </c>
    </row>
    <row r="3707" spans="1:5" x14ac:dyDescent="0.25">
      <c r="A3707" s="2">
        <v>3706</v>
      </c>
      <c r="B3707" s="2">
        <v>2000</v>
      </c>
      <c r="C3707" s="3" t="s">
        <v>21</v>
      </c>
      <c r="D3707" s="2">
        <v>1.024</v>
      </c>
      <c r="E3707" s="2">
        <v>0.69499999999999995</v>
      </c>
    </row>
    <row r="3708" spans="1:5" x14ac:dyDescent="0.25">
      <c r="A3708" s="2">
        <v>3707</v>
      </c>
      <c r="B3708" s="2">
        <v>2000</v>
      </c>
      <c r="C3708" s="3" t="s">
        <v>22</v>
      </c>
      <c r="D3708" s="2">
        <v>8.93</v>
      </c>
      <c r="E3708" s="2">
        <v>4.3940000000000001</v>
      </c>
    </row>
    <row r="3709" spans="1:5" x14ac:dyDescent="0.25">
      <c r="A3709" s="2">
        <v>3708</v>
      </c>
      <c r="B3709" s="2">
        <v>2000</v>
      </c>
      <c r="C3709" s="3" t="s">
        <v>23</v>
      </c>
      <c r="D3709" s="2">
        <v>4.3360000000000003</v>
      </c>
      <c r="E3709" s="2">
        <v>2.597</v>
      </c>
    </row>
    <row r="3710" spans="1:5" x14ac:dyDescent="0.25">
      <c r="A3710" s="2">
        <v>3709</v>
      </c>
      <c r="B3710" s="2">
        <v>2000</v>
      </c>
      <c r="C3710" s="3" t="s">
        <v>24</v>
      </c>
      <c r="D3710" s="2">
        <v>28.61</v>
      </c>
      <c r="E3710" s="2">
        <v>13.621</v>
      </c>
    </row>
    <row r="3711" spans="1:5" x14ac:dyDescent="0.25">
      <c r="A3711" s="2">
        <v>3710</v>
      </c>
      <c r="B3711" s="2">
        <v>2000</v>
      </c>
      <c r="C3711" s="3" t="s">
        <v>25</v>
      </c>
      <c r="D3711" s="2">
        <v>11.35</v>
      </c>
      <c r="E3711" s="2">
        <v>4.7839999999999998</v>
      </c>
    </row>
    <row r="3712" spans="1:5" ht="60" x14ac:dyDescent="0.25">
      <c r="A3712" s="2">
        <v>3711</v>
      </c>
      <c r="B3712" s="2">
        <v>2000</v>
      </c>
      <c r="C3712" s="3" t="s">
        <v>26</v>
      </c>
      <c r="D3712" s="2">
        <v>11.769</v>
      </c>
      <c r="E3712" s="2">
        <v>4.6310000000000002</v>
      </c>
    </row>
    <row r="3713" spans="1:5" x14ac:dyDescent="0.25">
      <c r="A3713" s="2">
        <v>3712</v>
      </c>
      <c r="B3713" s="2">
        <v>2000</v>
      </c>
      <c r="C3713" s="3" t="s">
        <v>27</v>
      </c>
      <c r="D3713" s="2">
        <v>15.215</v>
      </c>
      <c r="E3713" s="2">
        <v>5.931</v>
      </c>
    </row>
    <row r="3714" spans="1:5" x14ac:dyDescent="0.25">
      <c r="A3714" s="2">
        <v>3713</v>
      </c>
      <c r="B3714" s="2">
        <v>2000</v>
      </c>
      <c r="C3714" s="3" t="s">
        <v>28</v>
      </c>
      <c r="D3714" s="2">
        <v>14.196</v>
      </c>
      <c r="E3714" s="2">
        <v>7.9909999999999997</v>
      </c>
    </row>
    <row r="3715" spans="1:5" x14ac:dyDescent="0.25">
      <c r="A3715" s="2">
        <v>3714</v>
      </c>
      <c r="B3715" s="2">
        <v>2000</v>
      </c>
      <c r="C3715" s="3" t="s">
        <v>29</v>
      </c>
      <c r="D3715" s="2">
        <v>15.47</v>
      </c>
      <c r="E3715" s="2">
        <v>7.5629999999999997</v>
      </c>
    </row>
    <row r="3716" spans="1:5" x14ac:dyDescent="0.25">
      <c r="A3716" s="2">
        <v>3715</v>
      </c>
      <c r="B3716" s="2">
        <v>2000</v>
      </c>
      <c r="C3716" s="3" t="s">
        <v>30</v>
      </c>
      <c r="D3716" s="2">
        <v>19.193000000000001</v>
      </c>
      <c r="E3716" s="2">
        <v>7.82</v>
      </c>
    </row>
    <row r="3717" spans="1:5" x14ac:dyDescent="0.25">
      <c r="A3717" s="2">
        <v>3716</v>
      </c>
      <c r="B3717" s="2">
        <v>2000</v>
      </c>
      <c r="C3717" s="3" t="s">
        <v>31</v>
      </c>
      <c r="D3717" s="2">
        <v>18.492999999999999</v>
      </c>
      <c r="E3717" s="2">
        <v>9.8000000000000007</v>
      </c>
    </row>
    <row r="3718" spans="1:5" x14ac:dyDescent="0.25">
      <c r="A3718" s="2">
        <v>3717</v>
      </c>
      <c r="B3718" s="2">
        <v>2000</v>
      </c>
      <c r="C3718" s="3" t="s">
        <v>32</v>
      </c>
      <c r="D3718" s="2">
        <v>109.48699999999999</v>
      </c>
      <c r="E3718" s="2">
        <v>60.960999999999999</v>
      </c>
    </row>
    <row r="3719" spans="1:5" x14ac:dyDescent="0.25">
      <c r="A3719" s="2">
        <v>3718</v>
      </c>
      <c r="B3719" s="2">
        <v>2000</v>
      </c>
      <c r="C3719" s="3" t="s">
        <v>33</v>
      </c>
      <c r="D3719" s="2">
        <v>34.878</v>
      </c>
      <c r="E3719" s="2">
        <v>20.29</v>
      </c>
    </row>
    <row r="3720" spans="1:5" x14ac:dyDescent="0.25">
      <c r="A3720" s="2">
        <v>3719</v>
      </c>
      <c r="B3720" s="2">
        <v>2000</v>
      </c>
      <c r="C3720" s="3" t="s">
        <v>34</v>
      </c>
      <c r="D3720" s="2">
        <v>7.7240000000000002</v>
      </c>
      <c r="E3720" s="2">
        <v>4.2969999999999997</v>
      </c>
    </row>
    <row r="3721" spans="1:5" x14ac:dyDescent="0.25">
      <c r="A3721" s="2">
        <v>3720</v>
      </c>
      <c r="B3721" s="2">
        <v>2000</v>
      </c>
      <c r="C3721" s="3" t="s">
        <v>35</v>
      </c>
      <c r="D3721" s="2">
        <v>3.74</v>
      </c>
      <c r="E3721" s="2">
        <v>2.3210000000000002</v>
      </c>
    </row>
    <row r="3722" spans="1:5" x14ac:dyDescent="0.25">
      <c r="A3722" s="2">
        <v>3721</v>
      </c>
      <c r="B3722" s="2">
        <v>2000</v>
      </c>
      <c r="C3722" s="3" t="s">
        <v>36</v>
      </c>
      <c r="D3722" s="2">
        <v>4.0510000000000002</v>
      </c>
      <c r="E3722" s="2">
        <v>1.9770000000000001</v>
      </c>
    </row>
    <row r="3723" spans="1:5" x14ac:dyDescent="0.25">
      <c r="A3723" s="2">
        <v>3722</v>
      </c>
      <c r="B3723" s="2">
        <v>2000</v>
      </c>
      <c r="C3723" s="3" t="s">
        <v>37</v>
      </c>
      <c r="D3723" s="2">
        <v>27.518999999999998</v>
      </c>
      <c r="E3723" s="2">
        <v>15.1</v>
      </c>
    </row>
    <row r="3724" spans="1:5" x14ac:dyDescent="0.25">
      <c r="A3724" s="2">
        <v>3723</v>
      </c>
      <c r="B3724" s="2">
        <v>2000</v>
      </c>
      <c r="C3724" s="3" t="s">
        <v>38</v>
      </c>
      <c r="D3724" s="2">
        <v>20.103000000000002</v>
      </c>
      <c r="E3724" s="2">
        <v>10.782999999999999</v>
      </c>
    </row>
    <row r="3725" spans="1:5" x14ac:dyDescent="0.25">
      <c r="A3725" s="2">
        <v>3724</v>
      </c>
      <c r="B3725" s="2">
        <v>2000</v>
      </c>
      <c r="C3725" s="3" t="s">
        <v>39</v>
      </c>
      <c r="D3725" s="2">
        <v>37.398000000000003</v>
      </c>
      <c r="E3725" s="2">
        <v>26.771000000000001</v>
      </c>
    </row>
    <row r="3726" spans="1:5" x14ac:dyDescent="0.25">
      <c r="A3726" s="2">
        <v>3725</v>
      </c>
      <c r="B3726" s="2">
        <v>2000</v>
      </c>
      <c r="C3726" s="3" t="s">
        <v>40</v>
      </c>
      <c r="D3726" s="2">
        <v>4.1349999999999998</v>
      </c>
      <c r="E3726" s="2">
        <v>1.823</v>
      </c>
    </row>
    <row r="3727" spans="1:5" x14ac:dyDescent="0.25">
      <c r="A3727" s="2">
        <v>3726</v>
      </c>
      <c r="B3727" s="2">
        <v>2000</v>
      </c>
      <c r="C3727" s="3" t="s">
        <v>41</v>
      </c>
      <c r="D3727" s="2">
        <v>10.69</v>
      </c>
      <c r="E3727" s="2">
        <v>3.9660000000000002</v>
      </c>
    </row>
    <row r="3728" spans="1:5" x14ac:dyDescent="0.25">
      <c r="A3728" s="2">
        <v>3727</v>
      </c>
      <c r="B3728" s="2">
        <v>2000</v>
      </c>
      <c r="C3728" s="3" t="s">
        <v>42</v>
      </c>
      <c r="D3728" s="2">
        <v>20.623999999999999</v>
      </c>
      <c r="E3728" s="2">
        <v>8.84</v>
      </c>
    </row>
    <row r="3729" spans="1:5" x14ac:dyDescent="0.25">
      <c r="A3729" s="2">
        <v>3728</v>
      </c>
      <c r="B3729" s="2">
        <v>2000</v>
      </c>
      <c r="C3729" s="3" t="s">
        <v>43</v>
      </c>
      <c r="D3729" s="2">
        <v>7.484</v>
      </c>
      <c r="E3729" s="2">
        <v>5.23</v>
      </c>
    </row>
    <row r="3730" spans="1:5" x14ac:dyDescent="0.25">
      <c r="A3730" s="2">
        <v>3729</v>
      </c>
      <c r="B3730" s="2">
        <v>2000</v>
      </c>
      <c r="C3730" s="3" t="s">
        <v>44</v>
      </c>
      <c r="D3730" s="2">
        <v>13.762</v>
      </c>
      <c r="E3730" s="2">
        <v>6.3109999999999999</v>
      </c>
    </row>
    <row r="3731" spans="1:5" x14ac:dyDescent="0.25">
      <c r="A3731" s="2">
        <v>3730</v>
      </c>
      <c r="B3731" s="2">
        <v>2000</v>
      </c>
      <c r="C3731" s="3" t="s">
        <v>45</v>
      </c>
      <c r="D3731" s="2">
        <v>6.0979999999999999</v>
      </c>
      <c r="E3731" s="2">
        <v>2.649</v>
      </c>
    </row>
    <row r="3732" spans="1:5" x14ac:dyDescent="0.25">
      <c r="A3732" s="2">
        <v>3731</v>
      </c>
      <c r="B3732" s="2">
        <v>2000</v>
      </c>
      <c r="C3732" s="3" t="s">
        <v>46</v>
      </c>
      <c r="D3732" s="2">
        <v>82.852999999999994</v>
      </c>
      <c r="E3732" s="2">
        <v>50.38</v>
      </c>
    </row>
    <row r="3733" spans="1:5" x14ac:dyDescent="0.25">
      <c r="A3733" s="2">
        <v>3732</v>
      </c>
      <c r="B3733" s="2">
        <v>2000</v>
      </c>
      <c r="C3733" s="3" t="s">
        <v>47</v>
      </c>
      <c r="D3733" s="2">
        <v>7.6589999999999998</v>
      </c>
      <c r="E3733" s="2">
        <v>5.4450000000000003</v>
      </c>
    </row>
    <row r="3734" spans="1:5" x14ac:dyDescent="0.25">
      <c r="A3734" s="2">
        <v>3733</v>
      </c>
      <c r="B3734" s="2">
        <v>2000</v>
      </c>
      <c r="C3734" s="3" t="s">
        <v>48</v>
      </c>
      <c r="D3734" s="2">
        <v>9.9700000000000006</v>
      </c>
      <c r="E3734" s="2">
        <v>4.6100000000000003</v>
      </c>
    </row>
    <row r="3735" spans="1:5" x14ac:dyDescent="0.25">
      <c r="A3735" s="2">
        <v>3734</v>
      </c>
      <c r="B3735" s="2">
        <v>2000</v>
      </c>
      <c r="C3735" s="3" t="s">
        <v>49</v>
      </c>
      <c r="D3735" s="2">
        <v>16.713999999999999</v>
      </c>
      <c r="E3735" s="2">
        <v>8.6639999999999997</v>
      </c>
    </row>
    <row r="3736" spans="1:5" x14ac:dyDescent="0.25">
      <c r="A3736" s="2">
        <v>3735</v>
      </c>
      <c r="B3736" s="2">
        <v>2000</v>
      </c>
      <c r="C3736" s="3" t="s">
        <v>50</v>
      </c>
      <c r="D3736" s="2">
        <v>78.236000000000004</v>
      </c>
      <c r="E3736" s="2">
        <v>47.334000000000003</v>
      </c>
    </row>
    <row r="3737" spans="1:5" x14ac:dyDescent="0.25">
      <c r="A3737" s="2">
        <v>3736</v>
      </c>
      <c r="B3737" s="2">
        <v>2000</v>
      </c>
      <c r="C3737" s="3" t="s">
        <v>51</v>
      </c>
      <c r="D3737" s="2">
        <v>339.22300000000001</v>
      </c>
      <c r="E3737" s="2">
        <v>177.262</v>
      </c>
    </row>
    <row r="3738" spans="1:5" x14ac:dyDescent="0.25">
      <c r="A3738" s="2">
        <v>3737</v>
      </c>
      <c r="B3738" s="2">
        <v>2000</v>
      </c>
      <c r="C3738" s="3" t="s">
        <v>52</v>
      </c>
      <c r="D3738" s="2">
        <v>35.56</v>
      </c>
      <c r="E3738" s="2">
        <v>21.419</v>
      </c>
    </row>
    <row r="3739" spans="1:5" x14ac:dyDescent="0.25">
      <c r="A3739" s="2">
        <v>3738</v>
      </c>
      <c r="B3739" s="2">
        <v>2000</v>
      </c>
      <c r="C3739" s="3" t="s">
        <v>53</v>
      </c>
      <c r="D3739" s="2">
        <v>43.634</v>
      </c>
      <c r="E3739" s="2">
        <v>15.885999999999999</v>
      </c>
    </row>
    <row r="3740" spans="1:5" x14ac:dyDescent="0.25">
      <c r="A3740" s="2">
        <v>3739</v>
      </c>
      <c r="B3740" s="2">
        <v>2000</v>
      </c>
      <c r="C3740" s="3" t="s">
        <v>54</v>
      </c>
      <c r="D3740" s="2">
        <v>62.661999999999999</v>
      </c>
      <c r="E3740" s="2">
        <v>30.943000000000001</v>
      </c>
    </row>
    <row r="3741" spans="1:5" x14ac:dyDescent="0.25">
      <c r="A3741" s="2">
        <v>3740</v>
      </c>
      <c r="B3741" s="2">
        <v>2000</v>
      </c>
      <c r="C3741" s="3" t="s">
        <v>55</v>
      </c>
      <c r="D3741" s="2">
        <v>19.262</v>
      </c>
      <c r="E3741" s="2">
        <v>9.2959999999999994</v>
      </c>
    </row>
    <row r="3742" spans="1:5" x14ac:dyDescent="0.25">
      <c r="A3742" s="2">
        <v>3741</v>
      </c>
      <c r="B3742" s="2">
        <v>2000</v>
      </c>
      <c r="C3742" s="3" t="s">
        <v>56</v>
      </c>
      <c r="D3742" s="2">
        <v>21.132999999999999</v>
      </c>
      <c r="E3742" s="2">
        <v>10.102</v>
      </c>
    </row>
    <row r="3743" spans="1:5" x14ac:dyDescent="0.25">
      <c r="A3743" s="2">
        <v>3742</v>
      </c>
      <c r="B3743" s="2">
        <v>2000</v>
      </c>
      <c r="C3743" s="3" t="s">
        <v>57</v>
      </c>
      <c r="D3743" s="2">
        <v>116.566</v>
      </c>
      <c r="E3743" s="2">
        <v>73.638999999999996</v>
      </c>
    </row>
    <row r="3744" spans="1:5" x14ac:dyDescent="0.25">
      <c r="A3744" s="2">
        <v>3743</v>
      </c>
      <c r="B3744" s="2">
        <v>2000</v>
      </c>
      <c r="C3744" s="3" t="s">
        <v>58</v>
      </c>
      <c r="D3744" s="2">
        <v>100.485</v>
      </c>
      <c r="E3744" s="2">
        <v>52.484999999999999</v>
      </c>
    </row>
    <row r="3745" spans="1:5" x14ac:dyDescent="0.25">
      <c r="A3745" s="2">
        <v>3744</v>
      </c>
      <c r="B3745" s="2">
        <v>2000</v>
      </c>
      <c r="C3745" s="3" t="s">
        <v>59</v>
      </c>
      <c r="D3745" s="2">
        <v>1.9079999999999999</v>
      </c>
      <c r="E3745" s="2">
        <v>1.2709999999999999</v>
      </c>
    </row>
    <row r="3746" spans="1:5" x14ac:dyDescent="0.25">
      <c r="A3746" s="2">
        <v>3745</v>
      </c>
      <c r="B3746" s="2">
        <v>2000</v>
      </c>
      <c r="C3746" s="3" t="s">
        <v>60</v>
      </c>
      <c r="D3746" s="2">
        <v>7.9059999999999997</v>
      </c>
      <c r="E3746" s="2">
        <v>4.3220000000000001</v>
      </c>
    </row>
    <row r="3747" spans="1:5" x14ac:dyDescent="0.25">
      <c r="A3747" s="2">
        <v>3746</v>
      </c>
      <c r="B3747" s="2">
        <v>2000</v>
      </c>
      <c r="C3747" s="3" t="s">
        <v>61</v>
      </c>
      <c r="D3747" s="2">
        <v>7.6609999999999996</v>
      </c>
      <c r="E3747" s="2">
        <v>4.4459999999999997</v>
      </c>
    </row>
    <row r="3748" spans="1:5" x14ac:dyDescent="0.25">
      <c r="A3748" s="2">
        <v>3747</v>
      </c>
      <c r="B3748" s="2">
        <v>2000</v>
      </c>
      <c r="C3748" s="3" t="s">
        <v>62</v>
      </c>
      <c r="D3748" s="2">
        <v>20.460999999999999</v>
      </c>
      <c r="E3748" s="2">
        <v>13.212999999999999</v>
      </c>
    </row>
    <row r="3749" spans="1:5" x14ac:dyDescent="0.25">
      <c r="A3749" s="2">
        <v>3748</v>
      </c>
      <c r="B3749" s="2">
        <v>2000</v>
      </c>
      <c r="C3749" s="3" t="s">
        <v>63</v>
      </c>
      <c r="D3749" s="2">
        <v>181.77500000000001</v>
      </c>
      <c r="E3749" s="2">
        <v>102.553</v>
      </c>
    </row>
    <row r="3750" spans="1:5" x14ac:dyDescent="0.25">
      <c r="A3750" s="2">
        <v>3749</v>
      </c>
      <c r="B3750" s="2">
        <v>2000</v>
      </c>
      <c r="C3750" s="3" t="s">
        <v>64</v>
      </c>
      <c r="D3750" s="2">
        <v>19.113</v>
      </c>
      <c r="E3750" s="2">
        <v>8.7789999999999999</v>
      </c>
    </row>
    <row r="3751" spans="1:5" x14ac:dyDescent="0.25">
      <c r="A3751" s="2">
        <v>3750</v>
      </c>
      <c r="B3751" s="2">
        <v>2000</v>
      </c>
      <c r="C3751" s="3" t="s">
        <v>65</v>
      </c>
      <c r="D3751" s="2">
        <v>75.850999999999999</v>
      </c>
      <c r="E3751" s="2">
        <v>33.313000000000002</v>
      </c>
    </row>
    <row r="3752" spans="1:5" x14ac:dyDescent="0.25">
      <c r="A3752" s="2">
        <v>3751</v>
      </c>
      <c r="B3752" s="2">
        <v>2000</v>
      </c>
      <c r="C3752" s="3" t="s">
        <v>66</v>
      </c>
      <c r="D3752" s="2">
        <v>63.884999999999998</v>
      </c>
      <c r="E3752" s="2">
        <v>32.603999999999999</v>
      </c>
    </row>
    <row r="3753" spans="1:5" x14ac:dyDescent="0.25">
      <c r="A3753" s="2">
        <v>3752</v>
      </c>
      <c r="B3753" s="2">
        <v>2000</v>
      </c>
      <c r="C3753" s="3" t="s">
        <v>67</v>
      </c>
      <c r="D3753" s="2">
        <v>7.4279999999999999</v>
      </c>
      <c r="E3753" s="2">
        <v>4.1150000000000002</v>
      </c>
    </row>
    <row r="3754" spans="1:5" x14ac:dyDescent="0.25">
      <c r="A3754" s="2">
        <v>3753</v>
      </c>
      <c r="B3754" s="2">
        <v>2000</v>
      </c>
      <c r="C3754" s="3" t="s">
        <v>68</v>
      </c>
      <c r="D3754" s="2">
        <v>323.49200000000002</v>
      </c>
      <c r="E3754" s="2">
        <v>189.31200000000001</v>
      </c>
    </row>
    <row r="3755" spans="1:5" x14ac:dyDescent="0.25">
      <c r="A3755" s="2">
        <v>3754</v>
      </c>
      <c r="B3755" s="2">
        <v>2000</v>
      </c>
      <c r="C3755" s="3" t="s">
        <v>69</v>
      </c>
      <c r="D3755" s="2">
        <v>44.317</v>
      </c>
      <c r="E3755" s="2">
        <v>24.896000000000001</v>
      </c>
    </row>
    <row r="3756" spans="1:5" x14ac:dyDescent="0.25">
      <c r="A3756" s="2">
        <v>3755</v>
      </c>
      <c r="B3756" s="2">
        <v>2000</v>
      </c>
      <c r="C3756" s="3" t="s">
        <v>70</v>
      </c>
      <c r="D3756" s="2">
        <v>103.02</v>
      </c>
      <c r="E3756" s="2">
        <v>55.686999999999998</v>
      </c>
    </row>
    <row r="3757" spans="1:5" x14ac:dyDescent="0.25">
      <c r="A3757" s="2">
        <v>3756</v>
      </c>
      <c r="B3757" s="2">
        <v>2000</v>
      </c>
      <c r="C3757" s="3" t="s">
        <v>71</v>
      </c>
      <c r="D3757" s="2">
        <v>31.54</v>
      </c>
      <c r="E3757" s="2">
        <v>18.218</v>
      </c>
    </row>
    <row r="3758" spans="1:5" x14ac:dyDescent="0.25">
      <c r="A3758" s="2">
        <v>3757</v>
      </c>
      <c r="B3758" s="2">
        <v>2000</v>
      </c>
      <c r="C3758" s="3" t="s">
        <v>72</v>
      </c>
      <c r="D3758" s="2">
        <v>285.411</v>
      </c>
      <c r="E3758" s="2">
        <v>160.10400000000001</v>
      </c>
    </row>
    <row r="3759" spans="1:5" x14ac:dyDescent="0.25">
      <c r="A3759" s="2">
        <v>3758</v>
      </c>
      <c r="B3759" s="2">
        <v>2000</v>
      </c>
      <c r="C3759" s="3" t="s">
        <v>73</v>
      </c>
      <c r="D3759" s="2">
        <v>10.994999999999999</v>
      </c>
      <c r="E3759" s="2">
        <v>5.1280000000000001</v>
      </c>
    </row>
    <row r="3760" spans="1:5" x14ac:dyDescent="0.25">
      <c r="A3760" s="2">
        <v>3759</v>
      </c>
      <c r="B3760" s="2">
        <v>2000</v>
      </c>
      <c r="C3760" s="3" t="s">
        <v>74</v>
      </c>
      <c r="D3760" s="2">
        <v>661.654</v>
      </c>
      <c r="E3760" s="2">
        <v>540.86099999999999</v>
      </c>
    </row>
    <row r="3761" spans="1:5" x14ac:dyDescent="0.25">
      <c r="A3761" s="2">
        <v>3760</v>
      </c>
      <c r="B3761" s="2">
        <v>2000</v>
      </c>
      <c r="C3761" s="3" t="s">
        <v>75</v>
      </c>
      <c r="D3761" s="2">
        <v>62.595999999999997</v>
      </c>
      <c r="E3761" s="2">
        <v>24.763000000000002</v>
      </c>
    </row>
    <row r="3762" spans="1:5" x14ac:dyDescent="0.25">
      <c r="A3762" s="2">
        <v>3761</v>
      </c>
      <c r="B3762" s="2">
        <v>2000</v>
      </c>
      <c r="C3762" s="3" t="s">
        <v>76</v>
      </c>
      <c r="D3762" s="2">
        <v>1.921</v>
      </c>
      <c r="E3762" s="2">
        <v>1.2030000000000001</v>
      </c>
    </row>
    <row r="3763" spans="1:5" x14ac:dyDescent="0.25">
      <c r="A3763" s="2">
        <v>3762</v>
      </c>
      <c r="B3763" s="2">
        <v>2000</v>
      </c>
      <c r="C3763" s="3" t="s">
        <v>77</v>
      </c>
      <c r="D3763" s="2">
        <v>24.253</v>
      </c>
      <c r="E3763" s="2">
        <v>12.266999999999999</v>
      </c>
    </row>
    <row r="3764" spans="1:5" x14ac:dyDescent="0.25">
      <c r="A3764" s="2">
        <v>3763</v>
      </c>
      <c r="B3764" s="2">
        <v>2000</v>
      </c>
      <c r="C3764" s="3" t="s">
        <v>78</v>
      </c>
      <c r="D3764" s="2">
        <v>70.727999999999994</v>
      </c>
      <c r="E3764" s="2">
        <v>38.020000000000003</v>
      </c>
    </row>
    <row r="3765" spans="1:5" x14ac:dyDescent="0.25">
      <c r="A3765" s="2">
        <v>3764</v>
      </c>
      <c r="B3765" s="2">
        <v>2000</v>
      </c>
      <c r="C3765" s="3" t="s">
        <v>79</v>
      </c>
      <c r="D3765" s="2">
        <v>24.536999999999999</v>
      </c>
      <c r="E3765" s="2">
        <v>15.198</v>
      </c>
    </row>
    <row r="3766" spans="1:5" x14ac:dyDescent="0.25">
      <c r="A3766" s="2">
        <v>3765</v>
      </c>
      <c r="B3766" s="2">
        <v>2000</v>
      </c>
      <c r="C3766" s="3" t="s">
        <v>80</v>
      </c>
      <c r="D3766" s="2">
        <v>7.22</v>
      </c>
      <c r="E3766" s="2">
        <v>4.4109999999999996</v>
      </c>
    </row>
    <row r="3767" spans="1:5" x14ac:dyDescent="0.25">
      <c r="A3767" s="2">
        <v>3766</v>
      </c>
      <c r="B3767" s="2">
        <v>2000</v>
      </c>
      <c r="C3767" s="3" t="s">
        <v>81</v>
      </c>
      <c r="D3767" s="2">
        <v>23.837</v>
      </c>
      <c r="E3767" s="2">
        <v>12.615</v>
      </c>
    </row>
    <row r="3768" spans="1:5" ht="30" x14ac:dyDescent="0.25">
      <c r="A3768" s="2">
        <v>3767</v>
      </c>
      <c r="B3768" s="2">
        <v>2000</v>
      </c>
      <c r="C3768" s="3" t="s">
        <v>82</v>
      </c>
      <c r="D3768" s="2">
        <v>447.98</v>
      </c>
      <c r="E3768" s="2">
        <v>297.584</v>
      </c>
    </row>
    <row r="3769" spans="1:5" x14ac:dyDescent="0.25">
      <c r="A3769" s="2">
        <v>3768</v>
      </c>
      <c r="B3769" s="2">
        <v>2000</v>
      </c>
      <c r="C3769" s="3" t="s">
        <v>83</v>
      </c>
      <c r="D3769" s="2">
        <v>1.546</v>
      </c>
      <c r="E3769" s="2">
        <v>0.71799999999999997</v>
      </c>
    </row>
    <row r="3770" spans="1:5" x14ac:dyDescent="0.25">
      <c r="A3770" s="2">
        <v>3769</v>
      </c>
      <c r="B3770" s="2">
        <v>2000</v>
      </c>
      <c r="C3770" s="3" t="s">
        <v>84</v>
      </c>
      <c r="D3770" s="2">
        <v>85.197999999999993</v>
      </c>
      <c r="E3770" s="2">
        <v>40.341000000000001</v>
      </c>
    </row>
    <row r="3771" spans="1:5" x14ac:dyDescent="0.25">
      <c r="A3771" s="2">
        <v>3770</v>
      </c>
      <c r="B3771" s="2">
        <v>2000</v>
      </c>
      <c r="C3771" s="3" t="s">
        <v>85</v>
      </c>
      <c r="D3771" s="2">
        <v>16.457999999999998</v>
      </c>
      <c r="E3771" s="2">
        <v>8.5890000000000004</v>
      </c>
    </row>
    <row r="3772" spans="1:5" x14ac:dyDescent="0.25">
      <c r="A3772" s="2">
        <v>3771</v>
      </c>
      <c r="B3772" s="2">
        <v>2000</v>
      </c>
      <c r="C3772" s="3" t="s">
        <v>86</v>
      </c>
      <c r="D3772" s="2">
        <v>20.545999999999999</v>
      </c>
      <c r="E3772" s="2">
        <v>7.5949999999999998</v>
      </c>
    </row>
    <row r="3773" spans="1:5" x14ac:dyDescent="0.25">
      <c r="A3773" s="2">
        <v>3772</v>
      </c>
      <c r="B3773" s="2">
        <v>2000</v>
      </c>
      <c r="C3773" s="3" t="s">
        <v>87</v>
      </c>
      <c r="D3773" s="2">
        <v>143.131</v>
      </c>
      <c r="E3773" s="2">
        <v>76.988</v>
      </c>
    </row>
    <row r="3774" spans="1:5" x14ac:dyDescent="0.25">
      <c r="A3774" s="2">
        <v>3773</v>
      </c>
      <c r="B3774" s="2">
        <v>2000</v>
      </c>
      <c r="C3774" s="3" t="s">
        <v>88</v>
      </c>
      <c r="D3774" s="2">
        <v>66.647999999999996</v>
      </c>
      <c r="E3774" s="2">
        <v>44.247</v>
      </c>
    </row>
    <row r="3775" spans="1:5" x14ac:dyDescent="0.25">
      <c r="A3775" s="2">
        <v>3774</v>
      </c>
      <c r="B3775" s="2">
        <v>2000</v>
      </c>
      <c r="C3775" s="3" t="s">
        <v>89</v>
      </c>
      <c r="D3775" s="2">
        <v>64.269000000000005</v>
      </c>
      <c r="E3775" s="2">
        <v>30.407</v>
      </c>
    </row>
    <row r="3776" spans="1:5" x14ac:dyDescent="0.25">
      <c r="A3776" s="2">
        <v>3775</v>
      </c>
      <c r="B3776" s="2">
        <v>2000</v>
      </c>
      <c r="C3776" s="3" t="s">
        <v>90</v>
      </c>
      <c r="D3776" s="2">
        <v>347.20800000000003</v>
      </c>
      <c r="E3776" s="2">
        <v>157.80000000000001</v>
      </c>
    </row>
    <row r="3777" spans="1:5" x14ac:dyDescent="0.25">
      <c r="A3777" s="2">
        <v>3776</v>
      </c>
      <c r="B3777" s="2">
        <v>2000</v>
      </c>
      <c r="C3777" s="3" t="s">
        <v>91</v>
      </c>
      <c r="D3777" s="2">
        <v>4.069</v>
      </c>
      <c r="E3777" s="2">
        <v>2.5009999999999999</v>
      </c>
    </row>
    <row r="3778" spans="1:5" x14ac:dyDescent="0.25">
      <c r="A3778" s="2">
        <v>3777</v>
      </c>
      <c r="B3778" s="2">
        <v>2000</v>
      </c>
      <c r="C3778" s="3" t="s">
        <v>92</v>
      </c>
      <c r="D3778" s="2">
        <v>92.983999999999995</v>
      </c>
      <c r="E3778" s="2">
        <v>49.277000000000001</v>
      </c>
    </row>
    <row r="3779" spans="1:5" x14ac:dyDescent="0.25">
      <c r="A3779" s="2">
        <v>3778</v>
      </c>
      <c r="B3779" s="2">
        <v>2000</v>
      </c>
      <c r="C3779" s="3" t="s">
        <v>93</v>
      </c>
      <c r="D3779" s="2">
        <v>32.673999999999999</v>
      </c>
      <c r="E3779" s="2">
        <v>12.414</v>
      </c>
    </row>
    <row r="3780" spans="1:5" x14ac:dyDescent="0.25">
      <c r="A3780" s="2">
        <v>3779</v>
      </c>
      <c r="B3780" s="2">
        <v>2000</v>
      </c>
      <c r="C3780" s="3" t="s">
        <v>94</v>
      </c>
      <c r="D3780" s="2">
        <v>7.2759999999999998</v>
      </c>
      <c r="E3780" s="2">
        <v>2.7080000000000002</v>
      </c>
    </row>
    <row r="3781" spans="1:5" x14ac:dyDescent="0.25">
      <c r="A3781" s="2">
        <v>3780</v>
      </c>
      <c r="B3781" s="2">
        <v>2000</v>
      </c>
      <c r="C3781" s="3" t="s">
        <v>95</v>
      </c>
      <c r="D3781" s="2">
        <v>49.564999999999998</v>
      </c>
      <c r="E3781" s="2">
        <v>25.927</v>
      </c>
    </row>
    <row r="3782" spans="1:5" x14ac:dyDescent="0.25">
      <c r="A3782" s="2">
        <v>3781</v>
      </c>
      <c r="B3782" s="2">
        <v>2000</v>
      </c>
      <c r="C3782" s="3" t="s">
        <v>96</v>
      </c>
      <c r="D3782" s="2">
        <v>2.383</v>
      </c>
      <c r="E3782" s="2">
        <v>1.3260000000000001</v>
      </c>
    </row>
    <row r="3783" spans="1:5" x14ac:dyDescent="0.25">
      <c r="A3783" s="2">
        <v>3782</v>
      </c>
      <c r="B3783" s="2">
        <v>2000</v>
      </c>
      <c r="C3783" s="3" t="s">
        <v>97</v>
      </c>
      <c r="D3783" s="2">
        <v>74.918000000000006</v>
      </c>
      <c r="E3783" s="2">
        <v>38.061</v>
      </c>
    </row>
    <row r="3784" spans="1:5" ht="30" x14ac:dyDescent="0.25">
      <c r="A3784" s="2">
        <v>3783</v>
      </c>
      <c r="B3784" s="2">
        <v>2000</v>
      </c>
      <c r="C3784" s="3" t="s">
        <v>98</v>
      </c>
      <c r="D3784" s="2">
        <v>67.075000000000003</v>
      </c>
      <c r="E3784" s="2">
        <v>32.101999999999997</v>
      </c>
    </row>
    <row r="3785" spans="1:5" x14ac:dyDescent="0.25">
      <c r="A3785" s="2">
        <v>3784</v>
      </c>
      <c r="B3785" s="2">
        <v>2000</v>
      </c>
      <c r="C3785" s="3" t="s">
        <v>99</v>
      </c>
      <c r="D3785" s="2">
        <v>71.885999999999996</v>
      </c>
      <c r="E3785" s="2">
        <v>32.670999999999999</v>
      </c>
    </row>
    <row r="3786" spans="1:5" x14ac:dyDescent="0.25">
      <c r="A3786" s="2">
        <v>3785</v>
      </c>
      <c r="B3786" s="2">
        <v>2000</v>
      </c>
      <c r="C3786" s="3" t="s">
        <v>100</v>
      </c>
      <c r="D3786" s="2">
        <v>26.414000000000001</v>
      </c>
      <c r="E3786" s="2">
        <v>13.32</v>
      </c>
    </row>
    <row r="3787" spans="1:5" x14ac:dyDescent="0.25">
      <c r="A3787" s="2">
        <v>3786</v>
      </c>
      <c r="B3787" s="2">
        <v>2000</v>
      </c>
      <c r="C3787" s="3" t="s">
        <v>101</v>
      </c>
      <c r="D3787" s="2">
        <v>1739.009</v>
      </c>
      <c r="E3787" s="2">
        <v>1428.72</v>
      </c>
    </row>
    <row r="3788" spans="1:5" x14ac:dyDescent="0.25">
      <c r="A3788" s="2">
        <v>3787</v>
      </c>
      <c r="B3788" s="2">
        <v>2000</v>
      </c>
      <c r="C3788" s="3" t="s">
        <v>102</v>
      </c>
      <c r="D3788" s="2">
        <v>232.72</v>
      </c>
      <c r="E3788" s="2">
        <v>112.754</v>
      </c>
    </row>
    <row r="3789" spans="1:5" x14ac:dyDescent="0.25">
      <c r="A3789" s="2">
        <v>3788</v>
      </c>
      <c r="B3789" s="2">
        <v>2000</v>
      </c>
      <c r="C3789" s="3" t="s">
        <v>103</v>
      </c>
      <c r="D3789" s="2">
        <v>33.536999999999999</v>
      </c>
      <c r="E3789" s="2">
        <v>17.506</v>
      </c>
    </row>
    <row r="3790" spans="1:5" x14ac:dyDescent="0.25">
      <c r="A3790" s="2">
        <v>3789</v>
      </c>
      <c r="B3790" s="2">
        <v>2000</v>
      </c>
      <c r="C3790" s="3" t="s">
        <v>104</v>
      </c>
      <c r="D3790" s="2">
        <v>19.204000000000001</v>
      </c>
      <c r="E3790" s="2">
        <v>9.0530000000000008</v>
      </c>
    </row>
    <row r="3791" spans="1:5" x14ac:dyDescent="0.25">
      <c r="A3791" s="2">
        <v>3790</v>
      </c>
      <c r="B3791" s="2">
        <v>2000</v>
      </c>
      <c r="C3791" s="3" t="s">
        <v>105</v>
      </c>
      <c r="D3791" s="2">
        <v>68.596000000000004</v>
      </c>
      <c r="E3791" s="2">
        <v>34.386000000000003</v>
      </c>
    </row>
    <row r="3792" spans="1:5" x14ac:dyDescent="0.25">
      <c r="A3792" s="2">
        <v>3791</v>
      </c>
      <c r="B3792" s="2">
        <v>2000</v>
      </c>
      <c r="C3792" s="3" t="s">
        <v>106</v>
      </c>
      <c r="D3792" s="2">
        <v>10.143000000000001</v>
      </c>
      <c r="E3792" s="2">
        <v>4.99</v>
      </c>
    </row>
    <row r="3793" spans="1:5" x14ac:dyDescent="0.25">
      <c r="A3793" s="2">
        <v>3792</v>
      </c>
      <c r="B3793" s="2">
        <v>2000</v>
      </c>
      <c r="C3793" s="3" t="s">
        <v>107</v>
      </c>
      <c r="D3793" s="2">
        <v>49.631</v>
      </c>
      <c r="E3793" s="2">
        <v>17.603000000000002</v>
      </c>
    </row>
    <row r="3794" spans="1:5" x14ac:dyDescent="0.25">
      <c r="A3794" s="2">
        <v>3793</v>
      </c>
      <c r="B3794" s="2">
        <v>2000</v>
      </c>
      <c r="C3794" s="3" t="s">
        <v>108</v>
      </c>
      <c r="D3794" s="2">
        <v>39.566000000000003</v>
      </c>
      <c r="E3794" s="2">
        <v>21.774999999999999</v>
      </c>
    </row>
    <row r="3795" spans="1:5" x14ac:dyDescent="0.25">
      <c r="A3795" s="2">
        <v>3794</v>
      </c>
      <c r="B3795" s="2">
        <v>2000</v>
      </c>
      <c r="C3795" s="3" t="s">
        <v>109</v>
      </c>
      <c r="D3795" s="2">
        <v>20.939</v>
      </c>
      <c r="E3795" s="2">
        <v>9.5109999999999992</v>
      </c>
    </row>
    <row r="3796" spans="1:5" ht="30" x14ac:dyDescent="0.25">
      <c r="A3796" s="2">
        <v>3795</v>
      </c>
      <c r="B3796" s="2">
        <v>2000</v>
      </c>
      <c r="C3796" s="3" t="s">
        <v>110</v>
      </c>
      <c r="D3796" s="2">
        <v>11.672000000000001</v>
      </c>
      <c r="E3796" s="2">
        <v>4.5419999999999998</v>
      </c>
    </row>
    <row r="3797" spans="1:5" x14ac:dyDescent="0.25">
      <c r="A3797" s="2">
        <v>3796</v>
      </c>
      <c r="B3797" s="2">
        <v>2000</v>
      </c>
      <c r="C3797" s="3" t="s">
        <v>111</v>
      </c>
      <c r="D3797" s="2">
        <v>703.99300000000005</v>
      </c>
      <c r="E3797" s="2">
        <v>337.86599999999999</v>
      </c>
    </row>
    <row r="3798" spans="1:5" x14ac:dyDescent="0.25">
      <c r="A3798" s="2">
        <v>3797</v>
      </c>
      <c r="B3798" s="2">
        <v>2000</v>
      </c>
      <c r="C3798" s="3" t="s">
        <v>112</v>
      </c>
      <c r="D3798" s="2">
        <v>14.12</v>
      </c>
      <c r="E3798" s="2">
        <v>9.282</v>
      </c>
    </row>
    <row r="3799" spans="1:5" x14ac:dyDescent="0.25">
      <c r="A3799" s="2">
        <v>3798</v>
      </c>
      <c r="B3799" s="2">
        <v>2000</v>
      </c>
      <c r="C3799" s="3" t="s">
        <v>113</v>
      </c>
      <c r="D3799" s="2">
        <v>103.42</v>
      </c>
      <c r="E3799" s="2">
        <v>58.506999999999998</v>
      </c>
    </row>
    <row r="3800" spans="1:5" x14ac:dyDescent="0.25">
      <c r="A3800" s="2">
        <v>3799</v>
      </c>
      <c r="B3800" s="2">
        <v>2000</v>
      </c>
      <c r="C3800" s="3" t="s">
        <v>114</v>
      </c>
      <c r="D3800" s="2">
        <v>9.8949999999999996</v>
      </c>
      <c r="E3800" s="2">
        <v>2.8690000000000002</v>
      </c>
    </row>
    <row r="3801" spans="1:5" x14ac:dyDescent="0.25">
      <c r="A3801" s="2">
        <v>3800</v>
      </c>
      <c r="B3801" s="2">
        <v>2000</v>
      </c>
      <c r="C3801" s="3" t="s">
        <v>115</v>
      </c>
      <c r="D3801" s="2">
        <v>609.18499999999995</v>
      </c>
      <c r="E3801" s="2">
        <v>287.58</v>
      </c>
    </row>
    <row r="3802" spans="1:5" x14ac:dyDescent="0.25">
      <c r="A3802" s="2">
        <v>3801</v>
      </c>
      <c r="B3802" s="2">
        <v>2000</v>
      </c>
      <c r="C3802" s="3" t="s">
        <v>116</v>
      </c>
      <c r="D3802" s="2">
        <v>418.803</v>
      </c>
      <c r="E3802" s="2">
        <v>249.76599999999999</v>
      </c>
    </row>
    <row r="3803" spans="1:5" x14ac:dyDescent="0.25">
      <c r="A3803" s="2">
        <v>3802</v>
      </c>
      <c r="B3803" s="2">
        <v>2000</v>
      </c>
      <c r="C3803" s="3" t="s">
        <v>117</v>
      </c>
      <c r="D3803" s="2">
        <v>40.21</v>
      </c>
      <c r="E3803" s="2">
        <v>16.317</v>
      </c>
    </row>
    <row r="3804" spans="1:5" x14ac:dyDescent="0.25">
      <c r="A3804" s="2">
        <v>3803</v>
      </c>
      <c r="B3804" s="2">
        <v>2000</v>
      </c>
      <c r="C3804" s="3" t="s">
        <v>118</v>
      </c>
      <c r="D3804" s="2">
        <v>208.28700000000001</v>
      </c>
      <c r="E3804" s="2">
        <v>111.256</v>
      </c>
    </row>
    <row r="3805" spans="1:5" x14ac:dyDescent="0.25">
      <c r="A3805" s="2">
        <v>3804</v>
      </c>
      <c r="B3805" s="2">
        <v>2000</v>
      </c>
      <c r="C3805" s="3" t="s">
        <v>119</v>
      </c>
      <c r="D3805" s="2">
        <v>3.835</v>
      </c>
      <c r="E3805" s="2">
        <v>1.5720000000000001</v>
      </c>
    </row>
    <row r="3806" spans="1:5" ht="30" x14ac:dyDescent="0.25">
      <c r="A3806" s="2">
        <v>3805</v>
      </c>
      <c r="B3806" s="2">
        <v>2000</v>
      </c>
      <c r="C3806" s="3" t="s">
        <v>120</v>
      </c>
      <c r="D3806" s="2">
        <v>59.247</v>
      </c>
      <c r="E3806" s="2">
        <v>33.390999999999998</v>
      </c>
    </row>
    <row r="3807" spans="1:5" x14ac:dyDescent="0.25">
      <c r="A3807" s="2">
        <v>3806</v>
      </c>
      <c r="B3807" s="2">
        <v>2000</v>
      </c>
      <c r="C3807" s="3" t="s">
        <v>121</v>
      </c>
      <c r="D3807" s="2">
        <v>167.696</v>
      </c>
      <c r="E3807" s="2">
        <v>94.245000000000005</v>
      </c>
    </row>
    <row r="3808" spans="1:5" x14ac:dyDescent="0.25">
      <c r="A3808" s="2">
        <v>3807</v>
      </c>
      <c r="B3808" s="2">
        <v>2000</v>
      </c>
      <c r="C3808" s="3" t="s">
        <v>122</v>
      </c>
      <c r="D3808" s="2">
        <v>40.753999999999998</v>
      </c>
      <c r="E3808" s="2">
        <v>21.524000000000001</v>
      </c>
    </row>
    <row r="3809" spans="1:5" x14ac:dyDescent="0.25">
      <c r="A3809" s="2">
        <v>3808</v>
      </c>
      <c r="B3809" s="2">
        <v>2000</v>
      </c>
      <c r="C3809" s="3" t="s">
        <v>123</v>
      </c>
      <c r="D3809" s="2">
        <v>222.61500000000001</v>
      </c>
      <c r="E3809" s="2">
        <v>112.65</v>
      </c>
    </row>
    <row r="3810" spans="1:5" x14ac:dyDescent="0.25">
      <c r="A3810" s="2">
        <v>3809</v>
      </c>
      <c r="B3810" s="2">
        <v>2001</v>
      </c>
      <c r="C3810" s="3" t="s">
        <v>5</v>
      </c>
      <c r="D3810" s="2">
        <v>313.89600000000002</v>
      </c>
      <c r="E3810" s="2">
        <v>232.95</v>
      </c>
    </row>
    <row r="3811" spans="1:5" x14ac:dyDescent="0.25">
      <c r="A3811" s="2">
        <v>3810</v>
      </c>
      <c r="B3811" s="2">
        <v>2001</v>
      </c>
      <c r="C3811" s="3" t="s">
        <v>6</v>
      </c>
      <c r="D3811" s="2">
        <v>3.4950000000000001</v>
      </c>
      <c r="E3811" s="2">
        <v>1.986</v>
      </c>
    </row>
    <row r="3812" spans="1:5" x14ac:dyDescent="0.25">
      <c r="A3812" s="2">
        <v>3811</v>
      </c>
      <c r="B3812" s="2">
        <v>2001</v>
      </c>
      <c r="C3812" s="3" t="s">
        <v>7</v>
      </c>
      <c r="D3812" s="2">
        <v>76.296000000000006</v>
      </c>
      <c r="E3812" s="2">
        <v>43.018000000000001</v>
      </c>
    </row>
    <row r="3813" spans="1:5" x14ac:dyDescent="0.25">
      <c r="A3813" s="2">
        <v>3812</v>
      </c>
      <c r="B3813" s="2">
        <v>2001</v>
      </c>
      <c r="C3813" s="3" t="s">
        <v>8</v>
      </c>
      <c r="D3813" s="2">
        <v>6.3940000000000001</v>
      </c>
      <c r="E3813" s="2">
        <v>2.6949999999999998</v>
      </c>
    </row>
    <row r="3814" spans="1:5" x14ac:dyDescent="0.25">
      <c r="A3814" s="2">
        <v>3813</v>
      </c>
      <c r="B3814" s="2">
        <v>2001</v>
      </c>
      <c r="C3814" s="3" t="s">
        <v>9</v>
      </c>
      <c r="D3814" s="2">
        <v>8.968</v>
      </c>
      <c r="E3814" s="2">
        <v>4.9029999999999996</v>
      </c>
    </row>
    <row r="3815" spans="1:5" x14ac:dyDescent="0.25">
      <c r="A3815" s="2">
        <v>3814</v>
      </c>
      <c r="B3815" s="2">
        <v>2001</v>
      </c>
      <c r="C3815" s="3" t="s">
        <v>10</v>
      </c>
      <c r="D3815" s="2">
        <v>42.073</v>
      </c>
      <c r="E3815" s="2">
        <v>19.905000000000001</v>
      </c>
    </row>
    <row r="3816" spans="1:5" x14ac:dyDescent="0.25">
      <c r="A3816" s="2">
        <v>3815</v>
      </c>
      <c r="B3816" s="2">
        <v>2001</v>
      </c>
      <c r="C3816" s="3" t="s">
        <v>11</v>
      </c>
      <c r="D3816" s="2">
        <v>19.754999999999999</v>
      </c>
      <c r="E3816" s="2">
        <v>18.574999999999999</v>
      </c>
    </row>
    <row r="3817" spans="1:5" x14ac:dyDescent="0.25">
      <c r="A3817" s="2">
        <v>3816</v>
      </c>
      <c r="B3817" s="2">
        <v>2001</v>
      </c>
      <c r="C3817" s="3" t="s">
        <v>12</v>
      </c>
      <c r="D3817" s="2">
        <v>6.7329999999999997</v>
      </c>
      <c r="E3817" s="2">
        <v>2.4500000000000002</v>
      </c>
    </row>
    <row r="3818" spans="1:5" x14ac:dyDescent="0.25">
      <c r="A3818" s="2">
        <v>3817</v>
      </c>
      <c r="B3818" s="2">
        <v>2001</v>
      </c>
      <c r="C3818" s="3" t="s">
        <v>13</v>
      </c>
      <c r="D3818" s="2">
        <v>36.979999999999997</v>
      </c>
      <c r="E3818" s="2">
        <v>18.620999999999999</v>
      </c>
    </row>
    <row r="3819" spans="1:5" x14ac:dyDescent="0.25">
      <c r="A3819" s="2">
        <v>3818</v>
      </c>
      <c r="B3819" s="2">
        <v>2001</v>
      </c>
      <c r="C3819" s="3" t="s">
        <v>14</v>
      </c>
      <c r="D3819" s="2">
        <v>83.906999999999996</v>
      </c>
      <c r="E3819" s="2">
        <v>49.701999999999998</v>
      </c>
    </row>
    <row r="3820" spans="1:5" x14ac:dyDescent="0.25">
      <c r="A3820" s="2">
        <v>3819</v>
      </c>
      <c r="B3820" s="2">
        <v>2001</v>
      </c>
      <c r="C3820" s="3" t="s">
        <v>15</v>
      </c>
      <c r="D3820" s="2">
        <v>9.8160000000000007</v>
      </c>
      <c r="E3820" s="2">
        <v>5.0780000000000003</v>
      </c>
    </row>
    <row r="3821" spans="1:5" x14ac:dyDescent="0.25">
      <c r="A3821" s="2">
        <v>3820</v>
      </c>
      <c r="B3821" s="2">
        <v>2001</v>
      </c>
      <c r="C3821" s="3" t="s">
        <v>16</v>
      </c>
      <c r="D3821" s="2">
        <v>2.8530000000000002</v>
      </c>
      <c r="E3821" s="2">
        <v>9.6140000000000008</v>
      </c>
    </row>
    <row r="3822" spans="1:5" x14ac:dyDescent="0.25">
      <c r="A3822" s="2">
        <v>3821</v>
      </c>
      <c r="B3822" s="2">
        <v>2001</v>
      </c>
      <c r="C3822" s="3" t="s">
        <v>17</v>
      </c>
      <c r="D3822" s="2">
        <v>1</v>
      </c>
      <c r="E3822" s="2">
        <v>0.57999999999999996</v>
      </c>
    </row>
    <row r="3823" spans="1:5" x14ac:dyDescent="0.25">
      <c r="A3823" s="2">
        <v>3822</v>
      </c>
      <c r="B3823" s="2">
        <v>2001</v>
      </c>
      <c r="C3823" s="3" t="s">
        <v>18</v>
      </c>
      <c r="D3823" s="2">
        <v>139.179</v>
      </c>
      <c r="E3823" s="2">
        <v>65.971000000000004</v>
      </c>
    </row>
    <row r="3824" spans="1:5" x14ac:dyDescent="0.25">
      <c r="A3824" s="2">
        <v>3823</v>
      </c>
      <c r="B3824" s="2">
        <v>2001</v>
      </c>
      <c r="C3824" s="3" t="s">
        <v>19</v>
      </c>
      <c r="D3824" s="2">
        <v>7.3259999999999996</v>
      </c>
      <c r="E3824" s="2">
        <v>4.8159999999999998</v>
      </c>
    </row>
    <row r="3825" spans="1:5" x14ac:dyDescent="0.25">
      <c r="A3825" s="2">
        <v>3824</v>
      </c>
      <c r="B3825" s="2">
        <v>2001</v>
      </c>
      <c r="C3825" s="3" t="s">
        <v>20</v>
      </c>
      <c r="D3825" s="2">
        <v>21.556999999999999</v>
      </c>
      <c r="E3825" s="2">
        <v>12.531000000000001</v>
      </c>
    </row>
    <row r="3826" spans="1:5" x14ac:dyDescent="0.25">
      <c r="A3826" s="2">
        <v>3825</v>
      </c>
      <c r="B3826" s="2">
        <v>2001</v>
      </c>
      <c r="C3826" s="3" t="s">
        <v>21</v>
      </c>
      <c r="D3826" s="2">
        <v>0.96499999999999997</v>
      </c>
      <c r="E3826" s="2">
        <v>0.78700000000000003</v>
      </c>
    </row>
    <row r="3827" spans="1:5" x14ac:dyDescent="0.25">
      <c r="A3827" s="2">
        <v>3826</v>
      </c>
      <c r="B3827" s="2">
        <v>2001</v>
      </c>
      <c r="C3827" s="3" t="s">
        <v>22</v>
      </c>
      <c r="D3827" s="2">
        <v>8.6890000000000001</v>
      </c>
      <c r="E3827" s="2">
        <v>4.2450000000000001</v>
      </c>
    </row>
    <row r="3828" spans="1:5" x14ac:dyDescent="0.25">
      <c r="A3828" s="2">
        <v>3827</v>
      </c>
      <c r="B3828" s="2">
        <v>2001</v>
      </c>
      <c r="C3828" s="3" t="s">
        <v>23</v>
      </c>
      <c r="D3828" s="2">
        <v>4.2229999999999999</v>
      </c>
      <c r="E3828" s="2">
        <v>2.6989999999999998</v>
      </c>
    </row>
    <row r="3829" spans="1:5" x14ac:dyDescent="0.25">
      <c r="A3829" s="2">
        <v>3828</v>
      </c>
      <c r="B3829" s="2">
        <v>2001</v>
      </c>
      <c r="C3829" s="3" t="s">
        <v>24</v>
      </c>
      <c r="D3829" s="2">
        <v>27.613</v>
      </c>
      <c r="E3829" s="2">
        <v>13.679</v>
      </c>
    </row>
    <row r="3830" spans="1:5" x14ac:dyDescent="0.25">
      <c r="A3830" s="2">
        <v>3829</v>
      </c>
      <c r="B3830" s="2">
        <v>2001</v>
      </c>
      <c r="C3830" s="3" t="s">
        <v>25</v>
      </c>
      <c r="D3830" s="2">
        <v>11.462999999999999</v>
      </c>
      <c r="E3830" s="2">
        <v>4.8150000000000004</v>
      </c>
    </row>
    <row r="3831" spans="1:5" ht="60" x14ac:dyDescent="0.25">
      <c r="A3831" s="2">
        <v>3830</v>
      </c>
      <c r="B3831" s="2">
        <v>2001</v>
      </c>
      <c r="C3831" s="3" t="s">
        <v>26</v>
      </c>
      <c r="D3831" s="2">
        <v>11.891</v>
      </c>
      <c r="E3831" s="2">
        <v>4.6859999999999999</v>
      </c>
    </row>
    <row r="3832" spans="1:5" x14ac:dyDescent="0.25">
      <c r="A3832" s="2">
        <v>3831</v>
      </c>
      <c r="B3832" s="2">
        <v>2001</v>
      </c>
      <c r="C3832" s="3" t="s">
        <v>27</v>
      </c>
      <c r="D3832" s="2">
        <v>15.393000000000001</v>
      </c>
      <c r="E3832" s="2">
        <v>5.835</v>
      </c>
    </row>
    <row r="3833" spans="1:5" x14ac:dyDescent="0.25">
      <c r="A3833" s="2">
        <v>3832</v>
      </c>
      <c r="B3833" s="2">
        <v>2001</v>
      </c>
      <c r="C3833" s="3" t="s">
        <v>28</v>
      </c>
      <c r="D3833" s="2">
        <v>14.215</v>
      </c>
      <c r="E3833" s="2">
        <v>7.7949999999999999</v>
      </c>
    </row>
    <row r="3834" spans="1:5" x14ac:dyDescent="0.25">
      <c r="A3834" s="2">
        <v>3833</v>
      </c>
      <c r="B3834" s="2">
        <v>2001</v>
      </c>
      <c r="C3834" s="3" t="s">
        <v>29</v>
      </c>
      <c r="D3834" s="2">
        <v>15.446999999999999</v>
      </c>
      <c r="E3834" s="2">
        <v>7.242</v>
      </c>
    </row>
    <row r="3835" spans="1:5" x14ac:dyDescent="0.25">
      <c r="A3835" s="2">
        <v>3834</v>
      </c>
      <c r="B3835" s="2">
        <v>2001</v>
      </c>
      <c r="C3835" s="3" t="s">
        <v>30</v>
      </c>
      <c r="D3835" s="2">
        <v>19.321999999999999</v>
      </c>
      <c r="E3835" s="2">
        <v>8.1159999999999997</v>
      </c>
    </row>
    <row r="3836" spans="1:5" x14ac:dyDescent="0.25">
      <c r="A3836" s="2">
        <v>3835</v>
      </c>
      <c r="B3836" s="2">
        <v>2001</v>
      </c>
      <c r="C3836" s="3" t="s">
        <v>31</v>
      </c>
      <c r="D3836" s="2">
        <v>18.579000000000001</v>
      </c>
      <c r="E3836" s="2">
        <v>9.69</v>
      </c>
    </row>
    <row r="3837" spans="1:5" x14ac:dyDescent="0.25">
      <c r="A3837" s="2">
        <v>3836</v>
      </c>
      <c r="B3837" s="2">
        <v>2001</v>
      </c>
      <c r="C3837" s="3" t="s">
        <v>32</v>
      </c>
      <c r="D3837" s="2">
        <v>111.542</v>
      </c>
      <c r="E3837" s="2">
        <v>61.219000000000001</v>
      </c>
    </row>
    <row r="3838" spans="1:5" x14ac:dyDescent="0.25">
      <c r="A3838" s="2">
        <v>3837</v>
      </c>
      <c r="B3838" s="2">
        <v>2001</v>
      </c>
      <c r="C3838" s="3" t="s">
        <v>33</v>
      </c>
      <c r="D3838" s="2">
        <v>35.284999999999997</v>
      </c>
      <c r="E3838" s="2">
        <v>20.178000000000001</v>
      </c>
    </row>
    <row r="3839" spans="1:5" x14ac:dyDescent="0.25">
      <c r="A3839" s="2">
        <v>3838</v>
      </c>
      <c r="B3839" s="2">
        <v>2001</v>
      </c>
      <c r="C3839" s="3" t="s">
        <v>34</v>
      </c>
      <c r="D3839" s="2">
        <v>7.593</v>
      </c>
      <c r="E3839" s="2">
        <v>4.2110000000000003</v>
      </c>
    </row>
    <row r="3840" spans="1:5" x14ac:dyDescent="0.25">
      <c r="A3840" s="2">
        <v>3839</v>
      </c>
      <c r="B3840" s="2">
        <v>2001</v>
      </c>
      <c r="C3840" s="3" t="s">
        <v>35</v>
      </c>
      <c r="D3840" s="2">
        <v>3.5990000000000002</v>
      </c>
      <c r="E3840" s="2">
        <v>2.1349999999999998</v>
      </c>
    </row>
    <row r="3841" spans="1:5" x14ac:dyDescent="0.25">
      <c r="A3841" s="2">
        <v>3840</v>
      </c>
      <c r="B3841" s="2">
        <v>2001</v>
      </c>
      <c r="C3841" s="3" t="s">
        <v>36</v>
      </c>
      <c r="D3841" s="2">
        <v>4.1589999999999998</v>
      </c>
      <c r="E3841" s="2">
        <v>2.0619999999999998</v>
      </c>
    </row>
    <row r="3842" spans="1:5" x14ac:dyDescent="0.25">
      <c r="A3842" s="2">
        <v>3841</v>
      </c>
      <c r="B3842" s="2">
        <v>2001</v>
      </c>
      <c r="C3842" s="3" t="s">
        <v>37</v>
      </c>
      <c r="D3842" s="2">
        <v>27.699000000000002</v>
      </c>
      <c r="E3842" s="2">
        <v>15.699</v>
      </c>
    </row>
    <row r="3843" spans="1:5" x14ac:dyDescent="0.25">
      <c r="A3843" s="2">
        <v>3842</v>
      </c>
      <c r="B3843" s="2">
        <v>2001</v>
      </c>
      <c r="C3843" s="3" t="s">
        <v>38</v>
      </c>
      <c r="D3843" s="2">
        <v>19.603000000000002</v>
      </c>
      <c r="E3843" s="2">
        <v>10.393000000000001</v>
      </c>
    </row>
    <row r="3844" spans="1:5" x14ac:dyDescent="0.25">
      <c r="A3844" s="2">
        <v>3843</v>
      </c>
      <c r="B3844" s="2">
        <v>2001</v>
      </c>
      <c r="C3844" s="3" t="s">
        <v>39</v>
      </c>
      <c r="D3844" s="2">
        <v>36.999000000000002</v>
      </c>
      <c r="E3844" s="2">
        <v>25.786000000000001</v>
      </c>
    </row>
    <row r="3845" spans="1:5" x14ac:dyDescent="0.25">
      <c r="A3845" s="2">
        <v>3844</v>
      </c>
      <c r="B3845" s="2">
        <v>2001</v>
      </c>
      <c r="C3845" s="3" t="s">
        <v>40</v>
      </c>
      <c r="D3845" s="2">
        <v>4.1760000000000002</v>
      </c>
      <c r="E3845" s="2">
        <v>1.8640000000000001</v>
      </c>
    </row>
    <row r="3846" spans="1:5" x14ac:dyDescent="0.25">
      <c r="A3846" s="2">
        <v>3845</v>
      </c>
      <c r="B3846" s="2">
        <v>2001</v>
      </c>
      <c r="C3846" s="3" t="s">
        <v>41</v>
      </c>
      <c r="D3846" s="2">
        <v>10.877000000000001</v>
      </c>
      <c r="E3846" s="2">
        <v>4.0140000000000002</v>
      </c>
    </row>
    <row r="3847" spans="1:5" x14ac:dyDescent="0.25">
      <c r="A3847" s="2">
        <v>3846</v>
      </c>
      <c r="B3847" s="2">
        <v>2001</v>
      </c>
      <c r="C3847" s="3" t="s">
        <v>42</v>
      </c>
      <c r="D3847" s="2">
        <v>20.795999999999999</v>
      </c>
      <c r="E3847" s="2">
        <v>8.641</v>
      </c>
    </row>
    <row r="3848" spans="1:5" x14ac:dyDescent="0.25">
      <c r="A3848" s="2">
        <v>3847</v>
      </c>
      <c r="B3848" s="2">
        <v>2001</v>
      </c>
      <c r="C3848" s="3" t="s">
        <v>43</v>
      </c>
      <c r="D3848" s="2">
        <v>7.4219999999999997</v>
      </c>
      <c r="E3848" s="2">
        <v>4.9359999999999999</v>
      </c>
    </row>
    <row r="3849" spans="1:5" x14ac:dyDescent="0.25">
      <c r="A3849" s="2">
        <v>3848</v>
      </c>
      <c r="B3849" s="2">
        <v>2001</v>
      </c>
      <c r="C3849" s="3" t="s">
        <v>44</v>
      </c>
      <c r="D3849" s="2">
        <v>13.464</v>
      </c>
      <c r="E3849" s="2">
        <v>5.782</v>
      </c>
    </row>
    <row r="3850" spans="1:5" x14ac:dyDescent="0.25">
      <c r="A3850" s="2">
        <v>3849</v>
      </c>
      <c r="B3850" s="2">
        <v>2001</v>
      </c>
      <c r="C3850" s="3" t="s">
        <v>45</v>
      </c>
      <c r="D3850" s="2">
        <v>6.4550000000000001</v>
      </c>
      <c r="E3850" s="2">
        <v>2.9940000000000002</v>
      </c>
    </row>
    <row r="3851" spans="1:5" x14ac:dyDescent="0.25">
      <c r="A3851" s="2">
        <v>3850</v>
      </c>
      <c r="B3851" s="2">
        <v>2001</v>
      </c>
      <c r="C3851" s="3" t="s">
        <v>46</v>
      </c>
      <c r="D3851" s="2">
        <v>83.135000000000005</v>
      </c>
      <c r="E3851" s="2">
        <v>50.121000000000002</v>
      </c>
    </row>
    <row r="3852" spans="1:5" x14ac:dyDescent="0.25">
      <c r="A3852" s="2">
        <v>3851</v>
      </c>
      <c r="B3852" s="2">
        <v>2001</v>
      </c>
      <c r="C3852" s="3" t="s">
        <v>47</v>
      </c>
      <c r="D3852" s="2">
        <v>7.7729999999999997</v>
      </c>
      <c r="E3852" s="2">
        <v>5.4119999999999999</v>
      </c>
    </row>
    <row r="3853" spans="1:5" x14ac:dyDescent="0.25">
      <c r="A3853" s="2">
        <v>3852</v>
      </c>
      <c r="B3853" s="2">
        <v>2001</v>
      </c>
      <c r="C3853" s="3" t="s">
        <v>48</v>
      </c>
      <c r="D3853" s="2">
        <v>9.9359999999999999</v>
      </c>
      <c r="E3853" s="2">
        <v>4.6020000000000003</v>
      </c>
    </row>
    <row r="3854" spans="1:5" x14ac:dyDescent="0.25">
      <c r="A3854" s="2">
        <v>3853</v>
      </c>
      <c r="B3854" s="2">
        <v>2001</v>
      </c>
      <c r="C3854" s="3" t="s">
        <v>49</v>
      </c>
      <c r="D3854" s="2">
        <v>16.617999999999999</v>
      </c>
      <c r="E3854" s="2">
        <v>8.3770000000000007</v>
      </c>
    </row>
    <row r="3855" spans="1:5" x14ac:dyDescent="0.25">
      <c r="A3855" s="2">
        <v>3854</v>
      </c>
      <c r="B3855" s="2">
        <v>2001</v>
      </c>
      <c r="C3855" s="3" t="s">
        <v>50</v>
      </c>
      <c r="D3855" s="2">
        <v>78.491</v>
      </c>
      <c r="E3855" s="2">
        <v>48.29</v>
      </c>
    </row>
    <row r="3856" spans="1:5" x14ac:dyDescent="0.25">
      <c r="A3856" s="2">
        <v>3855</v>
      </c>
      <c r="B3856" s="2">
        <v>2001</v>
      </c>
      <c r="C3856" s="3" t="s">
        <v>51</v>
      </c>
      <c r="D3856" s="2">
        <v>343.44400000000002</v>
      </c>
      <c r="E3856" s="2">
        <v>183.19200000000001</v>
      </c>
    </row>
    <row r="3857" spans="1:5" x14ac:dyDescent="0.25">
      <c r="A3857" s="2">
        <v>3856</v>
      </c>
      <c r="B3857" s="2">
        <v>2001</v>
      </c>
      <c r="C3857" s="3" t="s">
        <v>52</v>
      </c>
      <c r="D3857" s="2">
        <v>35.509</v>
      </c>
      <c r="E3857" s="2">
        <v>20.77</v>
      </c>
    </row>
    <row r="3858" spans="1:5" x14ac:dyDescent="0.25">
      <c r="A3858" s="2">
        <v>3857</v>
      </c>
      <c r="B3858" s="2">
        <v>2001</v>
      </c>
      <c r="C3858" s="3" t="s">
        <v>53</v>
      </c>
      <c r="D3858" s="2">
        <v>44.195999999999998</v>
      </c>
      <c r="E3858" s="2">
        <v>15.579000000000001</v>
      </c>
    </row>
    <row r="3859" spans="1:5" x14ac:dyDescent="0.25">
      <c r="A3859" s="2">
        <v>3858</v>
      </c>
      <c r="B3859" s="2">
        <v>2001</v>
      </c>
      <c r="C3859" s="3" t="s">
        <v>54</v>
      </c>
      <c r="D3859" s="2">
        <v>62.19</v>
      </c>
      <c r="E3859" s="2">
        <v>29.338000000000001</v>
      </c>
    </row>
    <row r="3860" spans="1:5" x14ac:dyDescent="0.25">
      <c r="A3860" s="2">
        <v>3859</v>
      </c>
      <c r="B3860" s="2">
        <v>2001</v>
      </c>
      <c r="C3860" s="3" t="s">
        <v>55</v>
      </c>
      <c r="D3860" s="2">
        <v>19.704999999999998</v>
      </c>
      <c r="E3860" s="2">
        <v>9.282</v>
      </c>
    </row>
    <row r="3861" spans="1:5" x14ac:dyDescent="0.25">
      <c r="A3861" s="2">
        <v>3860</v>
      </c>
      <c r="B3861" s="2">
        <v>2001</v>
      </c>
      <c r="C3861" s="3" t="s">
        <v>56</v>
      </c>
      <c r="D3861" s="2">
        <v>21.25</v>
      </c>
      <c r="E3861" s="2">
        <v>10.073</v>
      </c>
    </row>
    <row r="3862" spans="1:5" x14ac:dyDescent="0.25">
      <c r="A3862" s="2">
        <v>3861</v>
      </c>
      <c r="B3862" s="2">
        <v>2001</v>
      </c>
      <c r="C3862" s="3" t="s">
        <v>57</v>
      </c>
      <c r="D3862" s="2">
        <v>120.526</v>
      </c>
      <c r="E3862" s="2">
        <v>76.093999999999994</v>
      </c>
    </row>
    <row r="3863" spans="1:5" x14ac:dyDescent="0.25">
      <c r="A3863" s="2">
        <v>3862</v>
      </c>
      <c r="B3863" s="2">
        <v>2001</v>
      </c>
      <c r="C3863" s="3" t="s">
        <v>58</v>
      </c>
      <c r="D3863" s="2">
        <v>100.562</v>
      </c>
      <c r="E3863" s="2">
        <v>50.918999999999997</v>
      </c>
    </row>
    <row r="3864" spans="1:5" x14ac:dyDescent="0.25">
      <c r="A3864" s="2">
        <v>3863</v>
      </c>
      <c r="B3864" s="2">
        <v>2001</v>
      </c>
      <c r="C3864" s="3" t="s">
        <v>59</v>
      </c>
      <c r="D3864" s="2">
        <v>1.901</v>
      </c>
      <c r="E3864" s="2">
        <v>1.2809999999999999</v>
      </c>
    </row>
    <row r="3865" spans="1:5" x14ac:dyDescent="0.25">
      <c r="A3865" s="2">
        <v>3864</v>
      </c>
      <c r="B3865" s="2">
        <v>2001</v>
      </c>
      <c r="C3865" s="3" t="s">
        <v>60</v>
      </c>
      <c r="D3865" s="2">
        <v>7.4980000000000002</v>
      </c>
      <c r="E3865" s="2">
        <v>4.2919999999999998</v>
      </c>
    </row>
    <row r="3866" spans="1:5" x14ac:dyDescent="0.25">
      <c r="A3866" s="2">
        <v>3865</v>
      </c>
      <c r="B3866" s="2">
        <v>2001</v>
      </c>
      <c r="C3866" s="3" t="s">
        <v>61</v>
      </c>
      <c r="D3866" s="2">
        <v>7.4909999999999997</v>
      </c>
      <c r="E3866" s="2">
        <v>4.0880000000000001</v>
      </c>
    </row>
    <row r="3867" spans="1:5" x14ac:dyDescent="0.25">
      <c r="A3867" s="2">
        <v>3866</v>
      </c>
      <c r="B3867" s="2">
        <v>2001</v>
      </c>
      <c r="C3867" s="3" t="s">
        <v>62</v>
      </c>
      <c r="D3867" s="2">
        <v>20.396999999999998</v>
      </c>
      <c r="E3867" s="2">
        <v>13.16</v>
      </c>
    </row>
    <row r="3868" spans="1:5" x14ac:dyDescent="0.25">
      <c r="A3868" s="2">
        <v>3867</v>
      </c>
      <c r="B3868" s="2">
        <v>2001</v>
      </c>
      <c r="C3868" s="3" t="s">
        <v>63</v>
      </c>
      <c r="D3868" s="2">
        <v>183.83500000000001</v>
      </c>
      <c r="E3868" s="2">
        <v>103.85</v>
      </c>
    </row>
    <row r="3869" spans="1:5" x14ac:dyDescent="0.25">
      <c r="A3869" s="2">
        <v>3868</v>
      </c>
      <c r="B3869" s="2">
        <v>2001</v>
      </c>
      <c r="C3869" s="3" t="s">
        <v>64</v>
      </c>
      <c r="D3869" s="2">
        <v>19.652999999999999</v>
      </c>
      <c r="E3869" s="2">
        <v>8.4949999999999992</v>
      </c>
    </row>
    <row r="3870" spans="1:5" x14ac:dyDescent="0.25">
      <c r="A3870" s="2">
        <v>3869</v>
      </c>
      <c r="B3870" s="2">
        <v>2001</v>
      </c>
      <c r="C3870" s="3" t="s">
        <v>65</v>
      </c>
      <c r="D3870" s="2">
        <v>76.451999999999998</v>
      </c>
      <c r="E3870" s="2">
        <v>33.409999999999997</v>
      </c>
    </row>
    <row r="3871" spans="1:5" x14ac:dyDescent="0.25">
      <c r="A3871" s="2">
        <v>3870</v>
      </c>
      <c r="B3871" s="2">
        <v>2001</v>
      </c>
      <c r="C3871" s="3" t="s">
        <v>66</v>
      </c>
      <c r="D3871" s="2">
        <v>64.138999999999996</v>
      </c>
      <c r="E3871" s="2">
        <v>31.620999999999999</v>
      </c>
    </row>
    <row r="3872" spans="1:5" x14ac:dyDescent="0.25">
      <c r="A3872" s="2">
        <v>3871</v>
      </c>
      <c r="B3872" s="2">
        <v>2001</v>
      </c>
      <c r="C3872" s="3" t="s">
        <v>67</v>
      </c>
      <c r="D3872" s="2">
        <v>7.5380000000000003</v>
      </c>
      <c r="E3872" s="2">
        <v>4.1820000000000004</v>
      </c>
    </row>
    <row r="3873" spans="1:5" x14ac:dyDescent="0.25">
      <c r="A3873" s="2">
        <v>3872</v>
      </c>
      <c r="B3873" s="2">
        <v>2001</v>
      </c>
      <c r="C3873" s="3" t="s">
        <v>68</v>
      </c>
      <c r="D3873" s="2">
        <v>324.85500000000002</v>
      </c>
      <c r="E3873" s="2">
        <v>185.11799999999999</v>
      </c>
    </row>
    <row r="3874" spans="1:5" x14ac:dyDescent="0.25">
      <c r="A3874" s="2">
        <v>3873</v>
      </c>
      <c r="B3874" s="2">
        <v>2001</v>
      </c>
      <c r="C3874" s="3" t="s">
        <v>69</v>
      </c>
      <c r="D3874" s="2">
        <v>43.853999999999999</v>
      </c>
      <c r="E3874" s="2">
        <v>23.94</v>
      </c>
    </row>
    <row r="3875" spans="1:5" x14ac:dyDescent="0.25">
      <c r="A3875" s="2">
        <v>3874</v>
      </c>
      <c r="B3875" s="2">
        <v>2001</v>
      </c>
      <c r="C3875" s="3" t="s">
        <v>70</v>
      </c>
      <c r="D3875" s="2">
        <v>103.544</v>
      </c>
      <c r="E3875" s="2">
        <v>54.743000000000002</v>
      </c>
    </row>
    <row r="3876" spans="1:5" x14ac:dyDescent="0.25">
      <c r="A3876" s="2">
        <v>3875</v>
      </c>
      <c r="B3876" s="2">
        <v>2001</v>
      </c>
      <c r="C3876" s="3" t="s">
        <v>71</v>
      </c>
      <c r="D3876" s="2">
        <v>31.532</v>
      </c>
      <c r="E3876" s="2">
        <v>17.861000000000001</v>
      </c>
    </row>
    <row r="3877" spans="1:5" x14ac:dyDescent="0.25">
      <c r="A3877" s="2">
        <v>3876</v>
      </c>
      <c r="B3877" s="2">
        <v>2001</v>
      </c>
      <c r="C3877" s="3" t="s">
        <v>72</v>
      </c>
      <c r="D3877" s="2">
        <v>288.13600000000002</v>
      </c>
      <c r="E3877" s="2">
        <v>157.90600000000001</v>
      </c>
    </row>
    <row r="3878" spans="1:5" x14ac:dyDescent="0.25">
      <c r="A3878" s="2">
        <v>3877</v>
      </c>
      <c r="B3878" s="2">
        <v>2001</v>
      </c>
      <c r="C3878" s="3" t="s">
        <v>73</v>
      </c>
      <c r="D3878" s="2">
        <v>11.042999999999999</v>
      </c>
      <c r="E3878" s="2">
        <v>5.3849999999999998</v>
      </c>
    </row>
    <row r="3879" spans="1:5" x14ac:dyDescent="0.25">
      <c r="A3879" s="2">
        <v>3878</v>
      </c>
      <c r="B3879" s="2">
        <v>2001</v>
      </c>
      <c r="C3879" s="3" t="s">
        <v>74</v>
      </c>
      <c r="D3879" s="2">
        <v>669.69</v>
      </c>
      <c r="E3879" s="2">
        <v>541.50599999999997</v>
      </c>
    </row>
    <row r="3880" spans="1:5" x14ac:dyDescent="0.25">
      <c r="A3880" s="2">
        <v>3879</v>
      </c>
      <c r="B3880" s="2">
        <v>2001</v>
      </c>
      <c r="C3880" s="3" t="s">
        <v>75</v>
      </c>
      <c r="D3880" s="2">
        <v>63.445</v>
      </c>
      <c r="E3880" s="2">
        <v>24.385999999999999</v>
      </c>
    </row>
    <row r="3881" spans="1:5" x14ac:dyDescent="0.25">
      <c r="A3881" s="2">
        <v>3880</v>
      </c>
      <c r="B3881" s="2">
        <v>2001</v>
      </c>
      <c r="C3881" s="3" t="s">
        <v>76</v>
      </c>
      <c r="D3881" s="2">
        <v>1.8480000000000001</v>
      </c>
      <c r="E3881" s="2">
        <v>1.1819999999999999</v>
      </c>
    </row>
    <row r="3882" spans="1:5" x14ac:dyDescent="0.25">
      <c r="A3882" s="2">
        <v>3881</v>
      </c>
      <c r="B3882" s="2">
        <v>2001</v>
      </c>
      <c r="C3882" s="3" t="s">
        <v>77</v>
      </c>
      <c r="D3882" s="2">
        <v>24.359000000000002</v>
      </c>
      <c r="E3882" s="2">
        <v>12.334</v>
      </c>
    </row>
    <row r="3883" spans="1:5" x14ac:dyDescent="0.25">
      <c r="A3883" s="2">
        <v>3882</v>
      </c>
      <c r="B3883" s="2">
        <v>2001</v>
      </c>
      <c r="C3883" s="3" t="s">
        <v>78</v>
      </c>
      <c r="D3883" s="2">
        <v>70.682000000000002</v>
      </c>
      <c r="E3883" s="2">
        <v>37.85</v>
      </c>
    </row>
    <row r="3884" spans="1:5" x14ac:dyDescent="0.25">
      <c r="A3884" s="2">
        <v>3883</v>
      </c>
      <c r="B3884" s="2">
        <v>2001</v>
      </c>
      <c r="C3884" s="3" t="s">
        <v>79</v>
      </c>
      <c r="D3884" s="2">
        <v>24.353000000000002</v>
      </c>
      <c r="E3884" s="2">
        <v>14.83</v>
      </c>
    </row>
    <row r="3885" spans="1:5" x14ac:dyDescent="0.25">
      <c r="A3885" s="2">
        <v>3884</v>
      </c>
      <c r="B3885" s="2">
        <v>2001</v>
      </c>
      <c r="C3885" s="3" t="s">
        <v>80</v>
      </c>
      <c r="D3885" s="2">
        <v>7.1120000000000001</v>
      </c>
      <c r="E3885" s="2">
        <v>4.2439999999999998</v>
      </c>
    </row>
    <row r="3886" spans="1:5" x14ac:dyDescent="0.25">
      <c r="A3886" s="2">
        <v>3885</v>
      </c>
      <c r="B3886" s="2">
        <v>2001</v>
      </c>
      <c r="C3886" s="3" t="s">
        <v>81</v>
      </c>
      <c r="D3886" s="2">
        <v>23.808</v>
      </c>
      <c r="E3886" s="2">
        <v>12.18</v>
      </c>
    </row>
    <row r="3887" spans="1:5" ht="30" x14ac:dyDescent="0.25">
      <c r="A3887" s="2">
        <v>3886</v>
      </c>
      <c r="B3887" s="2">
        <v>2001</v>
      </c>
      <c r="C3887" s="3" t="s">
        <v>82</v>
      </c>
      <c r="D3887" s="2">
        <v>460.62200000000001</v>
      </c>
      <c r="E3887" s="2">
        <v>288.54700000000003</v>
      </c>
    </row>
    <row r="3888" spans="1:5" x14ac:dyDescent="0.25">
      <c r="A3888" s="2">
        <v>3887</v>
      </c>
      <c r="B3888" s="2">
        <v>2001</v>
      </c>
      <c r="C3888" s="3" t="s">
        <v>83</v>
      </c>
      <c r="D3888" s="2">
        <v>1.5029999999999999</v>
      </c>
      <c r="E3888" s="2">
        <v>0.745</v>
      </c>
    </row>
    <row r="3889" spans="1:5" x14ac:dyDescent="0.25">
      <c r="A3889" s="2">
        <v>3888</v>
      </c>
      <c r="B3889" s="2">
        <v>2001</v>
      </c>
      <c r="C3889" s="3" t="s">
        <v>84</v>
      </c>
      <c r="D3889" s="2">
        <v>86.156000000000006</v>
      </c>
      <c r="E3889" s="2">
        <v>39.817999999999998</v>
      </c>
    </row>
    <row r="3890" spans="1:5" x14ac:dyDescent="0.25">
      <c r="A3890" s="2">
        <v>3889</v>
      </c>
      <c r="B3890" s="2">
        <v>2001</v>
      </c>
      <c r="C3890" s="3" t="s">
        <v>85</v>
      </c>
      <c r="D3890" s="2">
        <v>16.259</v>
      </c>
      <c r="E3890" s="2">
        <v>8.6590000000000007</v>
      </c>
    </row>
    <row r="3891" spans="1:5" x14ac:dyDescent="0.25">
      <c r="A3891" s="2">
        <v>3890</v>
      </c>
      <c r="B3891" s="2">
        <v>2001</v>
      </c>
      <c r="C3891" s="3" t="s">
        <v>86</v>
      </c>
      <c r="D3891" s="2">
        <v>20.446999999999999</v>
      </c>
      <c r="E3891" s="2">
        <v>7.7539999999999996</v>
      </c>
    </row>
    <row r="3892" spans="1:5" x14ac:dyDescent="0.25">
      <c r="A3892" s="2">
        <v>3891</v>
      </c>
      <c r="B3892" s="2">
        <v>2001</v>
      </c>
      <c r="C3892" s="3" t="s">
        <v>87</v>
      </c>
      <c r="D3892" s="2">
        <v>145.90899999999999</v>
      </c>
      <c r="E3892" s="2">
        <v>79.563999999999993</v>
      </c>
    </row>
    <row r="3893" spans="1:5" x14ac:dyDescent="0.25">
      <c r="A3893" s="2">
        <v>3892</v>
      </c>
      <c r="B3893" s="2">
        <v>2001</v>
      </c>
      <c r="C3893" s="3" t="s">
        <v>88</v>
      </c>
      <c r="D3893" s="2">
        <v>66.573999999999998</v>
      </c>
      <c r="E3893" s="2">
        <v>44.198</v>
      </c>
    </row>
    <row r="3894" spans="1:5" x14ac:dyDescent="0.25">
      <c r="A3894" s="2">
        <v>3893</v>
      </c>
      <c r="B3894" s="2">
        <v>2001</v>
      </c>
      <c r="C3894" s="3" t="s">
        <v>89</v>
      </c>
      <c r="D3894" s="2">
        <v>64.756</v>
      </c>
      <c r="E3894" s="2">
        <v>30.22</v>
      </c>
    </row>
    <row r="3895" spans="1:5" x14ac:dyDescent="0.25">
      <c r="A3895" s="2">
        <v>3894</v>
      </c>
      <c r="B3895" s="2">
        <v>2001</v>
      </c>
      <c r="C3895" s="3" t="s">
        <v>90</v>
      </c>
      <c r="D3895" s="2">
        <v>357.21100000000001</v>
      </c>
      <c r="E3895" s="2">
        <v>158.75399999999999</v>
      </c>
    </row>
    <row r="3896" spans="1:5" x14ac:dyDescent="0.25">
      <c r="A3896" s="2">
        <v>3895</v>
      </c>
      <c r="B3896" s="2">
        <v>2001</v>
      </c>
      <c r="C3896" s="3" t="s">
        <v>91</v>
      </c>
      <c r="D3896" s="2">
        <v>4.0339999999999998</v>
      </c>
      <c r="E3896" s="2">
        <v>1.91</v>
      </c>
    </row>
    <row r="3897" spans="1:5" x14ac:dyDescent="0.25">
      <c r="A3897" s="2">
        <v>3896</v>
      </c>
      <c r="B3897" s="2">
        <v>2001</v>
      </c>
      <c r="C3897" s="3" t="s">
        <v>92</v>
      </c>
      <c r="D3897" s="2">
        <v>93.608000000000004</v>
      </c>
      <c r="E3897" s="2">
        <v>47.905999999999999</v>
      </c>
    </row>
    <row r="3898" spans="1:5" x14ac:dyDescent="0.25">
      <c r="A3898" s="2">
        <v>3897</v>
      </c>
      <c r="B3898" s="2">
        <v>2001</v>
      </c>
      <c r="C3898" s="3" t="s">
        <v>93</v>
      </c>
      <c r="D3898" s="2">
        <v>32.786999999999999</v>
      </c>
      <c r="E3898" s="2">
        <v>12.14</v>
      </c>
    </row>
    <row r="3899" spans="1:5" x14ac:dyDescent="0.25">
      <c r="A3899" s="2">
        <v>3898</v>
      </c>
      <c r="B3899" s="2">
        <v>2001</v>
      </c>
      <c r="C3899" s="3" t="s">
        <v>94</v>
      </c>
      <c r="D3899" s="2">
        <v>7.2850000000000001</v>
      </c>
      <c r="E3899" s="2">
        <v>2.6110000000000002</v>
      </c>
    </row>
    <row r="3900" spans="1:5" x14ac:dyDescent="0.25">
      <c r="A3900" s="2">
        <v>3899</v>
      </c>
      <c r="B3900" s="2">
        <v>2001</v>
      </c>
      <c r="C3900" s="3" t="s">
        <v>95</v>
      </c>
      <c r="D3900" s="2">
        <v>50.511000000000003</v>
      </c>
      <c r="E3900" s="2">
        <v>26.548999999999999</v>
      </c>
    </row>
    <row r="3901" spans="1:5" x14ac:dyDescent="0.25">
      <c r="A3901" s="2">
        <v>3900</v>
      </c>
      <c r="B3901" s="2">
        <v>2001</v>
      </c>
      <c r="C3901" s="3" t="s">
        <v>96</v>
      </c>
      <c r="D3901" s="2">
        <v>2.3130000000000002</v>
      </c>
      <c r="E3901" s="2">
        <v>1.349</v>
      </c>
    </row>
    <row r="3902" spans="1:5" x14ac:dyDescent="0.25">
      <c r="A3902" s="2">
        <v>3901</v>
      </c>
      <c r="B3902" s="2">
        <v>2001</v>
      </c>
      <c r="C3902" s="3" t="s">
        <v>97</v>
      </c>
      <c r="D3902" s="2">
        <v>76.043999999999997</v>
      </c>
      <c r="E3902" s="2">
        <v>38.61</v>
      </c>
    </row>
    <row r="3903" spans="1:5" ht="30" x14ac:dyDescent="0.25">
      <c r="A3903" s="2">
        <v>3902</v>
      </c>
      <c r="B3903" s="2">
        <v>2001</v>
      </c>
      <c r="C3903" s="3" t="s">
        <v>98</v>
      </c>
      <c r="D3903" s="2">
        <v>67.896000000000001</v>
      </c>
      <c r="E3903" s="2">
        <v>30.852</v>
      </c>
    </row>
    <row r="3904" spans="1:5" x14ac:dyDescent="0.25">
      <c r="A3904" s="2">
        <v>3903</v>
      </c>
      <c r="B3904" s="2">
        <v>2001</v>
      </c>
      <c r="C3904" s="3" t="s">
        <v>99</v>
      </c>
      <c r="D3904" s="2">
        <v>73.884</v>
      </c>
      <c r="E3904" s="2">
        <v>32.082000000000001</v>
      </c>
    </row>
    <row r="3905" spans="1:5" x14ac:dyDescent="0.25">
      <c r="A3905" s="2">
        <v>3904</v>
      </c>
      <c r="B3905" s="2">
        <v>2001</v>
      </c>
      <c r="C3905" s="3" t="s">
        <v>100</v>
      </c>
      <c r="D3905" s="2">
        <v>26.844999999999999</v>
      </c>
      <c r="E3905" s="2">
        <v>13.493</v>
      </c>
    </row>
    <row r="3906" spans="1:5" x14ac:dyDescent="0.25">
      <c r="A3906" s="2">
        <v>3905</v>
      </c>
      <c r="B3906" s="2">
        <v>2001</v>
      </c>
      <c r="C3906" s="3" t="s">
        <v>101</v>
      </c>
      <c r="D3906" s="2">
        <v>1754.09</v>
      </c>
      <c r="E3906" s="2">
        <v>1414.6790000000001</v>
      </c>
    </row>
    <row r="3907" spans="1:5" x14ac:dyDescent="0.25">
      <c r="A3907" s="2">
        <v>3906</v>
      </c>
      <c r="B3907" s="2">
        <v>2001</v>
      </c>
      <c r="C3907" s="3" t="s">
        <v>102</v>
      </c>
      <c r="D3907" s="2">
        <v>234.51300000000001</v>
      </c>
      <c r="E3907" s="2">
        <v>113.167</v>
      </c>
    </row>
    <row r="3908" spans="1:5" x14ac:dyDescent="0.25">
      <c r="A3908" s="2">
        <v>3907</v>
      </c>
      <c r="B3908" s="2">
        <v>2001</v>
      </c>
      <c r="C3908" s="3" t="s">
        <v>103</v>
      </c>
      <c r="D3908" s="2">
        <v>34</v>
      </c>
      <c r="E3908" s="2">
        <v>17.486999999999998</v>
      </c>
    </row>
    <row r="3909" spans="1:5" x14ac:dyDescent="0.25">
      <c r="A3909" s="2">
        <v>3908</v>
      </c>
      <c r="B3909" s="2">
        <v>2001</v>
      </c>
      <c r="C3909" s="3" t="s">
        <v>104</v>
      </c>
      <c r="D3909" s="2">
        <v>19.161000000000001</v>
      </c>
      <c r="E3909" s="2">
        <v>8.8740000000000006</v>
      </c>
    </row>
    <row r="3910" spans="1:5" x14ac:dyDescent="0.25">
      <c r="A3910" s="2">
        <v>3909</v>
      </c>
      <c r="B3910" s="2">
        <v>2001</v>
      </c>
      <c r="C3910" s="3" t="s">
        <v>105</v>
      </c>
      <c r="D3910" s="2">
        <v>68.933999999999997</v>
      </c>
      <c r="E3910" s="2">
        <v>33.652999999999999</v>
      </c>
    </row>
    <row r="3911" spans="1:5" x14ac:dyDescent="0.25">
      <c r="A3911" s="2">
        <v>3910</v>
      </c>
      <c r="B3911" s="2">
        <v>2001</v>
      </c>
      <c r="C3911" s="3" t="s">
        <v>106</v>
      </c>
      <c r="D3911" s="2">
        <v>10.122999999999999</v>
      </c>
      <c r="E3911" s="2">
        <v>5.0919999999999996</v>
      </c>
    </row>
    <row r="3912" spans="1:5" x14ac:dyDescent="0.25">
      <c r="A3912" s="2">
        <v>3911</v>
      </c>
      <c r="B3912" s="2">
        <v>2001</v>
      </c>
      <c r="C3912" s="3" t="s">
        <v>107</v>
      </c>
      <c r="D3912" s="2">
        <v>50.298000000000002</v>
      </c>
      <c r="E3912" s="2">
        <v>17.52</v>
      </c>
    </row>
    <row r="3913" spans="1:5" x14ac:dyDescent="0.25">
      <c r="A3913" s="2">
        <v>3912</v>
      </c>
      <c r="B3913" s="2">
        <v>2001</v>
      </c>
      <c r="C3913" s="3" t="s">
        <v>108</v>
      </c>
      <c r="D3913" s="2">
        <v>39.125999999999998</v>
      </c>
      <c r="E3913" s="2">
        <v>21.192</v>
      </c>
    </row>
    <row r="3914" spans="1:5" x14ac:dyDescent="0.25">
      <c r="A3914" s="2">
        <v>3913</v>
      </c>
      <c r="B3914" s="2">
        <v>2001</v>
      </c>
      <c r="C3914" s="3" t="s">
        <v>109</v>
      </c>
      <c r="D3914" s="2">
        <v>20.631</v>
      </c>
      <c r="E3914" s="2">
        <v>9.0549999999999997</v>
      </c>
    </row>
    <row r="3915" spans="1:5" ht="30" x14ac:dyDescent="0.25">
      <c r="A3915" s="2">
        <v>3914</v>
      </c>
      <c r="B3915" s="2">
        <v>2001</v>
      </c>
      <c r="C3915" s="3" t="s">
        <v>110</v>
      </c>
      <c r="D3915" s="2">
        <v>11.807</v>
      </c>
      <c r="E3915" s="2">
        <v>4.3730000000000002</v>
      </c>
    </row>
    <row r="3916" spans="1:5" x14ac:dyDescent="0.25">
      <c r="A3916" s="2">
        <v>3915</v>
      </c>
      <c r="B3916" s="2">
        <v>2001</v>
      </c>
      <c r="C3916" s="3" t="s">
        <v>111</v>
      </c>
      <c r="D3916" s="2">
        <v>716.447</v>
      </c>
      <c r="E3916" s="2">
        <v>334.03500000000003</v>
      </c>
    </row>
    <row r="3917" spans="1:5" x14ac:dyDescent="0.25">
      <c r="A3917" s="2">
        <v>3916</v>
      </c>
      <c r="B3917" s="2">
        <v>2001</v>
      </c>
      <c r="C3917" s="3" t="s">
        <v>112</v>
      </c>
      <c r="D3917" s="2">
        <v>14.334</v>
      </c>
      <c r="E3917" s="2">
        <v>9.6809999999999992</v>
      </c>
    </row>
    <row r="3918" spans="1:5" x14ac:dyDescent="0.25">
      <c r="A3918" s="2">
        <v>3917</v>
      </c>
      <c r="B3918" s="2">
        <v>2001</v>
      </c>
      <c r="C3918" s="3" t="s">
        <v>113</v>
      </c>
      <c r="D3918" s="2">
        <v>104.53400000000001</v>
      </c>
      <c r="E3918" s="2">
        <v>58.673000000000002</v>
      </c>
    </row>
    <row r="3919" spans="1:5" x14ac:dyDescent="0.25">
      <c r="A3919" s="2">
        <v>3918</v>
      </c>
      <c r="B3919" s="2">
        <v>2001</v>
      </c>
      <c r="C3919" s="3" t="s">
        <v>114</v>
      </c>
      <c r="D3919" s="2">
        <v>9.8330000000000002</v>
      </c>
      <c r="E3919" s="2">
        <v>2.702</v>
      </c>
    </row>
    <row r="3920" spans="1:5" x14ac:dyDescent="0.25">
      <c r="A3920" s="2">
        <v>3919</v>
      </c>
      <c r="B3920" s="2">
        <v>2001</v>
      </c>
      <c r="C3920" s="3" t="s">
        <v>115</v>
      </c>
      <c r="D3920" s="2">
        <v>622.39</v>
      </c>
      <c r="E3920" s="2">
        <v>291.31099999999998</v>
      </c>
    </row>
    <row r="3921" spans="1:5" x14ac:dyDescent="0.25">
      <c r="A3921" s="2">
        <v>3920</v>
      </c>
      <c r="B3921" s="2">
        <v>2001</v>
      </c>
      <c r="C3921" s="3" t="s">
        <v>116</v>
      </c>
      <c r="D3921" s="2">
        <v>422.92200000000003</v>
      </c>
      <c r="E3921" s="2">
        <v>248.435</v>
      </c>
    </row>
    <row r="3922" spans="1:5" x14ac:dyDescent="0.25">
      <c r="A3922" s="2">
        <v>3921</v>
      </c>
      <c r="B3922" s="2">
        <v>2001</v>
      </c>
      <c r="C3922" s="3" t="s">
        <v>117</v>
      </c>
      <c r="D3922" s="2">
        <v>40.204000000000001</v>
      </c>
      <c r="E3922" s="2">
        <v>15.773999999999999</v>
      </c>
    </row>
    <row r="3923" spans="1:5" x14ac:dyDescent="0.25">
      <c r="A3923" s="2">
        <v>3922</v>
      </c>
      <c r="B3923" s="2">
        <v>2001</v>
      </c>
      <c r="C3923" s="3" t="s">
        <v>118</v>
      </c>
      <c r="D3923" s="2">
        <v>212.42099999999999</v>
      </c>
      <c r="E3923" s="2">
        <v>111.846</v>
      </c>
    </row>
    <row r="3924" spans="1:5" x14ac:dyDescent="0.25">
      <c r="A3924" s="2">
        <v>3923</v>
      </c>
      <c r="B3924" s="2">
        <v>2001</v>
      </c>
      <c r="C3924" s="3" t="s">
        <v>119</v>
      </c>
      <c r="D3924" s="2">
        <v>3.7759999999999998</v>
      </c>
      <c r="E3924" s="2">
        <v>1.478</v>
      </c>
    </row>
    <row r="3925" spans="1:5" ht="30" x14ac:dyDescent="0.25">
      <c r="A3925" s="2">
        <v>3924</v>
      </c>
      <c r="B3925" s="2">
        <v>2001</v>
      </c>
      <c r="C3925" s="3" t="s">
        <v>120</v>
      </c>
      <c r="D3925" s="2">
        <v>59.106000000000002</v>
      </c>
      <c r="E3925" s="2">
        <v>33.661999999999999</v>
      </c>
    </row>
    <row r="3926" spans="1:5" x14ac:dyDescent="0.25">
      <c r="A3926" s="2">
        <v>3925</v>
      </c>
      <c r="B3926" s="2">
        <v>2001</v>
      </c>
      <c r="C3926" s="3" t="s">
        <v>121</v>
      </c>
      <c r="D3926" s="2">
        <v>171.172</v>
      </c>
      <c r="E3926" s="2">
        <v>96.486000000000004</v>
      </c>
    </row>
    <row r="3927" spans="1:5" x14ac:dyDescent="0.25">
      <c r="A3927" s="2">
        <v>3926</v>
      </c>
      <c r="B3927" s="2">
        <v>2001</v>
      </c>
      <c r="C3927" s="3" t="s">
        <v>122</v>
      </c>
      <c r="D3927" s="2">
        <v>40.814</v>
      </c>
      <c r="E3927" s="2">
        <v>21.808</v>
      </c>
    </row>
    <row r="3928" spans="1:5" x14ac:dyDescent="0.25">
      <c r="A3928" s="2">
        <v>3927</v>
      </c>
      <c r="B3928" s="2">
        <v>2001</v>
      </c>
      <c r="C3928" s="3" t="s">
        <v>123</v>
      </c>
      <c r="D3928" s="2">
        <v>222.75700000000001</v>
      </c>
      <c r="E3928" s="2">
        <v>112.514</v>
      </c>
    </row>
    <row r="3929" spans="1:5" x14ac:dyDescent="0.25">
      <c r="A3929" s="2">
        <v>3928</v>
      </c>
      <c r="B3929" s="2">
        <v>2002</v>
      </c>
      <c r="C3929" s="3" t="s">
        <v>5</v>
      </c>
      <c r="D3929" s="2">
        <v>321.61599999999999</v>
      </c>
      <c r="E3929" s="2">
        <v>234.38900000000001</v>
      </c>
    </row>
    <row r="3930" spans="1:5" x14ac:dyDescent="0.25">
      <c r="A3930" s="2">
        <v>3929</v>
      </c>
      <c r="B3930" s="2">
        <v>2002</v>
      </c>
      <c r="C3930" s="3" t="s">
        <v>6</v>
      </c>
      <c r="D3930" s="2">
        <v>3.5590000000000002</v>
      </c>
      <c r="E3930" s="2">
        <v>1.9079999999999999</v>
      </c>
    </row>
    <row r="3931" spans="1:5" x14ac:dyDescent="0.25">
      <c r="A3931" s="2">
        <v>3930</v>
      </c>
      <c r="B3931" s="2">
        <v>2002</v>
      </c>
      <c r="C3931" s="3" t="s">
        <v>7</v>
      </c>
      <c r="D3931" s="2">
        <v>76.486999999999995</v>
      </c>
      <c r="E3931" s="2">
        <v>42.87</v>
      </c>
    </row>
    <row r="3932" spans="1:5" x14ac:dyDescent="0.25">
      <c r="A3932" s="2">
        <v>3931</v>
      </c>
      <c r="B3932" s="2">
        <v>2002</v>
      </c>
      <c r="C3932" s="3" t="s">
        <v>8</v>
      </c>
      <c r="D3932" s="2">
        <v>6.2190000000000003</v>
      </c>
      <c r="E3932" s="2">
        <v>2.7210000000000001</v>
      </c>
    </row>
    <row r="3933" spans="1:5" x14ac:dyDescent="0.25">
      <c r="A3933" s="2">
        <v>3932</v>
      </c>
      <c r="B3933" s="2">
        <v>2002</v>
      </c>
      <c r="C3933" s="3" t="s">
        <v>9</v>
      </c>
      <c r="D3933" s="2">
        <v>8.9169999999999998</v>
      </c>
      <c r="E3933" s="2">
        <v>4.8550000000000004</v>
      </c>
    </row>
    <row r="3934" spans="1:5" x14ac:dyDescent="0.25">
      <c r="A3934" s="2">
        <v>3933</v>
      </c>
      <c r="B3934" s="2">
        <v>2002</v>
      </c>
      <c r="C3934" s="3" t="s">
        <v>10</v>
      </c>
      <c r="D3934" s="2">
        <v>42.100999999999999</v>
      </c>
      <c r="E3934" s="2">
        <v>20.111999999999998</v>
      </c>
    </row>
    <row r="3935" spans="1:5" x14ac:dyDescent="0.25">
      <c r="A3935" s="2">
        <v>3934</v>
      </c>
      <c r="B3935" s="2">
        <v>2002</v>
      </c>
      <c r="C3935" s="3" t="s">
        <v>11</v>
      </c>
      <c r="D3935" s="2">
        <v>20.189</v>
      </c>
      <c r="E3935" s="2">
        <v>18.98</v>
      </c>
    </row>
    <row r="3936" spans="1:5" x14ac:dyDescent="0.25">
      <c r="A3936" s="2">
        <v>3935</v>
      </c>
      <c r="B3936" s="2">
        <v>2002</v>
      </c>
      <c r="C3936" s="3" t="s">
        <v>12</v>
      </c>
      <c r="D3936" s="2">
        <v>6.8540000000000001</v>
      </c>
      <c r="E3936" s="2">
        <v>2.5470000000000002</v>
      </c>
    </row>
    <row r="3937" spans="1:5" x14ac:dyDescent="0.25">
      <c r="A3937" s="2">
        <v>3936</v>
      </c>
      <c r="B3937" s="2">
        <v>2002</v>
      </c>
      <c r="C3937" s="3" t="s">
        <v>13</v>
      </c>
      <c r="D3937" s="2">
        <v>37.634</v>
      </c>
      <c r="E3937" s="2">
        <v>19.228999999999999</v>
      </c>
    </row>
    <row r="3938" spans="1:5" x14ac:dyDescent="0.25">
      <c r="A3938" s="2">
        <v>3937</v>
      </c>
      <c r="B3938" s="2">
        <v>2002</v>
      </c>
      <c r="C3938" s="3" t="s">
        <v>14</v>
      </c>
      <c r="D3938" s="2">
        <v>85.06</v>
      </c>
      <c r="E3938" s="2">
        <v>50.46</v>
      </c>
    </row>
    <row r="3939" spans="1:5" x14ac:dyDescent="0.25">
      <c r="A3939" s="2">
        <v>3938</v>
      </c>
      <c r="B3939" s="2">
        <v>2002</v>
      </c>
      <c r="C3939" s="3" t="s">
        <v>15</v>
      </c>
      <c r="D3939" s="2">
        <v>9.8339999999999996</v>
      </c>
      <c r="E3939" s="2">
        <v>5.1230000000000002</v>
      </c>
    </row>
    <row r="3940" spans="1:5" x14ac:dyDescent="0.25">
      <c r="A3940" s="2">
        <v>3939</v>
      </c>
      <c r="B3940" s="2">
        <v>2002</v>
      </c>
      <c r="C3940" s="3" t="s">
        <v>16</v>
      </c>
      <c r="D3940" s="2">
        <v>2.9060000000000001</v>
      </c>
      <c r="E3940" s="2">
        <v>9.343</v>
      </c>
    </row>
    <row r="3941" spans="1:5" x14ac:dyDescent="0.25">
      <c r="A3941" s="2">
        <v>3940</v>
      </c>
      <c r="B3941" s="2">
        <v>2002</v>
      </c>
      <c r="C3941" s="3" t="s">
        <v>17</v>
      </c>
      <c r="D3941" s="2">
        <v>1.0249999999999999</v>
      </c>
      <c r="E3941" s="2">
        <v>0.629</v>
      </c>
    </row>
    <row r="3942" spans="1:5" x14ac:dyDescent="0.25">
      <c r="A3942" s="2">
        <v>3941</v>
      </c>
      <c r="B3942" s="2">
        <v>2002</v>
      </c>
      <c r="C3942" s="3" t="s">
        <v>18</v>
      </c>
      <c r="D3942" s="2">
        <v>145.16</v>
      </c>
      <c r="E3942" s="2">
        <v>66.569999999999993</v>
      </c>
    </row>
    <row r="3943" spans="1:5" x14ac:dyDescent="0.25">
      <c r="A3943" s="2">
        <v>3942</v>
      </c>
      <c r="B3943" s="2">
        <v>2002</v>
      </c>
      <c r="C3943" s="3" t="s">
        <v>19</v>
      </c>
      <c r="D3943" s="2">
        <v>7.1609999999999996</v>
      </c>
      <c r="E3943" s="2">
        <v>4.7880000000000003</v>
      </c>
    </row>
    <row r="3944" spans="1:5" x14ac:dyDescent="0.25">
      <c r="A3944" s="2">
        <v>3943</v>
      </c>
      <c r="B3944" s="2">
        <v>2002</v>
      </c>
      <c r="C3944" s="3" t="s">
        <v>20</v>
      </c>
      <c r="D3944" s="2">
        <v>21.504000000000001</v>
      </c>
      <c r="E3944" s="2">
        <v>12.785</v>
      </c>
    </row>
    <row r="3945" spans="1:5" x14ac:dyDescent="0.25">
      <c r="A3945" s="2">
        <v>3944</v>
      </c>
      <c r="B3945" s="2">
        <v>2002</v>
      </c>
      <c r="C3945" s="3" t="s">
        <v>21</v>
      </c>
      <c r="D3945" s="2">
        <v>0.94799999999999995</v>
      </c>
      <c r="E3945" s="2">
        <v>0.73599999999999999</v>
      </c>
    </row>
    <row r="3946" spans="1:5" x14ac:dyDescent="0.25">
      <c r="A3946" s="2">
        <v>3945</v>
      </c>
      <c r="B3946" s="2">
        <v>2002</v>
      </c>
      <c r="C3946" s="3" t="s">
        <v>22</v>
      </c>
      <c r="D3946" s="2">
        <v>8.5790000000000006</v>
      </c>
      <c r="E3946" s="2">
        <v>4.2789999999999999</v>
      </c>
    </row>
    <row r="3947" spans="1:5" x14ac:dyDescent="0.25">
      <c r="A3947" s="2">
        <v>3946</v>
      </c>
      <c r="B3947" s="2">
        <v>2002</v>
      </c>
      <c r="C3947" s="3" t="s">
        <v>23</v>
      </c>
      <c r="D3947" s="2">
        <v>4.1429999999999998</v>
      </c>
      <c r="E3947" s="2">
        <v>2.5219999999999998</v>
      </c>
    </row>
    <row r="3948" spans="1:5" x14ac:dyDescent="0.25">
      <c r="A3948" s="2">
        <v>3947</v>
      </c>
      <c r="B3948" s="2">
        <v>2002</v>
      </c>
      <c r="C3948" s="3" t="s">
        <v>24</v>
      </c>
      <c r="D3948" s="2">
        <v>27.047000000000001</v>
      </c>
      <c r="E3948" s="2">
        <v>13.692</v>
      </c>
    </row>
    <row r="3949" spans="1:5" x14ac:dyDescent="0.25">
      <c r="A3949" s="2">
        <v>3948</v>
      </c>
      <c r="B3949" s="2">
        <v>2002</v>
      </c>
      <c r="C3949" s="3" t="s">
        <v>25</v>
      </c>
      <c r="D3949" s="2">
        <v>11.686999999999999</v>
      </c>
      <c r="E3949" s="2">
        <v>5.0570000000000004</v>
      </c>
    </row>
    <row r="3950" spans="1:5" ht="60" x14ac:dyDescent="0.25">
      <c r="A3950" s="2">
        <v>3949</v>
      </c>
      <c r="B3950" s="2">
        <v>2002</v>
      </c>
      <c r="C3950" s="3" t="s">
        <v>26</v>
      </c>
      <c r="D3950" s="2">
        <v>12.029</v>
      </c>
      <c r="E3950" s="2">
        <v>4.8860000000000001</v>
      </c>
    </row>
    <row r="3951" spans="1:5" x14ac:dyDescent="0.25">
      <c r="A3951" s="2">
        <v>3950</v>
      </c>
      <c r="B3951" s="2">
        <v>2002</v>
      </c>
      <c r="C3951" s="3" t="s">
        <v>27</v>
      </c>
      <c r="D3951" s="2">
        <v>15.488</v>
      </c>
      <c r="E3951" s="2">
        <v>5.69</v>
      </c>
    </row>
    <row r="3952" spans="1:5" x14ac:dyDescent="0.25">
      <c r="A3952" s="2">
        <v>3951</v>
      </c>
      <c r="B3952" s="2">
        <v>2002</v>
      </c>
      <c r="C3952" s="3" t="s">
        <v>28</v>
      </c>
      <c r="D3952" s="2">
        <v>14.342000000000001</v>
      </c>
      <c r="E3952" s="2">
        <v>7.8520000000000003</v>
      </c>
    </row>
    <row r="3953" spans="1:5" x14ac:dyDescent="0.25">
      <c r="A3953" s="2">
        <v>3952</v>
      </c>
      <c r="B3953" s="2">
        <v>2002</v>
      </c>
      <c r="C3953" s="3" t="s">
        <v>29</v>
      </c>
      <c r="D3953" s="2">
        <v>15.494999999999999</v>
      </c>
      <c r="E3953" s="2">
        <v>7.306</v>
      </c>
    </row>
    <row r="3954" spans="1:5" x14ac:dyDescent="0.25">
      <c r="A3954" s="2">
        <v>3953</v>
      </c>
      <c r="B3954" s="2">
        <v>2002</v>
      </c>
      <c r="C3954" s="3" t="s">
        <v>30</v>
      </c>
      <c r="D3954" s="2">
        <v>19.802</v>
      </c>
      <c r="E3954" s="2">
        <v>8.3339999999999996</v>
      </c>
    </row>
    <row r="3955" spans="1:5" x14ac:dyDescent="0.25">
      <c r="A3955" s="2">
        <v>3954</v>
      </c>
      <c r="B3955" s="2">
        <v>2002</v>
      </c>
      <c r="C3955" s="3" t="s">
        <v>31</v>
      </c>
      <c r="D3955" s="2">
        <v>18.73</v>
      </c>
      <c r="E3955" s="2">
        <v>10.015000000000001</v>
      </c>
    </row>
    <row r="3956" spans="1:5" x14ac:dyDescent="0.25">
      <c r="A3956" s="2">
        <v>3955</v>
      </c>
      <c r="B3956" s="2">
        <v>2002</v>
      </c>
      <c r="C3956" s="3" t="s">
        <v>32</v>
      </c>
      <c r="D3956" s="2">
        <v>113.667</v>
      </c>
      <c r="E3956" s="2">
        <v>62.917000000000002</v>
      </c>
    </row>
    <row r="3957" spans="1:5" x14ac:dyDescent="0.25">
      <c r="A3957" s="2">
        <v>3956</v>
      </c>
      <c r="B3957" s="2">
        <v>2002</v>
      </c>
      <c r="C3957" s="3" t="s">
        <v>33</v>
      </c>
      <c r="D3957" s="2">
        <v>35.183</v>
      </c>
      <c r="E3957" s="2">
        <v>20.456</v>
      </c>
    </row>
    <row r="3958" spans="1:5" x14ac:dyDescent="0.25">
      <c r="A3958" s="2">
        <v>3957</v>
      </c>
      <c r="B3958" s="2">
        <v>2002</v>
      </c>
      <c r="C3958" s="3" t="s">
        <v>34</v>
      </c>
      <c r="D3958" s="2">
        <v>7.59</v>
      </c>
      <c r="E3958" s="2">
        <v>4.181</v>
      </c>
    </row>
    <row r="3959" spans="1:5" x14ac:dyDescent="0.25">
      <c r="A3959" s="2">
        <v>3958</v>
      </c>
      <c r="B3959" s="2">
        <v>2002</v>
      </c>
      <c r="C3959" s="3" t="s">
        <v>35</v>
      </c>
      <c r="D3959" s="2">
        <v>3.673</v>
      </c>
      <c r="E3959" s="2">
        <v>2.1720000000000002</v>
      </c>
    </row>
    <row r="3960" spans="1:5" x14ac:dyDescent="0.25">
      <c r="A3960" s="2">
        <v>3959</v>
      </c>
      <c r="B3960" s="2">
        <v>2002</v>
      </c>
      <c r="C3960" s="3" t="s">
        <v>36</v>
      </c>
      <c r="D3960" s="2">
        <v>4.242</v>
      </c>
      <c r="E3960" s="2">
        <v>2.073</v>
      </c>
    </row>
    <row r="3961" spans="1:5" x14ac:dyDescent="0.25">
      <c r="A3961" s="2">
        <v>3960</v>
      </c>
      <c r="B3961" s="2">
        <v>2002</v>
      </c>
      <c r="C3961" s="3" t="s">
        <v>37</v>
      </c>
      <c r="D3961" s="2">
        <v>28.478000000000002</v>
      </c>
      <c r="E3961" s="2">
        <v>16.558</v>
      </c>
    </row>
    <row r="3962" spans="1:5" x14ac:dyDescent="0.25">
      <c r="A3962" s="2">
        <v>3961</v>
      </c>
      <c r="B3962" s="2">
        <v>2002</v>
      </c>
      <c r="C3962" s="3" t="s">
        <v>38</v>
      </c>
      <c r="D3962" s="2">
        <v>19.542000000000002</v>
      </c>
      <c r="E3962" s="2">
        <v>10.151</v>
      </c>
    </row>
    <row r="3963" spans="1:5" x14ac:dyDescent="0.25">
      <c r="A3963" s="2">
        <v>3962</v>
      </c>
      <c r="B3963" s="2">
        <v>2002</v>
      </c>
      <c r="C3963" s="3" t="s">
        <v>39</v>
      </c>
      <c r="D3963" s="2">
        <v>37.110999999999997</v>
      </c>
      <c r="E3963" s="2">
        <v>25.785</v>
      </c>
    </row>
    <row r="3964" spans="1:5" x14ac:dyDescent="0.25">
      <c r="A3964" s="2">
        <v>3963</v>
      </c>
      <c r="B3964" s="2">
        <v>2002</v>
      </c>
      <c r="C3964" s="3" t="s">
        <v>40</v>
      </c>
      <c r="D3964" s="2">
        <v>4.125</v>
      </c>
      <c r="E3964" s="2">
        <v>1.8460000000000001</v>
      </c>
    </row>
    <row r="3965" spans="1:5" x14ac:dyDescent="0.25">
      <c r="A3965" s="2">
        <v>3964</v>
      </c>
      <c r="B3965" s="2">
        <v>2002</v>
      </c>
      <c r="C3965" s="3" t="s">
        <v>41</v>
      </c>
      <c r="D3965" s="2">
        <v>10.875999999999999</v>
      </c>
      <c r="E3965" s="2">
        <v>4.1040000000000001</v>
      </c>
    </row>
    <row r="3966" spans="1:5" x14ac:dyDescent="0.25">
      <c r="A3966" s="2">
        <v>3965</v>
      </c>
      <c r="B3966" s="2">
        <v>2002</v>
      </c>
      <c r="C3966" s="3" t="s">
        <v>42</v>
      </c>
      <c r="D3966" s="2">
        <v>20.966000000000001</v>
      </c>
      <c r="E3966" s="2">
        <v>8.7089999999999996</v>
      </c>
    </row>
    <row r="3967" spans="1:5" x14ac:dyDescent="0.25">
      <c r="A3967" s="2">
        <v>3966</v>
      </c>
      <c r="B3967" s="2">
        <v>2002</v>
      </c>
      <c r="C3967" s="3" t="s">
        <v>43</v>
      </c>
      <c r="D3967" s="2">
        <v>7.3710000000000004</v>
      </c>
      <c r="E3967" s="2">
        <v>4.4039999999999999</v>
      </c>
    </row>
    <row r="3968" spans="1:5" x14ac:dyDescent="0.25">
      <c r="A3968" s="2">
        <v>3967</v>
      </c>
      <c r="B3968" s="2">
        <v>2002</v>
      </c>
      <c r="C3968" s="3" t="s">
        <v>44</v>
      </c>
      <c r="D3968" s="2">
        <v>13.044</v>
      </c>
      <c r="E3968" s="2">
        <v>5.5119999999999996</v>
      </c>
    </row>
    <row r="3969" spans="1:5" x14ac:dyDescent="0.25">
      <c r="A3969" s="2">
        <v>3968</v>
      </c>
      <c r="B3969" s="2">
        <v>2002</v>
      </c>
      <c r="C3969" s="3" t="s">
        <v>45</v>
      </c>
      <c r="D3969" s="2">
        <v>6.8490000000000002</v>
      </c>
      <c r="E3969" s="2">
        <v>2.9990000000000001</v>
      </c>
    </row>
    <row r="3970" spans="1:5" x14ac:dyDescent="0.25">
      <c r="A3970" s="2">
        <v>3969</v>
      </c>
      <c r="B3970" s="2">
        <v>2002</v>
      </c>
      <c r="C3970" s="3" t="s">
        <v>46</v>
      </c>
      <c r="D3970" s="2">
        <v>84.203000000000003</v>
      </c>
      <c r="E3970" s="2">
        <v>51.750999999999998</v>
      </c>
    </row>
    <row r="3971" spans="1:5" x14ac:dyDescent="0.25">
      <c r="A3971" s="2">
        <v>3970</v>
      </c>
      <c r="B3971" s="2">
        <v>2002</v>
      </c>
      <c r="C3971" s="3" t="s">
        <v>47</v>
      </c>
      <c r="D3971" s="2">
        <v>7.7619999999999996</v>
      </c>
      <c r="E3971" s="2">
        <v>5.5010000000000003</v>
      </c>
    </row>
    <row r="3972" spans="1:5" x14ac:dyDescent="0.25">
      <c r="A3972" s="2">
        <v>3971</v>
      </c>
      <c r="B3972" s="2">
        <v>2002</v>
      </c>
      <c r="C3972" s="3" t="s">
        <v>48</v>
      </c>
      <c r="D3972" s="2">
        <v>9.9039999999999999</v>
      </c>
      <c r="E3972" s="2">
        <v>4.5650000000000004</v>
      </c>
    </row>
    <row r="3973" spans="1:5" x14ac:dyDescent="0.25">
      <c r="A3973" s="2">
        <v>3972</v>
      </c>
      <c r="B3973" s="2">
        <v>2002</v>
      </c>
      <c r="C3973" s="3" t="s">
        <v>49</v>
      </c>
      <c r="D3973" s="2">
        <v>16.376000000000001</v>
      </c>
      <c r="E3973" s="2">
        <v>8.3160000000000007</v>
      </c>
    </row>
    <row r="3974" spans="1:5" x14ac:dyDescent="0.25">
      <c r="A3974" s="2">
        <v>3973</v>
      </c>
      <c r="B3974" s="2">
        <v>2002</v>
      </c>
      <c r="C3974" s="3" t="s">
        <v>50</v>
      </c>
      <c r="D3974" s="2">
        <v>80.203000000000003</v>
      </c>
      <c r="E3974" s="2">
        <v>48.767000000000003</v>
      </c>
    </row>
    <row r="3975" spans="1:5" x14ac:dyDescent="0.25">
      <c r="A3975" s="2">
        <v>3974</v>
      </c>
      <c r="B3975" s="2">
        <v>2002</v>
      </c>
      <c r="C3975" s="3" t="s">
        <v>51</v>
      </c>
      <c r="D3975" s="2">
        <v>348.95100000000002</v>
      </c>
      <c r="E3975" s="2">
        <v>184.65199999999999</v>
      </c>
    </row>
    <row r="3976" spans="1:5" x14ac:dyDescent="0.25">
      <c r="A3976" s="2">
        <v>3975</v>
      </c>
      <c r="B3976" s="2">
        <v>2002</v>
      </c>
      <c r="C3976" s="3" t="s">
        <v>52</v>
      </c>
      <c r="D3976" s="2">
        <v>35.518999999999998</v>
      </c>
      <c r="E3976" s="2">
        <v>20.628</v>
      </c>
    </row>
    <row r="3977" spans="1:5" x14ac:dyDescent="0.25">
      <c r="A3977" s="2">
        <v>3976</v>
      </c>
      <c r="B3977" s="2">
        <v>2002</v>
      </c>
      <c r="C3977" s="3" t="s">
        <v>53</v>
      </c>
      <c r="D3977" s="2">
        <v>45.103999999999999</v>
      </c>
      <c r="E3977" s="2">
        <v>15.718999999999999</v>
      </c>
    </row>
    <row r="3978" spans="1:5" x14ac:dyDescent="0.25">
      <c r="A3978" s="2">
        <v>3977</v>
      </c>
      <c r="B3978" s="2">
        <v>2002</v>
      </c>
      <c r="C3978" s="3" t="s">
        <v>54</v>
      </c>
      <c r="D3978" s="2">
        <v>62.286000000000001</v>
      </c>
      <c r="E3978" s="2">
        <v>29.501999999999999</v>
      </c>
    </row>
    <row r="3979" spans="1:5" x14ac:dyDescent="0.25">
      <c r="A3979" s="2">
        <v>3978</v>
      </c>
      <c r="B3979" s="2">
        <v>2002</v>
      </c>
      <c r="C3979" s="3" t="s">
        <v>55</v>
      </c>
      <c r="D3979" s="2">
        <v>19.779</v>
      </c>
      <c r="E3979" s="2">
        <v>9.33</v>
      </c>
    </row>
    <row r="3980" spans="1:5" x14ac:dyDescent="0.25">
      <c r="A3980" s="2">
        <v>3979</v>
      </c>
      <c r="B3980" s="2">
        <v>2002</v>
      </c>
      <c r="C3980" s="3" t="s">
        <v>56</v>
      </c>
      <c r="D3980" s="2">
        <v>21.652999999999999</v>
      </c>
      <c r="E3980" s="2">
        <v>10.151</v>
      </c>
    </row>
    <row r="3981" spans="1:5" x14ac:dyDescent="0.25">
      <c r="A3981" s="2">
        <v>3980</v>
      </c>
      <c r="B3981" s="2">
        <v>2002</v>
      </c>
      <c r="C3981" s="3" t="s">
        <v>57</v>
      </c>
      <c r="D3981" s="2">
        <v>125.247</v>
      </c>
      <c r="E3981" s="2">
        <v>77.433000000000007</v>
      </c>
    </row>
    <row r="3982" spans="1:5" x14ac:dyDescent="0.25">
      <c r="A3982" s="2">
        <v>3981</v>
      </c>
      <c r="B3982" s="2">
        <v>2002</v>
      </c>
      <c r="C3982" s="3" t="s">
        <v>58</v>
      </c>
      <c r="D3982" s="2">
        <v>101.529</v>
      </c>
      <c r="E3982" s="2">
        <v>51.588999999999999</v>
      </c>
    </row>
    <row r="3983" spans="1:5" x14ac:dyDescent="0.25">
      <c r="A3983" s="2">
        <v>3982</v>
      </c>
      <c r="B3983" s="2">
        <v>2002</v>
      </c>
      <c r="C3983" s="3" t="s">
        <v>59</v>
      </c>
      <c r="D3983" s="2">
        <v>1.877</v>
      </c>
      <c r="E3983" s="2">
        <v>1.2869999999999999</v>
      </c>
    </row>
    <row r="3984" spans="1:5" x14ac:dyDescent="0.25">
      <c r="A3984" s="2">
        <v>3983</v>
      </c>
      <c r="B3984" s="2">
        <v>2002</v>
      </c>
      <c r="C3984" s="3" t="s">
        <v>60</v>
      </c>
      <c r="D3984" s="2">
        <v>7.4379999999999997</v>
      </c>
      <c r="E3984" s="2">
        <v>4.3109999999999999</v>
      </c>
    </row>
    <row r="3985" spans="1:5" x14ac:dyDescent="0.25">
      <c r="A3985" s="2">
        <v>3984</v>
      </c>
      <c r="B3985" s="2">
        <v>2002</v>
      </c>
      <c r="C3985" s="3" t="s">
        <v>61</v>
      </c>
      <c r="D3985" s="2">
        <v>7.4169999999999998</v>
      </c>
      <c r="E3985" s="2">
        <v>4.125</v>
      </c>
    </row>
    <row r="3986" spans="1:5" x14ac:dyDescent="0.25">
      <c r="A3986" s="2">
        <v>3985</v>
      </c>
      <c r="B3986" s="2">
        <v>2002</v>
      </c>
      <c r="C3986" s="3" t="s">
        <v>62</v>
      </c>
      <c r="D3986" s="2">
        <v>20.614999999999998</v>
      </c>
      <c r="E3986" s="2">
        <v>13.247</v>
      </c>
    </row>
    <row r="3987" spans="1:5" x14ac:dyDescent="0.25">
      <c r="A3987" s="2">
        <v>3986</v>
      </c>
      <c r="B3987" s="2">
        <v>2002</v>
      </c>
      <c r="C3987" s="3" t="s">
        <v>63</v>
      </c>
      <c r="D3987" s="2">
        <v>186.70400000000001</v>
      </c>
      <c r="E3987" s="2">
        <v>104.474</v>
      </c>
    </row>
    <row r="3988" spans="1:5" x14ac:dyDescent="0.25">
      <c r="A3988" s="2">
        <v>3987</v>
      </c>
      <c r="B3988" s="2">
        <v>2002</v>
      </c>
      <c r="C3988" s="3" t="s">
        <v>64</v>
      </c>
      <c r="D3988" s="2">
        <v>19.940999999999999</v>
      </c>
      <c r="E3988" s="2">
        <v>8.8659999999999997</v>
      </c>
    </row>
    <row r="3989" spans="1:5" x14ac:dyDescent="0.25">
      <c r="A3989" s="2">
        <v>3988</v>
      </c>
      <c r="B3989" s="2">
        <v>2002</v>
      </c>
      <c r="C3989" s="3" t="s">
        <v>65</v>
      </c>
      <c r="D3989" s="2">
        <v>77.712000000000003</v>
      </c>
      <c r="E3989" s="2">
        <v>33.906999999999996</v>
      </c>
    </row>
    <row r="3990" spans="1:5" x14ac:dyDescent="0.25">
      <c r="A3990" s="2">
        <v>3989</v>
      </c>
      <c r="B3990" s="2">
        <v>2002</v>
      </c>
      <c r="C3990" s="3" t="s">
        <v>66</v>
      </c>
      <c r="D3990" s="2">
        <v>64.150000000000006</v>
      </c>
      <c r="E3990" s="2">
        <v>31.242999999999999</v>
      </c>
    </row>
    <row r="3991" spans="1:5" x14ac:dyDescent="0.25">
      <c r="A3991" s="2">
        <v>3990</v>
      </c>
      <c r="B3991" s="2">
        <v>2002</v>
      </c>
      <c r="C3991" s="3" t="s">
        <v>67</v>
      </c>
      <c r="D3991" s="2">
        <v>7.5220000000000002</v>
      </c>
      <c r="E3991" s="2">
        <v>4.1660000000000004</v>
      </c>
    </row>
    <row r="3992" spans="1:5" x14ac:dyDescent="0.25">
      <c r="A3992" s="2">
        <v>3991</v>
      </c>
      <c r="B3992" s="2">
        <v>2002</v>
      </c>
      <c r="C3992" s="3" t="s">
        <v>68</v>
      </c>
      <c r="D3992" s="2">
        <v>327.50599999999997</v>
      </c>
      <c r="E3992" s="2">
        <v>187.16200000000001</v>
      </c>
    </row>
    <row r="3993" spans="1:5" x14ac:dyDescent="0.25">
      <c r="A3993" s="2">
        <v>3992</v>
      </c>
      <c r="B3993" s="2">
        <v>2002</v>
      </c>
      <c r="C3993" s="3" t="s">
        <v>69</v>
      </c>
      <c r="D3993" s="2">
        <v>44.27</v>
      </c>
      <c r="E3993" s="2">
        <v>24.102</v>
      </c>
    </row>
    <row r="3994" spans="1:5" x14ac:dyDescent="0.25">
      <c r="A3994" s="2">
        <v>3993</v>
      </c>
      <c r="B3994" s="2">
        <v>2002</v>
      </c>
      <c r="C3994" s="3" t="s">
        <v>70</v>
      </c>
      <c r="D3994" s="2">
        <v>104.56100000000001</v>
      </c>
      <c r="E3994" s="2">
        <v>54.112000000000002</v>
      </c>
    </row>
    <row r="3995" spans="1:5" x14ac:dyDescent="0.25">
      <c r="A3995" s="2">
        <v>3994</v>
      </c>
      <c r="B3995" s="2">
        <v>2002</v>
      </c>
      <c r="C3995" s="3" t="s">
        <v>71</v>
      </c>
      <c r="D3995" s="2">
        <v>31.454999999999998</v>
      </c>
      <c r="E3995" s="2">
        <v>17.350000000000001</v>
      </c>
    </row>
    <row r="3996" spans="1:5" x14ac:dyDescent="0.25">
      <c r="A3996" s="2">
        <v>3995</v>
      </c>
      <c r="B3996" s="2">
        <v>2002</v>
      </c>
      <c r="C3996" s="3" t="s">
        <v>72</v>
      </c>
      <c r="D3996" s="2">
        <v>292.53300000000002</v>
      </c>
      <c r="E3996" s="2">
        <v>159.761</v>
      </c>
    </row>
    <row r="3997" spans="1:5" x14ac:dyDescent="0.25">
      <c r="A3997" s="2">
        <v>3996</v>
      </c>
      <c r="B3997" s="2">
        <v>2002</v>
      </c>
      <c r="C3997" s="3" t="s">
        <v>73</v>
      </c>
      <c r="D3997" s="2">
        <v>11.313000000000001</v>
      </c>
      <c r="E3997" s="2">
        <v>5.4089999999999998</v>
      </c>
    </row>
    <row r="3998" spans="1:5" x14ac:dyDescent="0.25">
      <c r="A3998" s="2">
        <v>3997</v>
      </c>
      <c r="B3998" s="2">
        <v>2002</v>
      </c>
      <c r="C3998" s="3" t="s">
        <v>74</v>
      </c>
      <c r="D3998" s="2">
        <v>676.65300000000002</v>
      </c>
      <c r="E3998" s="2">
        <v>529.226</v>
      </c>
    </row>
    <row r="3999" spans="1:5" x14ac:dyDescent="0.25">
      <c r="A3999" s="2">
        <v>3998</v>
      </c>
      <c r="B3999" s="2">
        <v>2002</v>
      </c>
      <c r="C3999" s="3" t="s">
        <v>75</v>
      </c>
      <c r="D3999" s="2">
        <v>64.135000000000005</v>
      </c>
      <c r="E3999" s="2">
        <v>24.713999999999999</v>
      </c>
    </row>
    <row r="4000" spans="1:5" x14ac:dyDescent="0.25">
      <c r="A4000" s="2">
        <v>3999</v>
      </c>
      <c r="B4000" s="2">
        <v>2002</v>
      </c>
      <c r="C4000" s="3" t="s">
        <v>76</v>
      </c>
      <c r="D4000" s="2">
        <v>1.7629999999999999</v>
      </c>
      <c r="E4000" s="2">
        <v>1.1930000000000001</v>
      </c>
    </row>
    <row r="4001" spans="1:5" x14ac:dyDescent="0.25">
      <c r="A4001" s="2">
        <v>4000</v>
      </c>
      <c r="B4001" s="2">
        <v>2002</v>
      </c>
      <c r="C4001" s="3" t="s">
        <v>77</v>
      </c>
      <c r="D4001" s="2">
        <v>24.396000000000001</v>
      </c>
      <c r="E4001" s="2">
        <v>12.342000000000001</v>
      </c>
    </row>
    <row r="4002" spans="1:5" x14ac:dyDescent="0.25">
      <c r="A4002" s="2">
        <v>4001</v>
      </c>
      <c r="B4002" s="2">
        <v>2002</v>
      </c>
      <c r="C4002" s="3" t="s">
        <v>78</v>
      </c>
      <c r="D4002" s="2">
        <v>72.150000000000006</v>
      </c>
      <c r="E4002" s="2">
        <v>38.512</v>
      </c>
    </row>
    <row r="4003" spans="1:5" x14ac:dyDescent="0.25">
      <c r="A4003" s="2">
        <v>4002</v>
      </c>
      <c r="B4003" s="2">
        <v>2002</v>
      </c>
      <c r="C4003" s="3" t="s">
        <v>79</v>
      </c>
      <c r="D4003" s="2">
        <v>24.472000000000001</v>
      </c>
      <c r="E4003" s="2">
        <v>14.888</v>
      </c>
    </row>
    <row r="4004" spans="1:5" x14ac:dyDescent="0.25">
      <c r="A4004" s="2">
        <v>4003</v>
      </c>
      <c r="B4004" s="2">
        <v>2002</v>
      </c>
      <c r="C4004" s="3" t="s">
        <v>80</v>
      </c>
      <c r="D4004" s="2">
        <v>7.0419999999999998</v>
      </c>
      <c r="E4004" s="2">
        <v>4.3959999999999999</v>
      </c>
    </row>
    <row r="4005" spans="1:5" x14ac:dyDescent="0.25">
      <c r="A4005" s="2">
        <v>4004</v>
      </c>
      <c r="B4005" s="2">
        <v>2002</v>
      </c>
      <c r="C4005" s="3" t="s">
        <v>81</v>
      </c>
      <c r="D4005" s="2">
        <v>23.699000000000002</v>
      </c>
      <c r="E4005" s="2">
        <v>12.112</v>
      </c>
    </row>
    <row r="4006" spans="1:5" ht="30" x14ac:dyDescent="0.25">
      <c r="A4006" s="2">
        <v>4005</v>
      </c>
      <c r="B4006" s="2">
        <v>2002</v>
      </c>
      <c r="C4006" s="3" t="s">
        <v>82</v>
      </c>
      <c r="D4006" s="2">
        <v>468.54899999999998</v>
      </c>
      <c r="E4006" s="2">
        <v>282.59100000000001</v>
      </c>
    </row>
    <row r="4007" spans="1:5" x14ac:dyDescent="0.25">
      <c r="A4007" s="2">
        <v>4006</v>
      </c>
      <c r="B4007" s="2">
        <v>2002</v>
      </c>
      <c r="C4007" s="3" t="s">
        <v>83</v>
      </c>
      <c r="D4007" s="2">
        <v>1.534</v>
      </c>
      <c r="E4007" s="2">
        <v>0.79800000000000004</v>
      </c>
    </row>
    <row r="4008" spans="1:5" x14ac:dyDescent="0.25">
      <c r="A4008" s="2">
        <v>4007</v>
      </c>
      <c r="B4008" s="2">
        <v>2002</v>
      </c>
      <c r="C4008" s="3" t="s">
        <v>84</v>
      </c>
      <c r="D4008" s="2">
        <v>87.37</v>
      </c>
      <c r="E4008" s="2">
        <v>40.340000000000003</v>
      </c>
    </row>
    <row r="4009" spans="1:5" x14ac:dyDescent="0.25">
      <c r="A4009" s="2">
        <v>4008</v>
      </c>
      <c r="B4009" s="2">
        <v>2002</v>
      </c>
      <c r="C4009" s="3" t="s">
        <v>85</v>
      </c>
      <c r="D4009" s="2">
        <v>16.445</v>
      </c>
      <c r="E4009" s="2">
        <v>8.6039999999999992</v>
      </c>
    </row>
    <row r="4010" spans="1:5" x14ac:dyDescent="0.25">
      <c r="A4010" s="2">
        <v>4009</v>
      </c>
      <c r="B4010" s="2">
        <v>2002</v>
      </c>
      <c r="C4010" s="3" t="s">
        <v>86</v>
      </c>
      <c r="D4010" s="2">
        <v>20.49</v>
      </c>
      <c r="E4010" s="2">
        <v>7.665</v>
      </c>
    </row>
    <row r="4011" spans="1:5" x14ac:dyDescent="0.25">
      <c r="A4011" s="2">
        <v>4010</v>
      </c>
      <c r="B4011" s="2">
        <v>2002</v>
      </c>
      <c r="C4011" s="3" t="s">
        <v>87</v>
      </c>
      <c r="D4011" s="2">
        <v>150.32300000000001</v>
      </c>
      <c r="E4011" s="2">
        <v>81.902000000000001</v>
      </c>
    </row>
    <row r="4012" spans="1:5" x14ac:dyDescent="0.25">
      <c r="A4012" s="2">
        <v>4011</v>
      </c>
      <c r="B4012" s="2">
        <v>2002</v>
      </c>
      <c r="C4012" s="3" t="s">
        <v>88</v>
      </c>
      <c r="D4012" s="2">
        <v>66.742000000000004</v>
      </c>
      <c r="E4012" s="2">
        <v>44.131999999999998</v>
      </c>
    </row>
    <row r="4013" spans="1:5" x14ac:dyDescent="0.25">
      <c r="A4013" s="2">
        <v>4012</v>
      </c>
      <c r="B4013" s="2">
        <v>2002</v>
      </c>
      <c r="C4013" s="3" t="s">
        <v>89</v>
      </c>
      <c r="D4013" s="2">
        <v>65.777000000000001</v>
      </c>
      <c r="E4013" s="2">
        <v>30.425999999999998</v>
      </c>
    </row>
    <row r="4014" spans="1:5" x14ac:dyDescent="0.25">
      <c r="A4014" s="2">
        <v>4013</v>
      </c>
      <c r="B4014" s="2">
        <v>2002</v>
      </c>
      <c r="C4014" s="3" t="s">
        <v>90</v>
      </c>
      <c r="D4014" s="2">
        <v>366.40499999999997</v>
      </c>
      <c r="E4014" s="2">
        <v>160.024</v>
      </c>
    </row>
    <row r="4015" spans="1:5" x14ac:dyDescent="0.25">
      <c r="A4015" s="2">
        <v>4014</v>
      </c>
      <c r="B4015" s="2">
        <v>2002</v>
      </c>
      <c r="C4015" s="3" t="s">
        <v>91</v>
      </c>
      <c r="D4015" s="2">
        <v>3.9950000000000001</v>
      </c>
      <c r="E4015" s="2">
        <v>1.9139999999999999</v>
      </c>
    </row>
    <row r="4016" spans="1:5" x14ac:dyDescent="0.25">
      <c r="A4016" s="2">
        <v>4015</v>
      </c>
      <c r="B4016" s="2">
        <v>2002</v>
      </c>
      <c r="C4016" s="3" t="s">
        <v>92</v>
      </c>
      <c r="D4016" s="2">
        <v>94.325000000000003</v>
      </c>
      <c r="E4016" s="2">
        <v>46.42</v>
      </c>
    </row>
    <row r="4017" spans="1:5" x14ac:dyDescent="0.25">
      <c r="A4017" s="2">
        <v>4016</v>
      </c>
      <c r="B4017" s="2">
        <v>2002</v>
      </c>
      <c r="C4017" s="3" t="s">
        <v>93</v>
      </c>
      <c r="D4017" s="2">
        <v>33.043999999999997</v>
      </c>
      <c r="E4017" s="2">
        <v>12.35</v>
      </c>
    </row>
    <row r="4018" spans="1:5" x14ac:dyDescent="0.25">
      <c r="A4018" s="2">
        <v>4017</v>
      </c>
      <c r="B4018" s="2">
        <v>2002</v>
      </c>
      <c r="C4018" s="3" t="s">
        <v>94</v>
      </c>
      <c r="D4018" s="2">
        <v>7.28</v>
      </c>
      <c r="E4018" s="2">
        <v>2.645</v>
      </c>
    </row>
    <row r="4019" spans="1:5" x14ac:dyDescent="0.25">
      <c r="A4019" s="2">
        <v>4018</v>
      </c>
      <c r="B4019" s="2">
        <v>2002</v>
      </c>
      <c r="C4019" s="3" t="s">
        <v>95</v>
      </c>
      <c r="D4019" s="2">
        <v>52.365000000000002</v>
      </c>
      <c r="E4019" s="2">
        <v>27.129000000000001</v>
      </c>
    </row>
    <row r="4020" spans="1:5" x14ac:dyDescent="0.25">
      <c r="A4020" s="2">
        <v>4019</v>
      </c>
      <c r="B4020" s="2">
        <v>2002</v>
      </c>
      <c r="C4020" s="3" t="s">
        <v>96</v>
      </c>
      <c r="D4020" s="2">
        <v>2.2930000000000001</v>
      </c>
      <c r="E4020" s="2">
        <v>1.331</v>
      </c>
    </row>
    <row r="4021" spans="1:5" x14ac:dyDescent="0.25">
      <c r="A4021" s="2">
        <v>4020</v>
      </c>
      <c r="B4021" s="2">
        <v>2002</v>
      </c>
      <c r="C4021" s="3" t="s">
        <v>97</v>
      </c>
      <c r="D4021" s="2">
        <v>76.944000000000003</v>
      </c>
      <c r="E4021" s="2">
        <v>38.704999999999998</v>
      </c>
    </row>
    <row r="4022" spans="1:5" ht="30" x14ac:dyDescent="0.25">
      <c r="A4022" s="2">
        <v>4021</v>
      </c>
      <c r="B4022" s="2">
        <v>2002</v>
      </c>
      <c r="C4022" s="3" t="s">
        <v>98</v>
      </c>
      <c r="D4022" s="2">
        <v>68.263999999999996</v>
      </c>
      <c r="E4022" s="2">
        <v>30.888999999999999</v>
      </c>
    </row>
    <row r="4023" spans="1:5" x14ac:dyDescent="0.25">
      <c r="A4023" s="2">
        <v>4022</v>
      </c>
      <c r="B4023" s="2">
        <v>2002</v>
      </c>
      <c r="C4023" s="3" t="s">
        <v>99</v>
      </c>
      <c r="D4023" s="2">
        <v>74.84</v>
      </c>
      <c r="E4023" s="2">
        <v>33.347999999999999</v>
      </c>
    </row>
    <row r="4024" spans="1:5" x14ac:dyDescent="0.25">
      <c r="A4024" s="2">
        <v>4023</v>
      </c>
      <c r="B4024" s="2">
        <v>2002</v>
      </c>
      <c r="C4024" s="3" t="s">
        <v>100</v>
      </c>
      <c r="D4024" s="2">
        <v>27.201000000000001</v>
      </c>
      <c r="E4024" s="2">
        <v>13.395</v>
      </c>
    </row>
    <row r="4025" spans="1:5" x14ac:dyDescent="0.25">
      <c r="A4025" s="2">
        <v>4024</v>
      </c>
      <c r="B4025" s="2">
        <v>2002</v>
      </c>
      <c r="C4025" s="3" t="s">
        <v>101</v>
      </c>
      <c r="D4025" s="2">
        <v>1758.6849999999999</v>
      </c>
      <c r="E4025" s="2">
        <v>1373.883</v>
      </c>
    </row>
    <row r="4026" spans="1:5" x14ac:dyDescent="0.25">
      <c r="A4026" s="2">
        <v>4025</v>
      </c>
      <c r="B4026" s="2">
        <v>2002</v>
      </c>
      <c r="C4026" s="3" t="s">
        <v>102</v>
      </c>
      <c r="D4026" s="2">
        <v>238.12899999999999</v>
      </c>
      <c r="E4026" s="2">
        <v>117.075</v>
      </c>
    </row>
    <row r="4027" spans="1:5" x14ac:dyDescent="0.25">
      <c r="A4027" s="2">
        <v>4026</v>
      </c>
      <c r="B4027" s="2">
        <v>2002</v>
      </c>
      <c r="C4027" s="3" t="s">
        <v>103</v>
      </c>
      <c r="D4027" s="2">
        <v>34.976999999999997</v>
      </c>
      <c r="E4027" s="2">
        <v>17.931999999999999</v>
      </c>
    </row>
    <row r="4028" spans="1:5" x14ac:dyDescent="0.25">
      <c r="A4028" s="2">
        <v>4027</v>
      </c>
      <c r="B4028" s="2">
        <v>2002</v>
      </c>
      <c r="C4028" s="3" t="s">
        <v>104</v>
      </c>
      <c r="D4028" s="2">
        <v>19.059999999999999</v>
      </c>
      <c r="E4028" s="2">
        <v>9.1010000000000009</v>
      </c>
    </row>
    <row r="4029" spans="1:5" x14ac:dyDescent="0.25">
      <c r="A4029" s="2">
        <v>4028</v>
      </c>
      <c r="B4029" s="2">
        <v>2002</v>
      </c>
      <c r="C4029" s="3" t="s">
        <v>105</v>
      </c>
      <c r="D4029" s="2">
        <v>69.451999999999998</v>
      </c>
      <c r="E4029" s="2">
        <v>33.76</v>
      </c>
    </row>
    <row r="4030" spans="1:5" x14ac:dyDescent="0.25">
      <c r="A4030" s="2">
        <v>4029</v>
      </c>
      <c r="B4030" s="2">
        <v>2002</v>
      </c>
      <c r="C4030" s="3" t="s">
        <v>106</v>
      </c>
      <c r="D4030" s="2">
        <v>10.092000000000001</v>
      </c>
      <c r="E4030" s="2">
        <v>4.9530000000000003</v>
      </c>
    </row>
    <row r="4031" spans="1:5" x14ac:dyDescent="0.25">
      <c r="A4031" s="2">
        <v>4030</v>
      </c>
      <c r="B4031" s="2">
        <v>2002</v>
      </c>
      <c r="C4031" s="3" t="s">
        <v>107</v>
      </c>
      <c r="D4031" s="2">
        <v>51.215000000000003</v>
      </c>
      <c r="E4031" s="2">
        <v>18.053000000000001</v>
      </c>
    </row>
    <row r="4032" spans="1:5" x14ac:dyDescent="0.25">
      <c r="A4032" s="2">
        <v>4031</v>
      </c>
      <c r="B4032" s="2">
        <v>2002</v>
      </c>
      <c r="C4032" s="3" t="s">
        <v>108</v>
      </c>
      <c r="D4032" s="2">
        <v>38.865000000000002</v>
      </c>
      <c r="E4032" s="2">
        <v>20.806999999999999</v>
      </c>
    </row>
    <row r="4033" spans="1:5" x14ac:dyDescent="0.25">
      <c r="A4033" s="2">
        <v>4032</v>
      </c>
      <c r="B4033" s="2">
        <v>2002</v>
      </c>
      <c r="C4033" s="3" t="s">
        <v>109</v>
      </c>
      <c r="D4033" s="2">
        <v>20.513999999999999</v>
      </c>
      <c r="E4033" s="2">
        <v>9.1069999999999993</v>
      </c>
    </row>
    <row r="4034" spans="1:5" ht="30" x14ac:dyDescent="0.25">
      <c r="A4034" s="2">
        <v>4033</v>
      </c>
      <c r="B4034" s="2">
        <v>2002</v>
      </c>
      <c r="C4034" s="3" t="s">
        <v>110</v>
      </c>
      <c r="D4034" s="2">
        <v>11.933999999999999</v>
      </c>
      <c r="E4034" s="2">
        <v>4.399</v>
      </c>
    </row>
    <row r="4035" spans="1:5" x14ac:dyDescent="0.25">
      <c r="A4035" s="2">
        <v>4034</v>
      </c>
      <c r="B4035" s="2">
        <v>2002</v>
      </c>
      <c r="C4035" s="3" t="s">
        <v>111</v>
      </c>
      <c r="D4035" s="2">
        <v>728.09100000000001</v>
      </c>
      <c r="E4035" s="2">
        <v>338.02100000000002</v>
      </c>
    </row>
    <row r="4036" spans="1:5" x14ac:dyDescent="0.25">
      <c r="A4036" s="2">
        <v>4035</v>
      </c>
      <c r="B4036" s="2">
        <v>2002</v>
      </c>
      <c r="C4036" s="3" t="s">
        <v>112</v>
      </c>
      <c r="D4036" s="2">
        <v>14.628</v>
      </c>
      <c r="E4036" s="2">
        <v>9.548</v>
      </c>
    </row>
    <row r="4037" spans="1:5" x14ac:dyDescent="0.25">
      <c r="A4037" s="2">
        <v>4036</v>
      </c>
      <c r="B4037" s="2">
        <v>2002</v>
      </c>
      <c r="C4037" s="3" t="s">
        <v>113</v>
      </c>
      <c r="D4037" s="2">
        <v>105.563</v>
      </c>
      <c r="E4037" s="2">
        <v>58.701000000000001</v>
      </c>
    </row>
    <row r="4038" spans="1:5" x14ac:dyDescent="0.25">
      <c r="A4038" s="2">
        <v>4037</v>
      </c>
      <c r="B4038" s="2">
        <v>2002</v>
      </c>
      <c r="C4038" s="3" t="s">
        <v>114</v>
      </c>
      <c r="D4038" s="2">
        <v>9.8859999999999992</v>
      </c>
      <c r="E4038" s="2">
        <v>2.7450000000000001</v>
      </c>
    </row>
    <row r="4039" spans="1:5" x14ac:dyDescent="0.25">
      <c r="A4039" s="2">
        <v>4038</v>
      </c>
      <c r="B4039" s="2">
        <v>2002</v>
      </c>
      <c r="C4039" s="3" t="s">
        <v>115</v>
      </c>
      <c r="D4039" s="2">
        <v>631.52599999999995</v>
      </c>
      <c r="E4039" s="2">
        <v>288.72500000000002</v>
      </c>
    </row>
    <row r="4040" spans="1:5" x14ac:dyDescent="0.25">
      <c r="A4040" s="2">
        <v>4039</v>
      </c>
      <c r="B4040" s="2">
        <v>2002</v>
      </c>
      <c r="C4040" s="3" t="s">
        <v>116</v>
      </c>
      <c r="D4040" s="2">
        <v>427.10700000000003</v>
      </c>
      <c r="E4040" s="2">
        <v>246.667</v>
      </c>
    </row>
    <row r="4041" spans="1:5" x14ac:dyDescent="0.25">
      <c r="A4041" s="2">
        <v>4040</v>
      </c>
      <c r="B4041" s="2">
        <v>2002</v>
      </c>
      <c r="C4041" s="3" t="s">
        <v>117</v>
      </c>
      <c r="D4041" s="2">
        <v>40.334000000000003</v>
      </c>
      <c r="E4041" s="2">
        <v>15.7</v>
      </c>
    </row>
    <row r="4042" spans="1:5" x14ac:dyDescent="0.25">
      <c r="A4042" s="2">
        <v>4041</v>
      </c>
      <c r="B4042" s="2">
        <v>2002</v>
      </c>
      <c r="C4042" s="3" t="s">
        <v>118</v>
      </c>
      <c r="D4042" s="2">
        <v>216.31299999999999</v>
      </c>
      <c r="E4042" s="2">
        <v>115.008</v>
      </c>
    </row>
    <row r="4043" spans="1:5" x14ac:dyDescent="0.25">
      <c r="A4043" s="2">
        <v>4042</v>
      </c>
      <c r="B4043" s="2">
        <v>2002</v>
      </c>
      <c r="C4043" s="3" t="s">
        <v>119</v>
      </c>
      <c r="D4043" s="2">
        <v>3.7890000000000001</v>
      </c>
      <c r="E4043" s="2">
        <v>1.452</v>
      </c>
    </row>
    <row r="4044" spans="1:5" ht="30" x14ac:dyDescent="0.25">
      <c r="A4044" s="2">
        <v>4043</v>
      </c>
      <c r="B4044" s="2">
        <v>2002</v>
      </c>
      <c r="C4044" s="3" t="s">
        <v>120</v>
      </c>
      <c r="D4044" s="2">
        <v>59.661000000000001</v>
      </c>
      <c r="E4044" s="2">
        <v>34.052</v>
      </c>
    </row>
    <row r="4045" spans="1:5" x14ac:dyDescent="0.25">
      <c r="A4045" s="2">
        <v>4044</v>
      </c>
      <c r="B4045" s="2">
        <v>2002</v>
      </c>
      <c r="C4045" s="3" t="s">
        <v>121</v>
      </c>
      <c r="D4045" s="2">
        <v>174.904</v>
      </c>
      <c r="E4045" s="2">
        <v>99.471000000000004</v>
      </c>
    </row>
    <row r="4046" spans="1:5" x14ac:dyDescent="0.25">
      <c r="A4046" s="2">
        <v>4045</v>
      </c>
      <c r="B4046" s="2">
        <v>2002</v>
      </c>
      <c r="C4046" s="3" t="s">
        <v>122</v>
      </c>
      <c r="D4046" s="2">
        <v>41.484000000000002</v>
      </c>
      <c r="E4046" s="2">
        <v>21.779</v>
      </c>
    </row>
    <row r="4047" spans="1:5" x14ac:dyDescent="0.25">
      <c r="A4047" s="2">
        <v>4046</v>
      </c>
      <c r="B4047" s="2">
        <v>2002</v>
      </c>
      <c r="C4047" s="3" t="s">
        <v>123</v>
      </c>
      <c r="D4047" s="2">
        <v>223.40199999999999</v>
      </c>
      <c r="E4047" s="2">
        <v>114.04600000000001</v>
      </c>
    </row>
    <row r="4048" spans="1:5" x14ac:dyDescent="0.25">
      <c r="A4048" s="2">
        <v>4047</v>
      </c>
      <c r="B4048" s="2">
        <v>2003</v>
      </c>
      <c r="C4048" s="3" t="s">
        <v>5</v>
      </c>
      <c r="D4048" s="2">
        <v>327.39299999999997</v>
      </c>
      <c r="E4048" s="2">
        <v>237.822</v>
      </c>
    </row>
    <row r="4049" spans="1:5" x14ac:dyDescent="0.25">
      <c r="A4049" s="2">
        <v>4048</v>
      </c>
      <c r="B4049" s="2">
        <v>2003</v>
      </c>
      <c r="C4049" s="3" t="s">
        <v>6</v>
      </c>
      <c r="D4049" s="2">
        <v>3.6240000000000001</v>
      </c>
      <c r="E4049" s="2">
        <v>1.9019999999999999</v>
      </c>
    </row>
    <row r="4050" spans="1:5" x14ac:dyDescent="0.25">
      <c r="A4050" s="2">
        <v>4049</v>
      </c>
      <c r="B4050" s="2">
        <v>2003</v>
      </c>
      <c r="C4050" s="3" t="s">
        <v>7</v>
      </c>
      <c r="D4050" s="2">
        <v>76.311999999999998</v>
      </c>
      <c r="E4050" s="2">
        <v>43.813000000000002</v>
      </c>
    </row>
    <row r="4051" spans="1:5" x14ac:dyDescent="0.25">
      <c r="A4051" s="2">
        <v>4050</v>
      </c>
      <c r="B4051" s="2">
        <v>2003</v>
      </c>
      <c r="C4051" s="3" t="s">
        <v>8</v>
      </c>
      <c r="D4051" s="2">
        <v>6.2190000000000003</v>
      </c>
      <c r="E4051" s="2">
        <v>2.7730000000000001</v>
      </c>
    </row>
    <row r="4052" spans="1:5" x14ac:dyDescent="0.25">
      <c r="A4052" s="2">
        <v>4051</v>
      </c>
      <c r="B4052" s="2">
        <v>2003</v>
      </c>
      <c r="C4052" s="3" t="s">
        <v>9</v>
      </c>
      <c r="D4052" s="2">
        <v>8.9009999999999998</v>
      </c>
      <c r="E4052" s="2">
        <v>4.8010000000000002</v>
      </c>
    </row>
    <row r="4053" spans="1:5" x14ac:dyDescent="0.25">
      <c r="A4053" s="2">
        <v>4052</v>
      </c>
      <c r="B4053" s="2">
        <v>2003</v>
      </c>
      <c r="C4053" s="3" t="s">
        <v>10</v>
      </c>
      <c r="D4053" s="2">
        <v>42.555</v>
      </c>
      <c r="E4053" s="2">
        <v>20.093</v>
      </c>
    </row>
    <row r="4054" spans="1:5" x14ac:dyDescent="0.25">
      <c r="A4054" s="2">
        <v>4053</v>
      </c>
      <c r="B4054" s="2">
        <v>2003</v>
      </c>
      <c r="C4054" s="3" t="s">
        <v>11</v>
      </c>
      <c r="D4054" s="2">
        <v>20.556999999999999</v>
      </c>
      <c r="E4054" s="2">
        <v>19.405000000000001</v>
      </c>
    </row>
    <row r="4055" spans="1:5" x14ac:dyDescent="0.25">
      <c r="A4055" s="2">
        <v>4054</v>
      </c>
      <c r="B4055" s="2">
        <v>2003</v>
      </c>
      <c r="C4055" s="3" t="s">
        <v>12</v>
      </c>
      <c r="D4055" s="2">
        <v>6.9770000000000003</v>
      </c>
      <c r="E4055" s="2">
        <v>2.6339999999999999</v>
      </c>
    </row>
    <row r="4056" spans="1:5" x14ac:dyDescent="0.25">
      <c r="A4056" s="2">
        <v>4055</v>
      </c>
      <c r="B4056" s="2">
        <v>2003</v>
      </c>
      <c r="C4056" s="3" t="s">
        <v>13</v>
      </c>
      <c r="D4056" s="2">
        <v>38.381999999999998</v>
      </c>
      <c r="E4056" s="2">
        <v>19.684000000000001</v>
      </c>
    </row>
    <row r="4057" spans="1:5" x14ac:dyDescent="0.25">
      <c r="A4057" s="2">
        <v>4056</v>
      </c>
      <c r="B4057" s="2">
        <v>2003</v>
      </c>
      <c r="C4057" s="3" t="s">
        <v>14</v>
      </c>
      <c r="D4057" s="2">
        <v>86.846000000000004</v>
      </c>
      <c r="E4057" s="2">
        <v>53.042999999999999</v>
      </c>
    </row>
    <row r="4058" spans="1:5" x14ac:dyDescent="0.25">
      <c r="A4058" s="2">
        <v>4057</v>
      </c>
      <c r="B4058" s="2">
        <v>2003</v>
      </c>
      <c r="C4058" s="3" t="s">
        <v>15</v>
      </c>
      <c r="D4058" s="2">
        <v>9.9600000000000009</v>
      </c>
      <c r="E4058" s="2">
        <v>5.2640000000000002</v>
      </c>
    </row>
    <row r="4059" spans="1:5" x14ac:dyDescent="0.25">
      <c r="A4059" s="2">
        <v>4058</v>
      </c>
      <c r="B4059" s="2">
        <v>2003</v>
      </c>
      <c r="C4059" s="3" t="s">
        <v>16</v>
      </c>
      <c r="D4059" s="2">
        <v>2.8420000000000001</v>
      </c>
      <c r="E4059" s="2">
        <v>8.7609999999999992</v>
      </c>
    </row>
    <row r="4060" spans="1:5" x14ac:dyDescent="0.25">
      <c r="A4060" s="2">
        <v>4059</v>
      </c>
      <c r="B4060" s="2">
        <v>2003</v>
      </c>
      <c r="C4060" s="3" t="s">
        <v>17</v>
      </c>
      <c r="D4060" s="2">
        <v>1.0289999999999999</v>
      </c>
      <c r="E4060" s="2">
        <v>0.628</v>
      </c>
    </row>
    <row r="4061" spans="1:5" x14ac:dyDescent="0.25">
      <c r="A4061" s="2">
        <v>4060</v>
      </c>
      <c r="B4061" s="2">
        <v>2003</v>
      </c>
      <c r="C4061" s="3" t="s">
        <v>18</v>
      </c>
      <c r="D4061" s="2">
        <v>151.39500000000001</v>
      </c>
      <c r="E4061" s="2">
        <v>67.326999999999998</v>
      </c>
    </row>
    <row r="4062" spans="1:5" x14ac:dyDescent="0.25">
      <c r="A4062" s="2">
        <v>4061</v>
      </c>
      <c r="B4062" s="2">
        <v>2003</v>
      </c>
      <c r="C4062" s="3" t="s">
        <v>19</v>
      </c>
      <c r="D4062" s="2">
        <v>7.1050000000000004</v>
      </c>
      <c r="E4062" s="2">
        <v>4.798</v>
      </c>
    </row>
    <row r="4063" spans="1:5" x14ac:dyDescent="0.25">
      <c r="A4063" s="2">
        <v>4062</v>
      </c>
      <c r="B4063" s="2">
        <v>2003</v>
      </c>
      <c r="C4063" s="3" t="s">
        <v>20</v>
      </c>
      <c r="D4063" s="2">
        <v>21.466000000000001</v>
      </c>
      <c r="E4063" s="2">
        <v>12.641</v>
      </c>
    </row>
    <row r="4064" spans="1:5" x14ac:dyDescent="0.25">
      <c r="A4064" s="2">
        <v>4063</v>
      </c>
      <c r="B4064" s="2">
        <v>2003</v>
      </c>
      <c r="C4064" s="3" t="s">
        <v>21</v>
      </c>
      <c r="D4064" s="2">
        <v>0.89200000000000002</v>
      </c>
      <c r="E4064" s="2">
        <v>0.79100000000000004</v>
      </c>
    </row>
    <row r="4065" spans="1:5" x14ac:dyDescent="0.25">
      <c r="A4065" s="2">
        <v>4064</v>
      </c>
      <c r="B4065" s="2">
        <v>2003</v>
      </c>
      <c r="C4065" s="3" t="s">
        <v>22</v>
      </c>
      <c r="D4065" s="2">
        <v>8.5960000000000001</v>
      </c>
      <c r="E4065" s="2">
        <v>4.2990000000000004</v>
      </c>
    </row>
    <row r="4066" spans="1:5" x14ac:dyDescent="0.25">
      <c r="A4066" s="2">
        <v>4065</v>
      </c>
      <c r="B4066" s="2">
        <v>2003</v>
      </c>
      <c r="C4066" s="3" t="s">
        <v>23</v>
      </c>
      <c r="D4066" s="2">
        <v>4.1159999999999997</v>
      </c>
      <c r="E4066" s="2">
        <v>2.6259999999999999</v>
      </c>
    </row>
    <row r="4067" spans="1:5" x14ac:dyDescent="0.25">
      <c r="A4067" s="2">
        <v>4066</v>
      </c>
      <c r="B4067" s="2">
        <v>2003</v>
      </c>
      <c r="C4067" s="3" t="s">
        <v>24</v>
      </c>
      <c r="D4067" s="2">
        <v>25.972000000000001</v>
      </c>
      <c r="E4067" s="2">
        <v>13.494999999999999</v>
      </c>
    </row>
    <row r="4068" spans="1:5" x14ac:dyDescent="0.25">
      <c r="A4068" s="2">
        <v>4067</v>
      </c>
      <c r="B4068" s="2">
        <v>2003</v>
      </c>
      <c r="C4068" s="3" t="s">
        <v>25</v>
      </c>
      <c r="D4068" s="2">
        <v>11.718</v>
      </c>
      <c r="E4068" s="2">
        <v>5.0519999999999996</v>
      </c>
    </row>
    <row r="4069" spans="1:5" ht="60" x14ac:dyDescent="0.25">
      <c r="A4069" s="2">
        <v>4068</v>
      </c>
      <c r="B4069" s="2">
        <v>2003</v>
      </c>
      <c r="C4069" s="3" t="s">
        <v>26</v>
      </c>
      <c r="D4069" s="2">
        <v>12.37</v>
      </c>
      <c r="E4069" s="2">
        <v>4.7450000000000001</v>
      </c>
    </row>
    <row r="4070" spans="1:5" x14ac:dyDescent="0.25">
      <c r="A4070" s="2">
        <v>4069</v>
      </c>
      <c r="B4070" s="2">
        <v>2003</v>
      </c>
      <c r="C4070" s="3" t="s">
        <v>27</v>
      </c>
      <c r="D4070" s="2">
        <v>15.693</v>
      </c>
      <c r="E4070" s="2">
        <v>5.601</v>
      </c>
    </row>
    <row r="4071" spans="1:5" x14ac:dyDescent="0.25">
      <c r="A4071" s="2">
        <v>4070</v>
      </c>
      <c r="B4071" s="2">
        <v>2003</v>
      </c>
      <c r="C4071" s="3" t="s">
        <v>28</v>
      </c>
      <c r="D4071" s="2">
        <v>14.483000000000001</v>
      </c>
      <c r="E4071" s="2">
        <v>7.8879999999999999</v>
      </c>
    </row>
    <row r="4072" spans="1:5" x14ac:dyDescent="0.25">
      <c r="A4072" s="2">
        <v>4071</v>
      </c>
      <c r="B4072" s="2">
        <v>2003</v>
      </c>
      <c r="C4072" s="3" t="s">
        <v>29</v>
      </c>
      <c r="D4072" s="2">
        <v>15.41</v>
      </c>
      <c r="E4072" s="2">
        <v>7.2069999999999999</v>
      </c>
    </row>
    <row r="4073" spans="1:5" x14ac:dyDescent="0.25">
      <c r="A4073" s="2">
        <v>4072</v>
      </c>
      <c r="B4073" s="2">
        <v>2003</v>
      </c>
      <c r="C4073" s="3" t="s">
        <v>30</v>
      </c>
      <c r="D4073" s="2">
        <v>20.248999999999999</v>
      </c>
      <c r="E4073" s="2">
        <v>8.65</v>
      </c>
    </row>
    <row r="4074" spans="1:5" x14ac:dyDescent="0.25">
      <c r="A4074" s="2">
        <v>4073</v>
      </c>
      <c r="B4074" s="2">
        <v>2003</v>
      </c>
      <c r="C4074" s="3" t="s">
        <v>31</v>
      </c>
      <c r="D4074" s="2">
        <v>18.971</v>
      </c>
      <c r="E4074" s="2">
        <v>9.9749999999999996</v>
      </c>
    </row>
    <row r="4075" spans="1:5" x14ac:dyDescent="0.25">
      <c r="A4075" s="2">
        <v>4074</v>
      </c>
      <c r="B4075" s="2">
        <v>2003</v>
      </c>
      <c r="C4075" s="3" t="s">
        <v>32</v>
      </c>
      <c r="D4075" s="2">
        <v>116.512</v>
      </c>
      <c r="E4075" s="2">
        <v>64.177000000000007</v>
      </c>
    </row>
    <row r="4076" spans="1:5" x14ac:dyDescent="0.25">
      <c r="A4076" s="2">
        <v>4075</v>
      </c>
      <c r="B4076" s="2">
        <v>2003</v>
      </c>
      <c r="C4076" s="3" t="s">
        <v>33</v>
      </c>
      <c r="D4076" s="2">
        <v>35.472999999999999</v>
      </c>
      <c r="E4076" s="2">
        <v>20.768000000000001</v>
      </c>
    </row>
    <row r="4077" spans="1:5" x14ac:dyDescent="0.25">
      <c r="A4077" s="2">
        <v>4076</v>
      </c>
      <c r="B4077" s="2">
        <v>2003</v>
      </c>
      <c r="C4077" s="3" t="s">
        <v>34</v>
      </c>
      <c r="D4077" s="2">
        <v>7.6</v>
      </c>
      <c r="E4077" s="2">
        <v>4.3010000000000002</v>
      </c>
    </row>
    <row r="4078" spans="1:5" x14ac:dyDescent="0.25">
      <c r="A4078" s="2">
        <v>4077</v>
      </c>
      <c r="B4078" s="2">
        <v>2003</v>
      </c>
      <c r="C4078" s="3" t="s">
        <v>35</v>
      </c>
      <c r="D4078" s="2">
        <v>3.6709999999999998</v>
      </c>
      <c r="E4078" s="2">
        <v>2.2610000000000001</v>
      </c>
    </row>
    <row r="4079" spans="1:5" x14ac:dyDescent="0.25">
      <c r="A4079" s="2">
        <v>4078</v>
      </c>
      <c r="B4079" s="2">
        <v>2003</v>
      </c>
      <c r="C4079" s="3" t="s">
        <v>36</v>
      </c>
      <c r="D4079" s="2">
        <v>4.3719999999999999</v>
      </c>
      <c r="E4079" s="2">
        <v>2.1240000000000001</v>
      </c>
    </row>
    <row r="4080" spans="1:5" x14ac:dyDescent="0.25">
      <c r="A4080" s="2">
        <v>4079</v>
      </c>
      <c r="B4080" s="2">
        <v>2003</v>
      </c>
      <c r="C4080" s="3" t="s">
        <v>37</v>
      </c>
      <c r="D4080" s="2">
        <v>29.997</v>
      </c>
      <c r="E4080" s="2">
        <v>16.548999999999999</v>
      </c>
    </row>
    <row r="4081" spans="1:5" x14ac:dyDescent="0.25">
      <c r="A4081" s="2">
        <v>4080</v>
      </c>
      <c r="B4081" s="2">
        <v>2003</v>
      </c>
      <c r="C4081" s="3" t="s">
        <v>38</v>
      </c>
      <c r="D4081" s="2">
        <v>19.388999999999999</v>
      </c>
      <c r="E4081" s="2">
        <v>9.2759999999999998</v>
      </c>
    </row>
    <row r="4082" spans="1:5" x14ac:dyDescent="0.25">
      <c r="A4082" s="2">
        <v>4081</v>
      </c>
      <c r="B4082" s="2">
        <v>2003</v>
      </c>
      <c r="C4082" s="3" t="s">
        <v>39</v>
      </c>
      <c r="D4082" s="2">
        <v>37.695999999999998</v>
      </c>
      <c r="E4082" s="2">
        <v>25.846</v>
      </c>
    </row>
    <row r="4083" spans="1:5" x14ac:dyDescent="0.25">
      <c r="A4083" s="2">
        <v>4082</v>
      </c>
      <c r="B4083" s="2">
        <v>2003</v>
      </c>
      <c r="C4083" s="3" t="s">
        <v>40</v>
      </c>
      <c r="D4083" s="2">
        <v>4.0890000000000004</v>
      </c>
      <c r="E4083" s="2">
        <v>1.8879999999999999</v>
      </c>
    </row>
    <row r="4084" spans="1:5" x14ac:dyDescent="0.25">
      <c r="A4084" s="2">
        <v>4083</v>
      </c>
      <c r="B4084" s="2">
        <v>2003</v>
      </c>
      <c r="C4084" s="3" t="s">
        <v>41</v>
      </c>
      <c r="D4084" s="2">
        <v>11.032999999999999</v>
      </c>
      <c r="E4084" s="2">
        <v>4.0579999999999998</v>
      </c>
    </row>
    <row r="4085" spans="1:5" x14ac:dyDescent="0.25">
      <c r="A4085" s="2">
        <v>4084</v>
      </c>
      <c r="B4085" s="2">
        <v>2003</v>
      </c>
      <c r="C4085" s="3" t="s">
        <v>42</v>
      </c>
      <c r="D4085" s="2">
        <v>21.132999999999999</v>
      </c>
      <c r="E4085" s="2">
        <v>8.8510000000000009</v>
      </c>
    </row>
    <row r="4086" spans="1:5" x14ac:dyDescent="0.25">
      <c r="A4086" s="2">
        <v>4085</v>
      </c>
      <c r="B4086" s="2">
        <v>2003</v>
      </c>
      <c r="C4086" s="3" t="s">
        <v>43</v>
      </c>
      <c r="D4086" s="2">
        <v>7.2930000000000001</v>
      </c>
      <c r="E4086" s="2">
        <v>4.1509999999999998</v>
      </c>
    </row>
    <row r="4087" spans="1:5" x14ac:dyDescent="0.25">
      <c r="A4087" s="2">
        <v>4086</v>
      </c>
      <c r="B4087" s="2">
        <v>2003</v>
      </c>
      <c r="C4087" s="3" t="s">
        <v>44</v>
      </c>
      <c r="D4087" s="2">
        <v>12.897</v>
      </c>
      <c r="E4087" s="2">
        <v>5.6870000000000003</v>
      </c>
    </row>
    <row r="4088" spans="1:5" x14ac:dyDescent="0.25">
      <c r="A4088" s="2">
        <v>4087</v>
      </c>
      <c r="B4088" s="2">
        <v>2003</v>
      </c>
      <c r="C4088" s="3" t="s">
        <v>45</v>
      </c>
      <c r="D4088" s="2">
        <v>7.1929999999999996</v>
      </c>
      <c r="E4088" s="2">
        <v>3.1909999999999998</v>
      </c>
    </row>
    <row r="4089" spans="1:5" x14ac:dyDescent="0.25">
      <c r="A4089" s="2">
        <v>4088</v>
      </c>
      <c r="B4089" s="2">
        <v>2003</v>
      </c>
      <c r="C4089" s="3" t="s">
        <v>46</v>
      </c>
      <c r="D4089" s="2">
        <v>86.063000000000002</v>
      </c>
      <c r="E4089" s="2">
        <v>52.241</v>
      </c>
    </row>
    <row r="4090" spans="1:5" x14ac:dyDescent="0.25">
      <c r="A4090" s="2">
        <v>4089</v>
      </c>
      <c r="B4090" s="2">
        <v>2003</v>
      </c>
      <c r="C4090" s="3" t="s">
        <v>47</v>
      </c>
      <c r="D4090" s="2">
        <v>8.0030000000000001</v>
      </c>
      <c r="E4090" s="2">
        <v>5.6820000000000004</v>
      </c>
    </row>
    <row r="4091" spans="1:5" x14ac:dyDescent="0.25">
      <c r="A4091" s="2">
        <v>4090</v>
      </c>
      <c r="B4091" s="2">
        <v>2003</v>
      </c>
      <c r="C4091" s="3" t="s">
        <v>48</v>
      </c>
      <c r="D4091" s="2">
        <v>9.9039999999999999</v>
      </c>
      <c r="E4091" s="2">
        <v>4.4450000000000003</v>
      </c>
    </row>
    <row r="4092" spans="1:5" x14ac:dyDescent="0.25">
      <c r="A4092" s="2">
        <v>4091</v>
      </c>
      <c r="B4092" s="2">
        <v>2003</v>
      </c>
      <c r="C4092" s="3" t="s">
        <v>49</v>
      </c>
      <c r="D4092" s="2">
        <v>16.312000000000001</v>
      </c>
      <c r="E4092" s="2">
        <v>8.2050000000000001</v>
      </c>
    </row>
    <row r="4093" spans="1:5" x14ac:dyDescent="0.25">
      <c r="A4093" s="2">
        <v>4092</v>
      </c>
      <c r="B4093" s="2">
        <v>2003</v>
      </c>
      <c r="C4093" s="3" t="s">
        <v>50</v>
      </c>
      <c r="D4093" s="2">
        <v>80.322000000000003</v>
      </c>
      <c r="E4093" s="2">
        <v>49.451000000000001</v>
      </c>
    </row>
    <row r="4094" spans="1:5" x14ac:dyDescent="0.25">
      <c r="A4094" s="2">
        <v>4093</v>
      </c>
      <c r="B4094" s="2">
        <v>2003</v>
      </c>
      <c r="C4094" s="3" t="s">
        <v>51</v>
      </c>
      <c r="D4094" s="2">
        <v>352.03199999999998</v>
      </c>
      <c r="E4094" s="2">
        <v>185.20699999999999</v>
      </c>
    </row>
    <row r="4095" spans="1:5" x14ac:dyDescent="0.25">
      <c r="A4095" s="2">
        <v>4094</v>
      </c>
      <c r="B4095" s="2">
        <v>2003</v>
      </c>
      <c r="C4095" s="3" t="s">
        <v>52</v>
      </c>
      <c r="D4095" s="2">
        <v>35.612000000000002</v>
      </c>
      <c r="E4095" s="2">
        <v>20.992000000000001</v>
      </c>
    </row>
    <row r="4096" spans="1:5" x14ac:dyDescent="0.25">
      <c r="A4096" s="2">
        <v>4095</v>
      </c>
      <c r="B4096" s="2">
        <v>2003</v>
      </c>
      <c r="C4096" s="3" t="s">
        <v>53</v>
      </c>
      <c r="D4096" s="2">
        <v>45.636000000000003</v>
      </c>
      <c r="E4096" s="2">
        <v>15.678000000000001</v>
      </c>
    </row>
    <row r="4097" spans="1:5" x14ac:dyDescent="0.25">
      <c r="A4097" s="2">
        <v>4096</v>
      </c>
      <c r="B4097" s="2">
        <v>2003</v>
      </c>
      <c r="C4097" s="3" t="s">
        <v>54</v>
      </c>
      <c r="D4097" s="2">
        <v>62.625</v>
      </c>
      <c r="E4097" s="2">
        <v>31.547999999999998</v>
      </c>
    </row>
    <row r="4098" spans="1:5" x14ac:dyDescent="0.25">
      <c r="A4098" s="2">
        <v>4097</v>
      </c>
      <c r="B4098" s="2">
        <v>2003</v>
      </c>
      <c r="C4098" s="3" t="s">
        <v>55</v>
      </c>
      <c r="D4098" s="2">
        <v>20.010999999999999</v>
      </c>
      <c r="E4098" s="2">
        <v>9.3420000000000005</v>
      </c>
    </row>
    <row r="4099" spans="1:5" x14ac:dyDescent="0.25">
      <c r="A4099" s="2">
        <v>4098</v>
      </c>
      <c r="B4099" s="2">
        <v>2003</v>
      </c>
      <c r="C4099" s="3" t="s">
        <v>56</v>
      </c>
      <c r="D4099" s="2">
        <v>21.899000000000001</v>
      </c>
      <c r="E4099" s="2">
        <v>10.422000000000001</v>
      </c>
    </row>
    <row r="4100" spans="1:5" x14ac:dyDescent="0.25">
      <c r="A4100" s="2">
        <v>4099</v>
      </c>
      <c r="B4100" s="2">
        <v>2003</v>
      </c>
      <c r="C4100" s="3" t="s">
        <v>57</v>
      </c>
      <c r="D4100" s="2">
        <v>129.09399999999999</v>
      </c>
      <c r="E4100" s="2">
        <v>80.445999999999998</v>
      </c>
    </row>
    <row r="4101" spans="1:5" x14ac:dyDescent="0.25">
      <c r="A4101" s="2">
        <v>4100</v>
      </c>
      <c r="B4101" s="2">
        <v>2003</v>
      </c>
      <c r="C4101" s="3" t="s">
        <v>58</v>
      </c>
      <c r="D4101" s="2">
        <v>102.776</v>
      </c>
      <c r="E4101" s="2">
        <v>52.03</v>
      </c>
    </row>
    <row r="4102" spans="1:5" x14ac:dyDescent="0.25">
      <c r="A4102" s="2">
        <v>4101</v>
      </c>
      <c r="B4102" s="2">
        <v>2003</v>
      </c>
      <c r="C4102" s="3" t="s">
        <v>59</v>
      </c>
      <c r="D4102" s="2">
        <v>1.823</v>
      </c>
      <c r="E4102" s="2">
        <v>1.2330000000000001</v>
      </c>
    </row>
    <row r="4103" spans="1:5" x14ac:dyDescent="0.25">
      <c r="A4103" s="2">
        <v>4102</v>
      </c>
      <c r="B4103" s="2">
        <v>2003</v>
      </c>
      <c r="C4103" s="3" t="s">
        <v>60</v>
      </c>
      <c r="D4103" s="2">
        <v>7.4720000000000004</v>
      </c>
      <c r="E4103" s="2">
        <v>4.2880000000000003</v>
      </c>
    </row>
    <row r="4104" spans="1:5" x14ac:dyDescent="0.25">
      <c r="A4104" s="2">
        <v>4103</v>
      </c>
      <c r="B4104" s="2">
        <v>2003</v>
      </c>
      <c r="C4104" s="3" t="s">
        <v>61</v>
      </c>
      <c r="D4104" s="2">
        <v>7.36</v>
      </c>
      <c r="E4104" s="2">
        <v>4.0529999999999999</v>
      </c>
    </row>
    <row r="4105" spans="1:5" x14ac:dyDescent="0.25">
      <c r="A4105" s="2">
        <v>4104</v>
      </c>
      <c r="B4105" s="2">
        <v>2003</v>
      </c>
      <c r="C4105" s="3" t="s">
        <v>62</v>
      </c>
      <c r="D4105" s="2">
        <v>20.620999999999999</v>
      </c>
      <c r="E4105" s="2">
        <v>13.525</v>
      </c>
    </row>
    <row r="4106" spans="1:5" x14ac:dyDescent="0.25">
      <c r="A4106" s="2">
        <v>4105</v>
      </c>
      <c r="B4106" s="2">
        <v>2003</v>
      </c>
      <c r="C4106" s="3" t="s">
        <v>63</v>
      </c>
      <c r="D4106" s="2">
        <v>189.83799999999999</v>
      </c>
      <c r="E4106" s="2">
        <v>108.20099999999999</v>
      </c>
    </row>
    <row r="4107" spans="1:5" x14ac:dyDescent="0.25">
      <c r="A4107" s="2">
        <v>4106</v>
      </c>
      <c r="B4107" s="2">
        <v>2003</v>
      </c>
      <c r="C4107" s="3" t="s">
        <v>64</v>
      </c>
      <c r="D4107" s="2">
        <v>20.212</v>
      </c>
      <c r="E4107" s="2">
        <v>8.4930000000000003</v>
      </c>
    </row>
    <row r="4108" spans="1:5" x14ac:dyDescent="0.25">
      <c r="A4108" s="2">
        <v>4107</v>
      </c>
      <c r="B4108" s="2">
        <v>2003</v>
      </c>
      <c r="C4108" s="3" t="s">
        <v>65</v>
      </c>
      <c r="D4108" s="2">
        <v>78.778999999999996</v>
      </c>
      <c r="E4108" s="2">
        <v>35.228999999999999</v>
      </c>
    </row>
    <row r="4109" spans="1:5" x14ac:dyDescent="0.25">
      <c r="A4109" s="2">
        <v>4108</v>
      </c>
      <c r="B4109" s="2">
        <v>2003</v>
      </c>
      <c r="C4109" s="3" t="s">
        <v>66</v>
      </c>
      <c r="D4109" s="2">
        <v>64.581999999999994</v>
      </c>
      <c r="E4109" s="2">
        <v>31.484000000000002</v>
      </c>
    </row>
    <row r="4110" spans="1:5" x14ac:dyDescent="0.25">
      <c r="A4110" s="2">
        <v>4109</v>
      </c>
      <c r="B4110" s="2">
        <v>2003</v>
      </c>
      <c r="C4110" s="3" t="s">
        <v>67</v>
      </c>
      <c r="D4110" s="2">
        <v>7.5780000000000003</v>
      </c>
      <c r="E4110" s="2">
        <v>4.1050000000000004</v>
      </c>
    </row>
    <row r="4111" spans="1:5" x14ac:dyDescent="0.25">
      <c r="A4111" s="2">
        <v>4110</v>
      </c>
      <c r="B4111" s="2">
        <v>2003</v>
      </c>
      <c r="C4111" s="3" t="s">
        <v>68</v>
      </c>
      <c r="D4111" s="2">
        <v>330.84500000000003</v>
      </c>
      <c r="E4111" s="2">
        <v>188.334</v>
      </c>
    </row>
    <row r="4112" spans="1:5" x14ac:dyDescent="0.25">
      <c r="A4112" s="2">
        <v>4111</v>
      </c>
      <c r="B4112" s="2">
        <v>2003</v>
      </c>
      <c r="C4112" s="3" t="s">
        <v>69</v>
      </c>
      <c r="D4112" s="2">
        <v>44.420999999999999</v>
      </c>
      <c r="E4112" s="2">
        <v>24.39</v>
      </c>
    </row>
    <row r="4113" spans="1:5" x14ac:dyDescent="0.25">
      <c r="A4113" s="2">
        <v>4112</v>
      </c>
      <c r="B4113" s="2">
        <v>2003</v>
      </c>
      <c r="C4113" s="3" t="s">
        <v>70</v>
      </c>
      <c r="D4113" s="2">
        <v>106.035</v>
      </c>
      <c r="E4113" s="2">
        <v>53.718000000000004</v>
      </c>
    </row>
    <row r="4114" spans="1:5" x14ac:dyDescent="0.25">
      <c r="A4114" s="2">
        <v>4113</v>
      </c>
      <c r="B4114" s="2">
        <v>2003</v>
      </c>
      <c r="C4114" s="3" t="s">
        <v>71</v>
      </c>
      <c r="D4114" s="2">
        <v>31.335000000000001</v>
      </c>
      <c r="E4114" s="2">
        <v>17.143000000000001</v>
      </c>
    </row>
    <row r="4115" spans="1:5" x14ac:dyDescent="0.25">
      <c r="A4115" s="2">
        <v>4114</v>
      </c>
      <c r="B4115" s="2">
        <v>2003</v>
      </c>
      <c r="C4115" s="3" t="s">
        <v>72</v>
      </c>
      <c r="D4115" s="2">
        <v>295.31700000000001</v>
      </c>
      <c r="E4115" s="2">
        <v>162.27600000000001</v>
      </c>
    </row>
    <row r="4116" spans="1:5" x14ac:dyDescent="0.25">
      <c r="A4116" s="2">
        <v>4115</v>
      </c>
      <c r="B4116" s="2">
        <v>2003</v>
      </c>
      <c r="C4116" s="3" t="s">
        <v>73</v>
      </c>
      <c r="D4116" s="2">
        <v>11.317</v>
      </c>
      <c r="E4116" s="2">
        <v>5.3819999999999997</v>
      </c>
    </row>
    <row r="4117" spans="1:5" x14ac:dyDescent="0.25">
      <c r="A4117" s="2">
        <v>4116</v>
      </c>
      <c r="B4117" s="2">
        <v>2003</v>
      </c>
      <c r="C4117" s="3" t="s">
        <v>74</v>
      </c>
      <c r="D4117" s="2">
        <v>679.34799999999996</v>
      </c>
      <c r="E4117" s="2">
        <v>526.91600000000005</v>
      </c>
    </row>
    <row r="4118" spans="1:5" x14ac:dyDescent="0.25">
      <c r="A4118" s="2">
        <v>4117</v>
      </c>
      <c r="B4118" s="2">
        <v>2003</v>
      </c>
      <c r="C4118" s="3" t="s">
        <v>75</v>
      </c>
      <c r="D4118" s="2">
        <v>65.06</v>
      </c>
      <c r="E4118" s="2">
        <v>26.033999999999999</v>
      </c>
    </row>
    <row r="4119" spans="1:5" x14ac:dyDescent="0.25">
      <c r="A4119" s="2">
        <v>4118</v>
      </c>
      <c r="B4119" s="2">
        <v>2003</v>
      </c>
      <c r="C4119" s="3" t="s">
        <v>76</v>
      </c>
      <c r="D4119" s="2">
        <v>1.758</v>
      </c>
      <c r="E4119" s="2">
        <v>1.2030000000000001</v>
      </c>
    </row>
    <row r="4120" spans="1:5" x14ac:dyDescent="0.25">
      <c r="A4120" s="2">
        <v>4119</v>
      </c>
      <c r="B4120" s="2">
        <v>2003</v>
      </c>
      <c r="C4120" s="3" t="s">
        <v>77</v>
      </c>
      <c r="D4120" s="2">
        <v>24.565000000000001</v>
      </c>
      <c r="E4120" s="2">
        <v>12.432</v>
      </c>
    </row>
    <row r="4121" spans="1:5" x14ac:dyDescent="0.25">
      <c r="A4121" s="2">
        <v>4120</v>
      </c>
      <c r="B4121" s="2">
        <v>2003</v>
      </c>
      <c r="C4121" s="3" t="s">
        <v>78</v>
      </c>
      <c r="D4121" s="2">
        <v>72.819999999999993</v>
      </c>
      <c r="E4121" s="2">
        <v>38.679000000000002</v>
      </c>
    </row>
    <row r="4122" spans="1:5" x14ac:dyDescent="0.25">
      <c r="A4122" s="2">
        <v>4121</v>
      </c>
      <c r="B4122" s="2">
        <v>2003</v>
      </c>
      <c r="C4122" s="3" t="s">
        <v>79</v>
      </c>
      <c r="D4122" s="2">
        <v>24.606999999999999</v>
      </c>
      <c r="E4122" s="2">
        <v>14.914</v>
      </c>
    </row>
    <row r="4123" spans="1:5" x14ac:dyDescent="0.25">
      <c r="A4123" s="2">
        <v>4122</v>
      </c>
      <c r="B4123" s="2">
        <v>2003</v>
      </c>
      <c r="C4123" s="3" t="s">
        <v>80</v>
      </c>
      <c r="D4123" s="2">
        <v>7.008</v>
      </c>
      <c r="E4123" s="2">
        <v>4.2939999999999996</v>
      </c>
    </row>
    <row r="4124" spans="1:5" x14ac:dyDescent="0.25">
      <c r="A4124" s="2">
        <v>4123</v>
      </c>
      <c r="B4124" s="2">
        <v>2003</v>
      </c>
      <c r="C4124" s="3" t="s">
        <v>81</v>
      </c>
      <c r="D4124" s="2">
        <v>23.885000000000002</v>
      </c>
      <c r="E4124" s="2">
        <v>12.218999999999999</v>
      </c>
    </row>
    <row r="4125" spans="1:5" ht="30" x14ac:dyDescent="0.25">
      <c r="A4125" s="2">
        <v>4124</v>
      </c>
      <c r="B4125" s="2">
        <v>2003</v>
      </c>
      <c r="C4125" s="3" t="s">
        <v>82</v>
      </c>
      <c r="D4125" s="2">
        <v>474.33600000000001</v>
      </c>
      <c r="E4125" s="2">
        <v>283.637</v>
      </c>
    </row>
    <row r="4126" spans="1:5" x14ac:dyDescent="0.25">
      <c r="A4126" s="2">
        <v>4125</v>
      </c>
      <c r="B4126" s="2">
        <v>2003</v>
      </c>
      <c r="C4126" s="3" t="s">
        <v>83</v>
      </c>
      <c r="D4126" s="2">
        <v>1.516</v>
      </c>
      <c r="E4126" s="2">
        <v>0.77</v>
      </c>
    </row>
    <row r="4127" spans="1:5" x14ac:dyDescent="0.25">
      <c r="A4127" s="2">
        <v>4126</v>
      </c>
      <c r="B4127" s="2">
        <v>2003</v>
      </c>
      <c r="C4127" s="3" t="s">
        <v>84</v>
      </c>
      <c r="D4127" s="2">
        <v>88.619</v>
      </c>
      <c r="E4127" s="2">
        <v>41.421999999999997</v>
      </c>
    </row>
    <row r="4128" spans="1:5" x14ac:dyDescent="0.25">
      <c r="A4128" s="2">
        <v>4127</v>
      </c>
      <c r="B4128" s="2">
        <v>2003</v>
      </c>
      <c r="C4128" s="3" t="s">
        <v>85</v>
      </c>
      <c r="D4128" s="2">
        <v>16.611999999999998</v>
      </c>
      <c r="E4128" s="2">
        <v>8.6210000000000004</v>
      </c>
    </row>
    <row r="4129" spans="1:5" x14ac:dyDescent="0.25">
      <c r="A4129" s="2">
        <v>4128</v>
      </c>
      <c r="B4129" s="2">
        <v>2003</v>
      </c>
      <c r="C4129" s="3" t="s">
        <v>86</v>
      </c>
      <c r="D4129" s="2">
        <v>20.486999999999998</v>
      </c>
      <c r="E4129" s="2">
        <v>7.7779999999999996</v>
      </c>
    </row>
    <row r="4130" spans="1:5" x14ac:dyDescent="0.25">
      <c r="A4130" s="2">
        <v>4129</v>
      </c>
      <c r="B4130" s="2">
        <v>2003</v>
      </c>
      <c r="C4130" s="3" t="s">
        <v>87</v>
      </c>
      <c r="D4130" s="2">
        <v>153.596</v>
      </c>
      <c r="E4130" s="2">
        <v>84.153999999999996</v>
      </c>
    </row>
    <row r="4131" spans="1:5" x14ac:dyDescent="0.25">
      <c r="A4131" s="2">
        <v>4130</v>
      </c>
      <c r="B4131" s="2">
        <v>2003</v>
      </c>
      <c r="C4131" s="3" t="s">
        <v>88</v>
      </c>
      <c r="D4131" s="2">
        <v>67.173000000000002</v>
      </c>
      <c r="E4131" s="2">
        <v>44.302</v>
      </c>
    </row>
    <row r="4132" spans="1:5" x14ac:dyDescent="0.25">
      <c r="A4132" s="2">
        <v>4131</v>
      </c>
      <c r="B4132" s="2">
        <v>2003</v>
      </c>
      <c r="C4132" s="3" t="s">
        <v>89</v>
      </c>
      <c r="D4132" s="2">
        <v>66.301000000000002</v>
      </c>
      <c r="E4132" s="2">
        <v>31.04</v>
      </c>
    </row>
    <row r="4133" spans="1:5" x14ac:dyDescent="0.25">
      <c r="A4133" s="2">
        <v>4132</v>
      </c>
      <c r="B4133" s="2">
        <v>2003</v>
      </c>
      <c r="C4133" s="3" t="s">
        <v>90</v>
      </c>
      <c r="D4133" s="2">
        <v>374.09800000000001</v>
      </c>
      <c r="E4133" s="2">
        <v>163.52799999999999</v>
      </c>
    </row>
    <row r="4134" spans="1:5" x14ac:dyDescent="0.25">
      <c r="A4134" s="2">
        <v>4133</v>
      </c>
      <c r="B4134" s="2">
        <v>2003</v>
      </c>
      <c r="C4134" s="3" t="s">
        <v>91</v>
      </c>
      <c r="D4134" s="2">
        <v>4.0030000000000001</v>
      </c>
      <c r="E4134" s="2">
        <v>1.8839999999999999</v>
      </c>
    </row>
    <row r="4135" spans="1:5" x14ac:dyDescent="0.25">
      <c r="A4135" s="2">
        <v>4134</v>
      </c>
      <c r="B4135" s="2">
        <v>2003</v>
      </c>
      <c r="C4135" s="3" t="s">
        <v>92</v>
      </c>
      <c r="D4135" s="2">
        <v>94.516000000000005</v>
      </c>
      <c r="E4135" s="2">
        <v>46.143999999999998</v>
      </c>
    </row>
    <row r="4136" spans="1:5" x14ac:dyDescent="0.25">
      <c r="A4136" s="2">
        <v>4135</v>
      </c>
      <c r="B4136" s="2">
        <v>2003</v>
      </c>
      <c r="C4136" s="3" t="s">
        <v>93</v>
      </c>
      <c r="D4136" s="2">
        <v>33.481000000000002</v>
      </c>
      <c r="E4136" s="2">
        <v>12.79</v>
      </c>
    </row>
    <row r="4137" spans="1:5" x14ac:dyDescent="0.25">
      <c r="A4137" s="2">
        <v>4136</v>
      </c>
      <c r="B4137" s="2">
        <v>2003</v>
      </c>
      <c r="C4137" s="3" t="s">
        <v>94</v>
      </c>
      <c r="D4137" s="2">
        <v>7.4240000000000004</v>
      </c>
      <c r="E4137" s="2">
        <v>2.5310000000000001</v>
      </c>
    </row>
    <row r="4138" spans="1:5" x14ac:dyDescent="0.25">
      <c r="A4138" s="2">
        <v>4137</v>
      </c>
      <c r="B4138" s="2">
        <v>2003</v>
      </c>
      <c r="C4138" s="3" t="s">
        <v>95</v>
      </c>
      <c r="D4138" s="2">
        <v>55.447000000000003</v>
      </c>
      <c r="E4138" s="2">
        <v>27.800999999999998</v>
      </c>
    </row>
    <row r="4139" spans="1:5" x14ac:dyDescent="0.25">
      <c r="A4139" s="2">
        <v>4138</v>
      </c>
      <c r="B4139" s="2">
        <v>2003</v>
      </c>
      <c r="C4139" s="3" t="s">
        <v>96</v>
      </c>
      <c r="D4139" s="2">
        <v>2.3159999999999998</v>
      </c>
      <c r="E4139" s="2">
        <v>1.3129999999999999</v>
      </c>
    </row>
    <row r="4140" spans="1:5" x14ac:dyDescent="0.25">
      <c r="A4140" s="2">
        <v>4139</v>
      </c>
      <c r="B4140" s="2">
        <v>2003</v>
      </c>
      <c r="C4140" s="3" t="s">
        <v>97</v>
      </c>
      <c r="D4140" s="2">
        <v>77.954999999999998</v>
      </c>
      <c r="E4140" s="2">
        <v>38.898000000000003</v>
      </c>
    </row>
    <row r="4141" spans="1:5" ht="30" x14ac:dyDescent="0.25">
      <c r="A4141" s="2">
        <v>4140</v>
      </c>
      <c r="B4141" s="2">
        <v>2003</v>
      </c>
      <c r="C4141" s="3" t="s">
        <v>98</v>
      </c>
      <c r="D4141" s="2">
        <v>69.064999999999998</v>
      </c>
      <c r="E4141" s="2">
        <v>31.007000000000001</v>
      </c>
    </row>
    <row r="4142" spans="1:5" x14ac:dyDescent="0.25">
      <c r="A4142" s="2">
        <v>4141</v>
      </c>
      <c r="B4142" s="2">
        <v>2003</v>
      </c>
      <c r="C4142" s="3" t="s">
        <v>99</v>
      </c>
      <c r="D4142" s="2">
        <v>74.67</v>
      </c>
      <c r="E4142" s="2">
        <v>33.912999999999997</v>
      </c>
    </row>
    <row r="4143" spans="1:5" x14ac:dyDescent="0.25">
      <c r="A4143" s="2">
        <v>4142</v>
      </c>
      <c r="B4143" s="2">
        <v>2003</v>
      </c>
      <c r="C4143" s="3" t="s">
        <v>100</v>
      </c>
      <c r="D4143" s="2">
        <v>27.588000000000001</v>
      </c>
      <c r="E4143" s="2">
        <v>13.616</v>
      </c>
    </row>
    <row r="4144" spans="1:5" x14ac:dyDescent="0.25">
      <c r="A4144" s="2">
        <v>4143</v>
      </c>
      <c r="B4144" s="2">
        <v>2003</v>
      </c>
      <c r="C4144" s="3" t="s">
        <v>101</v>
      </c>
      <c r="D4144" s="2">
        <v>1763.44</v>
      </c>
      <c r="E4144" s="2">
        <v>1366.0989999999999</v>
      </c>
    </row>
    <row r="4145" spans="1:5" x14ac:dyDescent="0.25">
      <c r="A4145" s="2">
        <v>4144</v>
      </c>
      <c r="B4145" s="2">
        <v>2003</v>
      </c>
      <c r="C4145" s="3" t="s">
        <v>102</v>
      </c>
      <c r="D4145" s="2">
        <v>239.75800000000001</v>
      </c>
      <c r="E4145" s="2">
        <v>119.361</v>
      </c>
    </row>
    <row r="4146" spans="1:5" x14ac:dyDescent="0.25">
      <c r="A4146" s="2">
        <v>4145</v>
      </c>
      <c r="B4146" s="2">
        <v>2003</v>
      </c>
      <c r="C4146" s="3" t="s">
        <v>103</v>
      </c>
      <c r="D4146" s="2">
        <v>35.725999999999999</v>
      </c>
      <c r="E4146" s="2">
        <v>18.143999999999998</v>
      </c>
    </row>
    <row r="4147" spans="1:5" x14ac:dyDescent="0.25">
      <c r="A4147" s="2">
        <v>4146</v>
      </c>
      <c r="B4147" s="2">
        <v>2003</v>
      </c>
      <c r="C4147" s="3" t="s">
        <v>104</v>
      </c>
      <c r="D4147" s="2">
        <v>19.242000000000001</v>
      </c>
      <c r="E4147" s="2">
        <v>8.9329999999999998</v>
      </c>
    </row>
    <row r="4148" spans="1:5" x14ac:dyDescent="0.25">
      <c r="A4148" s="2">
        <v>4147</v>
      </c>
      <c r="B4148" s="2">
        <v>2003</v>
      </c>
      <c r="C4148" s="3" t="s">
        <v>105</v>
      </c>
      <c r="D4148" s="2">
        <v>70.366</v>
      </c>
      <c r="E4148" s="2">
        <v>33.531999999999996</v>
      </c>
    </row>
    <row r="4149" spans="1:5" x14ac:dyDescent="0.25">
      <c r="A4149" s="2">
        <v>4148</v>
      </c>
      <c r="B4149" s="2">
        <v>2003</v>
      </c>
      <c r="C4149" s="3" t="s">
        <v>106</v>
      </c>
      <c r="D4149" s="2">
        <v>10.206</v>
      </c>
      <c r="E4149" s="2">
        <v>4.9589999999999996</v>
      </c>
    </row>
    <row r="4150" spans="1:5" x14ac:dyDescent="0.25">
      <c r="A4150" s="2">
        <v>4149</v>
      </c>
      <c r="B4150" s="2">
        <v>2003</v>
      </c>
      <c r="C4150" s="3" t="s">
        <v>107</v>
      </c>
      <c r="D4150" s="2">
        <v>52.350999999999999</v>
      </c>
      <c r="E4150" s="2">
        <v>18.361999999999998</v>
      </c>
    </row>
    <row r="4151" spans="1:5" x14ac:dyDescent="0.25">
      <c r="A4151" s="2">
        <v>4150</v>
      </c>
      <c r="B4151" s="2">
        <v>2003</v>
      </c>
      <c r="C4151" s="3" t="s">
        <v>108</v>
      </c>
      <c r="D4151" s="2">
        <v>38.575000000000003</v>
      </c>
      <c r="E4151" s="2">
        <v>21.736000000000001</v>
      </c>
    </row>
    <row r="4152" spans="1:5" x14ac:dyDescent="0.25">
      <c r="A4152" s="2">
        <v>4151</v>
      </c>
      <c r="B4152" s="2">
        <v>2003</v>
      </c>
      <c r="C4152" s="3" t="s">
        <v>109</v>
      </c>
      <c r="D4152" s="2">
        <v>20.885000000000002</v>
      </c>
      <c r="E4152" s="2">
        <v>9.1319999999999997</v>
      </c>
    </row>
    <row r="4153" spans="1:5" ht="30" x14ac:dyDescent="0.25">
      <c r="A4153" s="2">
        <v>4152</v>
      </c>
      <c r="B4153" s="2">
        <v>2003</v>
      </c>
      <c r="C4153" s="3" t="s">
        <v>110</v>
      </c>
      <c r="D4153" s="2">
        <v>12.029</v>
      </c>
      <c r="E4153" s="2">
        <v>4.4059999999999997</v>
      </c>
    </row>
    <row r="4154" spans="1:5" x14ac:dyDescent="0.25">
      <c r="A4154" s="2">
        <v>4153</v>
      </c>
      <c r="B4154" s="2">
        <v>2003</v>
      </c>
      <c r="C4154" s="3" t="s">
        <v>111</v>
      </c>
      <c r="D4154" s="2">
        <v>733.96900000000005</v>
      </c>
      <c r="E4154" s="2">
        <v>345.41199999999998</v>
      </c>
    </row>
    <row r="4155" spans="1:5" x14ac:dyDescent="0.25">
      <c r="A4155" s="2">
        <v>4154</v>
      </c>
      <c r="B4155" s="2">
        <v>2003</v>
      </c>
      <c r="C4155" s="3" t="s">
        <v>112</v>
      </c>
      <c r="D4155" s="2">
        <v>14.787000000000001</v>
      </c>
      <c r="E4155" s="2">
        <v>9.8420000000000005</v>
      </c>
    </row>
    <row r="4156" spans="1:5" x14ac:dyDescent="0.25">
      <c r="A4156" s="2">
        <v>4155</v>
      </c>
      <c r="B4156" s="2">
        <v>2003</v>
      </c>
      <c r="C4156" s="3" t="s">
        <v>113</v>
      </c>
      <c r="D4156" s="2">
        <v>107.369</v>
      </c>
      <c r="E4156" s="2">
        <v>59.874000000000002</v>
      </c>
    </row>
    <row r="4157" spans="1:5" x14ac:dyDescent="0.25">
      <c r="A4157" s="2">
        <v>4156</v>
      </c>
      <c r="B4157" s="2">
        <v>2003</v>
      </c>
      <c r="C4157" s="3" t="s">
        <v>114</v>
      </c>
      <c r="D4157" s="2">
        <v>10.045999999999999</v>
      </c>
      <c r="E4157" s="2">
        <v>2.8039999999999998</v>
      </c>
    </row>
    <row r="4158" spans="1:5" x14ac:dyDescent="0.25">
      <c r="A4158" s="2">
        <v>4157</v>
      </c>
      <c r="B4158" s="2">
        <v>2003</v>
      </c>
      <c r="C4158" s="3" t="s">
        <v>115</v>
      </c>
      <c r="D4158" s="2">
        <v>635.61199999999997</v>
      </c>
      <c r="E4158" s="2">
        <v>291.97899999999998</v>
      </c>
    </row>
    <row r="4159" spans="1:5" x14ac:dyDescent="0.25">
      <c r="A4159" s="2">
        <v>4158</v>
      </c>
      <c r="B4159" s="2">
        <v>2003</v>
      </c>
      <c r="C4159" s="3" t="s">
        <v>116</v>
      </c>
      <c r="D4159" s="2">
        <v>430.71</v>
      </c>
      <c r="E4159" s="2">
        <v>250.65799999999999</v>
      </c>
    </row>
    <row r="4160" spans="1:5" x14ac:dyDescent="0.25">
      <c r="A4160" s="2">
        <v>4159</v>
      </c>
      <c r="B4160" s="2">
        <v>2003</v>
      </c>
      <c r="C4160" s="3" t="s">
        <v>117</v>
      </c>
      <c r="D4160" s="2">
        <v>40.588999999999999</v>
      </c>
      <c r="E4160" s="2">
        <v>15.744</v>
      </c>
    </row>
    <row r="4161" spans="1:5" x14ac:dyDescent="0.25">
      <c r="A4161" s="2">
        <v>4160</v>
      </c>
      <c r="B4161" s="2">
        <v>2003</v>
      </c>
      <c r="C4161" s="3" t="s">
        <v>118</v>
      </c>
      <c r="D4161" s="2">
        <v>219.499</v>
      </c>
      <c r="E4161" s="2">
        <v>118.128</v>
      </c>
    </row>
    <row r="4162" spans="1:5" x14ac:dyDescent="0.25">
      <c r="A4162" s="2">
        <v>4161</v>
      </c>
      <c r="B4162" s="2">
        <v>2003</v>
      </c>
      <c r="C4162" s="3" t="s">
        <v>119</v>
      </c>
      <c r="D4162" s="2">
        <v>3.6619999999999999</v>
      </c>
      <c r="E4162" s="2">
        <v>1.4019999999999999</v>
      </c>
    </row>
    <row r="4163" spans="1:5" ht="30" x14ac:dyDescent="0.25">
      <c r="A4163" s="2">
        <v>4162</v>
      </c>
      <c r="B4163" s="2">
        <v>2003</v>
      </c>
      <c r="C4163" s="3" t="s">
        <v>120</v>
      </c>
      <c r="D4163" s="2">
        <v>60.110999999999997</v>
      </c>
      <c r="E4163" s="2">
        <v>33.94</v>
      </c>
    </row>
    <row r="4164" spans="1:5" x14ac:dyDescent="0.25">
      <c r="A4164" s="2">
        <v>4163</v>
      </c>
      <c r="B4164" s="2">
        <v>2003</v>
      </c>
      <c r="C4164" s="3" t="s">
        <v>121</v>
      </c>
      <c r="D4164" s="2">
        <v>177.851</v>
      </c>
      <c r="E4164" s="2">
        <v>103.092</v>
      </c>
    </row>
    <row r="4165" spans="1:5" x14ac:dyDescent="0.25">
      <c r="A4165" s="2">
        <v>4164</v>
      </c>
      <c r="B4165" s="2">
        <v>2003</v>
      </c>
      <c r="C4165" s="3" t="s">
        <v>122</v>
      </c>
      <c r="D4165" s="2">
        <v>41.442</v>
      </c>
      <c r="E4165" s="2">
        <v>22.186</v>
      </c>
    </row>
    <row r="4166" spans="1:5" x14ac:dyDescent="0.25">
      <c r="A4166" s="2">
        <v>4165</v>
      </c>
      <c r="B4166" s="2">
        <v>2003</v>
      </c>
      <c r="C4166" s="3" t="s">
        <v>123</v>
      </c>
      <c r="D4166" s="2">
        <v>225.161</v>
      </c>
      <c r="E4166" s="2">
        <v>113.149</v>
      </c>
    </row>
    <row r="4167" spans="1:5" x14ac:dyDescent="0.25">
      <c r="A4167" s="2">
        <v>4166</v>
      </c>
      <c r="B4167" s="2">
        <v>2004</v>
      </c>
      <c r="C4167" s="3" t="s">
        <v>5</v>
      </c>
      <c r="D4167" s="2">
        <v>334.92599999999999</v>
      </c>
      <c r="E4167" s="2">
        <v>246.458</v>
      </c>
    </row>
    <row r="4168" spans="1:5" x14ac:dyDescent="0.25">
      <c r="A4168" s="2">
        <v>4167</v>
      </c>
      <c r="B4168" s="2">
        <v>2004</v>
      </c>
      <c r="C4168" s="3" t="s">
        <v>6</v>
      </c>
      <c r="D4168" s="2">
        <v>3.6930000000000001</v>
      </c>
      <c r="E4168" s="2">
        <v>1.9910000000000001</v>
      </c>
    </row>
    <row r="4169" spans="1:5" x14ac:dyDescent="0.25">
      <c r="A4169" s="2">
        <v>4168</v>
      </c>
      <c r="B4169" s="2">
        <v>2004</v>
      </c>
      <c r="C4169" s="3" t="s">
        <v>7</v>
      </c>
      <c r="D4169" s="2">
        <v>76.834000000000003</v>
      </c>
      <c r="E4169" s="2">
        <v>45.405999999999999</v>
      </c>
    </row>
    <row r="4170" spans="1:5" x14ac:dyDescent="0.25">
      <c r="A4170" s="2">
        <v>4169</v>
      </c>
      <c r="B4170" s="2">
        <v>2004</v>
      </c>
      <c r="C4170" s="3" t="s">
        <v>8</v>
      </c>
      <c r="D4170" s="2">
        <v>6.17</v>
      </c>
      <c r="E4170" s="2">
        <v>2.8109999999999999</v>
      </c>
    </row>
    <row r="4171" spans="1:5" x14ac:dyDescent="0.25">
      <c r="A4171" s="2">
        <v>4170</v>
      </c>
      <c r="B4171" s="2">
        <v>2004</v>
      </c>
      <c r="C4171" s="3" t="s">
        <v>9</v>
      </c>
      <c r="D4171" s="2">
        <v>8.907</v>
      </c>
      <c r="E4171" s="2">
        <v>4.9489999999999998</v>
      </c>
    </row>
    <row r="4172" spans="1:5" x14ac:dyDescent="0.25">
      <c r="A4172" s="2">
        <v>4171</v>
      </c>
      <c r="B4172" s="2">
        <v>2004</v>
      </c>
      <c r="C4172" s="3" t="s">
        <v>10</v>
      </c>
      <c r="D4172" s="2">
        <v>42.701999999999998</v>
      </c>
      <c r="E4172" s="2">
        <v>20.181000000000001</v>
      </c>
    </row>
    <row r="4173" spans="1:5" x14ac:dyDescent="0.25">
      <c r="A4173" s="2">
        <v>4172</v>
      </c>
      <c r="B4173" s="2">
        <v>2004</v>
      </c>
      <c r="C4173" s="3" t="s">
        <v>11</v>
      </c>
      <c r="D4173" s="2">
        <v>20.811</v>
      </c>
      <c r="E4173" s="2">
        <v>20.23</v>
      </c>
    </row>
    <row r="4174" spans="1:5" x14ac:dyDescent="0.25">
      <c r="A4174" s="2">
        <v>4173</v>
      </c>
      <c r="B4174" s="2">
        <v>2004</v>
      </c>
      <c r="C4174" s="3" t="s">
        <v>12</v>
      </c>
      <c r="D4174" s="2">
        <v>7.0039999999999996</v>
      </c>
      <c r="E4174" s="2">
        <v>2.625</v>
      </c>
    </row>
    <row r="4175" spans="1:5" x14ac:dyDescent="0.25">
      <c r="A4175" s="2">
        <v>4174</v>
      </c>
      <c r="B4175" s="2">
        <v>2004</v>
      </c>
      <c r="C4175" s="3" t="s">
        <v>13</v>
      </c>
      <c r="D4175" s="2">
        <v>38.835999999999999</v>
      </c>
      <c r="E4175" s="2">
        <v>20.608000000000001</v>
      </c>
    </row>
    <row r="4176" spans="1:5" x14ac:dyDescent="0.25">
      <c r="A4176" s="2">
        <v>4175</v>
      </c>
      <c r="B4176" s="2">
        <v>2004</v>
      </c>
      <c r="C4176" s="3" t="s">
        <v>14</v>
      </c>
      <c r="D4176" s="2">
        <v>89.513999999999996</v>
      </c>
      <c r="E4176" s="2">
        <v>54.868000000000002</v>
      </c>
    </row>
    <row r="4177" spans="1:5" x14ac:dyDescent="0.25">
      <c r="A4177" s="2">
        <v>4176</v>
      </c>
      <c r="B4177" s="2">
        <v>2004</v>
      </c>
      <c r="C4177" s="3" t="s">
        <v>15</v>
      </c>
      <c r="D4177" s="2">
        <v>10.163</v>
      </c>
      <c r="E4177" s="2">
        <v>5.5010000000000003</v>
      </c>
    </row>
    <row r="4178" spans="1:5" x14ac:dyDescent="0.25">
      <c r="A4178" s="2">
        <v>4177</v>
      </c>
      <c r="B4178" s="2">
        <v>2004</v>
      </c>
      <c r="C4178" s="3" t="s">
        <v>16</v>
      </c>
      <c r="D4178" s="2">
        <v>2.8119999999999998</v>
      </c>
      <c r="E4178" s="2">
        <v>8.8460000000000001</v>
      </c>
    </row>
    <row r="4179" spans="1:5" x14ac:dyDescent="0.25">
      <c r="A4179" s="2">
        <v>4178</v>
      </c>
      <c r="B4179" s="2">
        <v>2004</v>
      </c>
      <c r="C4179" s="3" t="s">
        <v>17</v>
      </c>
      <c r="D4179" s="2">
        <v>1.022</v>
      </c>
      <c r="E4179" s="2">
        <v>0.626</v>
      </c>
    </row>
    <row r="4180" spans="1:5" x14ac:dyDescent="0.25">
      <c r="A4180" s="2">
        <v>4179</v>
      </c>
      <c r="B4180" s="2">
        <v>2004</v>
      </c>
      <c r="C4180" s="3" t="s">
        <v>18</v>
      </c>
      <c r="D4180" s="2">
        <v>157.13</v>
      </c>
      <c r="E4180" s="2">
        <v>69.563000000000002</v>
      </c>
    </row>
    <row r="4181" spans="1:5" x14ac:dyDescent="0.25">
      <c r="A4181" s="2">
        <v>4180</v>
      </c>
      <c r="B4181" s="2">
        <v>2004</v>
      </c>
      <c r="C4181" s="3" t="s">
        <v>19</v>
      </c>
      <c r="D4181" s="2">
        <v>7.1059999999999999</v>
      </c>
      <c r="E4181" s="2">
        <v>4.6529999999999996</v>
      </c>
    </row>
    <row r="4182" spans="1:5" x14ac:dyDescent="0.25">
      <c r="A4182" s="2">
        <v>4181</v>
      </c>
      <c r="B4182" s="2">
        <v>2004</v>
      </c>
      <c r="C4182" s="3" t="s">
        <v>20</v>
      </c>
      <c r="D4182" s="2">
        <v>21.323</v>
      </c>
      <c r="E4182" s="2">
        <v>12.271000000000001</v>
      </c>
    </row>
    <row r="4183" spans="1:5" x14ac:dyDescent="0.25">
      <c r="A4183" s="2">
        <v>4182</v>
      </c>
      <c r="B4183" s="2">
        <v>2004</v>
      </c>
      <c r="C4183" s="3" t="s">
        <v>21</v>
      </c>
      <c r="D4183" s="2">
        <v>0.92300000000000004</v>
      </c>
      <c r="E4183" s="2">
        <v>0.76</v>
      </c>
    </row>
    <row r="4184" spans="1:5" x14ac:dyDescent="0.25">
      <c r="A4184" s="2">
        <v>4183</v>
      </c>
      <c r="B4184" s="2">
        <v>2004</v>
      </c>
      <c r="C4184" s="3" t="s">
        <v>22</v>
      </c>
      <c r="D4184" s="2">
        <v>8.61</v>
      </c>
      <c r="E4184" s="2">
        <v>4.3739999999999997</v>
      </c>
    </row>
    <row r="4185" spans="1:5" x14ac:dyDescent="0.25">
      <c r="A4185" s="2">
        <v>4184</v>
      </c>
      <c r="B4185" s="2">
        <v>2004</v>
      </c>
      <c r="C4185" s="3" t="s">
        <v>23</v>
      </c>
      <c r="D4185" s="2">
        <v>4.1289999999999996</v>
      </c>
      <c r="E4185" s="2">
        <v>2.6539999999999999</v>
      </c>
    </row>
    <row r="4186" spans="1:5" x14ac:dyDescent="0.25">
      <c r="A4186" s="2">
        <v>4185</v>
      </c>
      <c r="B4186" s="2">
        <v>2004</v>
      </c>
      <c r="C4186" s="3" t="s">
        <v>24</v>
      </c>
      <c r="D4186" s="2">
        <v>26.355</v>
      </c>
      <c r="E4186" s="2">
        <v>13.743</v>
      </c>
    </row>
    <row r="4187" spans="1:5" x14ac:dyDescent="0.25">
      <c r="A4187" s="2">
        <v>4186</v>
      </c>
      <c r="B4187" s="2">
        <v>2004</v>
      </c>
      <c r="C4187" s="3" t="s">
        <v>25</v>
      </c>
      <c r="D4187" s="2">
        <v>11.959</v>
      </c>
      <c r="E4187" s="2">
        <v>5.181</v>
      </c>
    </row>
    <row r="4188" spans="1:5" ht="60" x14ac:dyDescent="0.25">
      <c r="A4188" s="2">
        <v>4187</v>
      </c>
      <c r="B4188" s="2">
        <v>2004</v>
      </c>
      <c r="C4188" s="3" t="s">
        <v>26</v>
      </c>
      <c r="D4188" s="2">
        <v>12.64</v>
      </c>
      <c r="E4188" s="2">
        <v>4.8440000000000003</v>
      </c>
    </row>
    <row r="4189" spans="1:5" x14ac:dyDescent="0.25">
      <c r="A4189" s="2">
        <v>4188</v>
      </c>
      <c r="B4189" s="2">
        <v>2004</v>
      </c>
      <c r="C4189" s="3" t="s">
        <v>27</v>
      </c>
      <c r="D4189" s="2">
        <v>15.925000000000001</v>
      </c>
      <c r="E4189" s="2">
        <v>5.84</v>
      </c>
    </row>
    <row r="4190" spans="1:5" x14ac:dyDescent="0.25">
      <c r="A4190" s="2">
        <v>4189</v>
      </c>
      <c r="B4190" s="2">
        <v>2004</v>
      </c>
      <c r="C4190" s="3" t="s">
        <v>28</v>
      </c>
      <c r="D4190" s="2">
        <v>14.561999999999999</v>
      </c>
      <c r="E4190" s="2">
        <v>8.0120000000000005</v>
      </c>
    </row>
    <row r="4191" spans="1:5" x14ac:dyDescent="0.25">
      <c r="A4191" s="2">
        <v>4190</v>
      </c>
      <c r="B4191" s="2">
        <v>2004</v>
      </c>
      <c r="C4191" s="3" t="s">
        <v>29</v>
      </c>
      <c r="D4191" s="2">
        <v>15.555</v>
      </c>
      <c r="E4191" s="2">
        <v>7.2679999999999998</v>
      </c>
    </row>
    <row r="4192" spans="1:5" x14ac:dyDescent="0.25">
      <c r="A4192" s="2">
        <v>4191</v>
      </c>
      <c r="B4192" s="2">
        <v>2004</v>
      </c>
      <c r="C4192" s="3" t="s">
        <v>30</v>
      </c>
      <c r="D4192" s="2">
        <v>20.841999999999999</v>
      </c>
      <c r="E4192" s="2">
        <v>9.1609999999999996</v>
      </c>
    </row>
    <row r="4193" spans="1:5" x14ac:dyDescent="0.25">
      <c r="A4193" s="2">
        <v>4192</v>
      </c>
      <c r="B4193" s="2">
        <v>2004</v>
      </c>
      <c r="C4193" s="3" t="s">
        <v>31</v>
      </c>
      <c r="D4193" s="2">
        <v>19.331</v>
      </c>
      <c r="E4193" s="2">
        <v>9.9960000000000004</v>
      </c>
    </row>
    <row r="4194" spans="1:5" x14ac:dyDescent="0.25">
      <c r="A4194" s="2">
        <v>4193</v>
      </c>
      <c r="B4194" s="2">
        <v>2004</v>
      </c>
      <c r="C4194" s="3" t="s">
        <v>32</v>
      </c>
      <c r="D4194" s="2">
        <v>121.002</v>
      </c>
      <c r="E4194" s="2">
        <v>68.897999999999996</v>
      </c>
    </row>
    <row r="4195" spans="1:5" x14ac:dyDescent="0.25">
      <c r="A4195" s="2">
        <v>4194</v>
      </c>
      <c r="B4195" s="2">
        <v>2004</v>
      </c>
      <c r="C4195" s="3" t="s">
        <v>33</v>
      </c>
      <c r="D4195" s="2">
        <v>35.863999999999997</v>
      </c>
      <c r="E4195" s="2">
        <v>21.14</v>
      </c>
    </row>
    <row r="4196" spans="1:5" x14ac:dyDescent="0.25">
      <c r="A4196" s="2">
        <v>4195</v>
      </c>
      <c r="B4196" s="2">
        <v>2004</v>
      </c>
      <c r="C4196" s="3" t="s">
        <v>34</v>
      </c>
      <c r="D4196" s="2">
        <v>7.66</v>
      </c>
      <c r="E4196" s="2">
        <v>4.3380000000000001</v>
      </c>
    </row>
    <row r="4197" spans="1:5" x14ac:dyDescent="0.25">
      <c r="A4197" s="2">
        <v>4196</v>
      </c>
      <c r="B4197" s="2">
        <v>2004</v>
      </c>
      <c r="C4197" s="3" t="s">
        <v>35</v>
      </c>
      <c r="D4197" s="2">
        <v>3.669</v>
      </c>
      <c r="E4197" s="2">
        <v>2.3159999999999998</v>
      </c>
    </row>
    <row r="4198" spans="1:5" x14ac:dyDescent="0.25">
      <c r="A4198" s="2">
        <v>4197</v>
      </c>
      <c r="B4198" s="2">
        <v>2004</v>
      </c>
      <c r="C4198" s="3" t="s">
        <v>36</v>
      </c>
      <c r="D4198" s="2">
        <v>4.4409999999999998</v>
      </c>
      <c r="E4198" s="2">
        <v>2.1459999999999999</v>
      </c>
    </row>
    <row r="4199" spans="1:5" x14ac:dyDescent="0.25">
      <c r="A4199" s="2">
        <v>4198</v>
      </c>
      <c r="B4199" s="2">
        <v>2004</v>
      </c>
      <c r="C4199" s="3" t="s">
        <v>37</v>
      </c>
      <c r="D4199" s="2">
        <v>31.99</v>
      </c>
      <c r="E4199" s="2">
        <v>16.923999999999999</v>
      </c>
    </row>
    <row r="4200" spans="1:5" x14ac:dyDescent="0.25">
      <c r="A4200" s="2">
        <v>4199</v>
      </c>
      <c r="B4200" s="2">
        <v>2004</v>
      </c>
      <c r="C4200" s="3" t="s">
        <v>38</v>
      </c>
      <c r="D4200" s="2">
        <v>19.167000000000002</v>
      </c>
      <c r="E4200" s="2">
        <v>9.2370000000000001</v>
      </c>
    </row>
    <row r="4201" spans="1:5" x14ac:dyDescent="0.25">
      <c r="A4201" s="2">
        <v>4200</v>
      </c>
      <c r="B4201" s="2">
        <v>2004</v>
      </c>
      <c r="C4201" s="3" t="s">
        <v>39</v>
      </c>
      <c r="D4201" s="2">
        <v>37.798000000000002</v>
      </c>
      <c r="E4201" s="2">
        <v>25.797999999999998</v>
      </c>
    </row>
    <row r="4202" spans="1:5" x14ac:dyDescent="0.25">
      <c r="A4202" s="2">
        <v>4201</v>
      </c>
      <c r="B4202" s="2">
        <v>2004</v>
      </c>
      <c r="C4202" s="3" t="s">
        <v>40</v>
      </c>
      <c r="D4202" s="2">
        <v>4.0860000000000003</v>
      </c>
      <c r="E4202" s="2">
        <v>1.8919999999999999</v>
      </c>
    </row>
    <row r="4203" spans="1:5" x14ac:dyDescent="0.25">
      <c r="A4203" s="2">
        <v>4202</v>
      </c>
      <c r="B4203" s="2">
        <v>2004</v>
      </c>
      <c r="C4203" s="3" t="s">
        <v>41</v>
      </c>
      <c r="D4203" s="2">
        <v>10.99</v>
      </c>
      <c r="E4203" s="2">
        <v>4.0679999999999996</v>
      </c>
    </row>
    <row r="4204" spans="1:5" x14ac:dyDescent="0.25">
      <c r="A4204" s="2">
        <v>4203</v>
      </c>
      <c r="B4204" s="2">
        <v>2004</v>
      </c>
      <c r="C4204" s="3" t="s">
        <v>42</v>
      </c>
      <c r="D4204" s="2">
        <v>21.138999999999999</v>
      </c>
      <c r="E4204" s="2">
        <v>8.9809999999999999</v>
      </c>
    </row>
    <row r="4205" spans="1:5" x14ac:dyDescent="0.25">
      <c r="A4205" s="2">
        <v>4204</v>
      </c>
      <c r="B4205" s="2">
        <v>2004</v>
      </c>
      <c r="C4205" s="3" t="s">
        <v>43</v>
      </c>
      <c r="D4205" s="2">
        <v>7.4320000000000004</v>
      </c>
      <c r="E4205" s="2">
        <v>4.1479999999999997</v>
      </c>
    </row>
    <row r="4206" spans="1:5" x14ac:dyDescent="0.25">
      <c r="A4206" s="2">
        <v>4205</v>
      </c>
      <c r="B4206" s="2">
        <v>2004</v>
      </c>
      <c r="C4206" s="3" t="s">
        <v>44</v>
      </c>
      <c r="D4206" s="2">
        <v>12.781000000000001</v>
      </c>
      <c r="E4206" s="2">
        <v>5.7569999999999997</v>
      </c>
    </row>
    <row r="4207" spans="1:5" x14ac:dyDescent="0.25">
      <c r="A4207" s="2">
        <v>4206</v>
      </c>
      <c r="B4207" s="2">
        <v>2004</v>
      </c>
      <c r="C4207" s="3" t="s">
        <v>45</v>
      </c>
      <c r="D4207" s="2">
        <v>7.46</v>
      </c>
      <c r="E4207" s="2">
        <v>3.5619999999999998</v>
      </c>
    </row>
    <row r="4208" spans="1:5" x14ac:dyDescent="0.25">
      <c r="A4208" s="2">
        <v>4207</v>
      </c>
      <c r="B4208" s="2">
        <v>2004</v>
      </c>
      <c r="C4208" s="3" t="s">
        <v>46</v>
      </c>
      <c r="D4208" s="2">
        <v>87.64</v>
      </c>
      <c r="E4208" s="2">
        <v>52.755000000000003</v>
      </c>
    </row>
    <row r="4209" spans="1:5" x14ac:dyDescent="0.25">
      <c r="A4209" s="2">
        <v>4208</v>
      </c>
      <c r="B4209" s="2">
        <v>2004</v>
      </c>
      <c r="C4209" s="3" t="s">
        <v>47</v>
      </c>
      <c r="D4209" s="2">
        <v>8.2829999999999995</v>
      </c>
      <c r="E4209" s="2">
        <v>6.117</v>
      </c>
    </row>
    <row r="4210" spans="1:5" x14ac:dyDescent="0.25">
      <c r="A4210" s="2">
        <v>4209</v>
      </c>
      <c r="B4210" s="2">
        <v>2004</v>
      </c>
      <c r="C4210" s="3" t="s">
        <v>48</v>
      </c>
      <c r="D4210" s="2">
        <v>9.9469999999999992</v>
      </c>
      <c r="E4210" s="2">
        <v>4.5129999999999999</v>
      </c>
    </row>
    <row r="4211" spans="1:5" x14ac:dyDescent="0.25">
      <c r="A4211" s="2">
        <v>4210</v>
      </c>
      <c r="B4211" s="2">
        <v>2004</v>
      </c>
      <c r="C4211" s="3" t="s">
        <v>49</v>
      </c>
      <c r="D4211" s="2">
        <v>16.271999999999998</v>
      </c>
      <c r="E4211" s="2">
        <v>8.2690000000000001</v>
      </c>
    </row>
    <row r="4212" spans="1:5" x14ac:dyDescent="0.25">
      <c r="A4212" s="2">
        <v>4211</v>
      </c>
      <c r="B4212" s="2">
        <v>2004</v>
      </c>
      <c r="C4212" s="3" t="s">
        <v>50</v>
      </c>
      <c r="D4212" s="2">
        <v>80.149000000000001</v>
      </c>
      <c r="E4212" s="2">
        <v>50.848999999999997</v>
      </c>
    </row>
    <row r="4213" spans="1:5" x14ac:dyDescent="0.25">
      <c r="A4213" s="2">
        <v>4212</v>
      </c>
      <c r="B4213" s="2">
        <v>2004</v>
      </c>
      <c r="C4213" s="3" t="s">
        <v>51</v>
      </c>
      <c r="D4213" s="2">
        <v>355.75799999999998</v>
      </c>
      <c r="E4213" s="2">
        <v>192.68</v>
      </c>
    </row>
    <row r="4214" spans="1:5" x14ac:dyDescent="0.25">
      <c r="A4214" s="2">
        <v>4213</v>
      </c>
      <c r="B4214" s="2">
        <v>2004</v>
      </c>
      <c r="C4214" s="3" t="s">
        <v>52</v>
      </c>
      <c r="D4214" s="2">
        <v>35.911999999999999</v>
      </c>
      <c r="E4214" s="2">
        <v>21.628</v>
      </c>
    </row>
    <row r="4215" spans="1:5" x14ac:dyDescent="0.25">
      <c r="A4215" s="2">
        <v>4214</v>
      </c>
      <c r="B4215" s="2">
        <v>2004</v>
      </c>
      <c r="C4215" s="3" t="s">
        <v>53</v>
      </c>
      <c r="D4215" s="2">
        <v>46.192</v>
      </c>
      <c r="E4215" s="2">
        <v>16.111000000000001</v>
      </c>
    </row>
    <row r="4216" spans="1:5" x14ac:dyDescent="0.25">
      <c r="A4216" s="2">
        <v>4215</v>
      </c>
      <c r="B4216" s="2">
        <v>2004</v>
      </c>
      <c r="C4216" s="3" t="s">
        <v>54</v>
      </c>
      <c r="D4216" s="2">
        <v>63.207999999999998</v>
      </c>
      <c r="E4216" s="2">
        <v>31.809000000000001</v>
      </c>
    </row>
    <row r="4217" spans="1:5" x14ac:dyDescent="0.25">
      <c r="A4217" s="2">
        <v>4216</v>
      </c>
      <c r="B4217" s="2">
        <v>2004</v>
      </c>
      <c r="C4217" s="3" t="s">
        <v>55</v>
      </c>
      <c r="D4217" s="2">
        <v>20.643000000000001</v>
      </c>
      <c r="E4217" s="2">
        <v>9.9359999999999999</v>
      </c>
    </row>
    <row r="4218" spans="1:5" x14ac:dyDescent="0.25">
      <c r="A4218" s="2">
        <v>4217</v>
      </c>
      <c r="B4218" s="2">
        <v>2004</v>
      </c>
      <c r="C4218" s="3" t="s">
        <v>56</v>
      </c>
      <c r="D4218" s="2">
        <v>22.472999999999999</v>
      </c>
      <c r="E4218" s="2">
        <v>10.882</v>
      </c>
    </row>
    <row r="4219" spans="1:5" x14ac:dyDescent="0.25">
      <c r="A4219" s="2">
        <v>4218</v>
      </c>
      <c r="B4219" s="2">
        <v>2004</v>
      </c>
      <c r="C4219" s="3" t="s">
        <v>57</v>
      </c>
      <c r="D4219" s="2">
        <v>133.756</v>
      </c>
      <c r="E4219" s="2">
        <v>86.33</v>
      </c>
    </row>
    <row r="4220" spans="1:5" x14ac:dyDescent="0.25">
      <c r="A4220" s="2">
        <v>4219</v>
      </c>
      <c r="B4220" s="2">
        <v>2004</v>
      </c>
      <c r="C4220" s="3" t="s">
        <v>58</v>
      </c>
      <c r="D4220" s="2">
        <v>103.965</v>
      </c>
      <c r="E4220" s="2">
        <v>53.215000000000003</v>
      </c>
    </row>
    <row r="4221" spans="1:5" x14ac:dyDescent="0.25">
      <c r="A4221" s="2">
        <v>4220</v>
      </c>
      <c r="B4221" s="2">
        <v>2004</v>
      </c>
      <c r="C4221" s="3" t="s">
        <v>59</v>
      </c>
      <c r="D4221" s="2">
        <v>1.86</v>
      </c>
      <c r="E4221" s="2">
        <v>1.2789999999999999</v>
      </c>
    </row>
    <row r="4222" spans="1:5" x14ac:dyDescent="0.25">
      <c r="A4222" s="2">
        <v>4221</v>
      </c>
      <c r="B4222" s="2">
        <v>2004</v>
      </c>
      <c r="C4222" s="3" t="s">
        <v>60</v>
      </c>
      <c r="D4222" s="2">
        <v>7.415</v>
      </c>
      <c r="E4222" s="2">
        <v>4.3550000000000004</v>
      </c>
    </row>
    <row r="4223" spans="1:5" x14ac:dyDescent="0.25">
      <c r="A4223" s="2">
        <v>4222</v>
      </c>
      <c r="B4223" s="2">
        <v>2004</v>
      </c>
      <c r="C4223" s="3" t="s">
        <v>61</v>
      </c>
      <c r="D4223" s="2">
        <v>7.3120000000000003</v>
      </c>
      <c r="E4223" s="2">
        <v>4.1509999999999998</v>
      </c>
    </row>
    <row r="4224" spans="1:5" x14ac:dyDescent="0.25">
      <c r="A4224" s="2">
        <v>4223</v>
      </c>
      <c r="B4224" s="2">
        <v>2004</v>
      </c>
      <c r="C4224" s="3" t="s">
        <v>62</v>
      </c>
      <c r="D4224" s="2">
        <v>20.835000000000001</v>
      </c>
      <c r="E4224" s="2">
        <v>14.175000000000001</v>
      </c>
    </row>
    <row r="4225" spans="1:5" x14ac:dyDescent="0.25">
      <c r="A4225" s="2">
        <v>4224</v>
      </c>
      <c r="B4225" s="2">
        <v>2004</v>
      </c>
      <c r="C4225" s="3" t="s">
        <v>63</v>
      </c>
      <c r="D4225" s="2">
        <v>192.185</v>
      </c>
      <c r="E4225" s="2">
        <v>112.61499999999999</v>
      </c>
    </row>
    <row r="4226" spans="1:5" x14ac:dyDescent="0.25">
      <c r="A4226" s="2">
        <v>4225</v>
      </c>
      <c r="B4226" s="2">
        <v>2004</v>
      </c>
      <c r="C4226" s="3" t="s">
        <v>64</v>
      </c>
      <c r="D4226" s="2">
        <v>20.338999999999999</v>
      </c>
      <c r="E4226" s="2">
        <v>9.1829999999999998</v>
      </c>
    </row>
    <row r="4227" spans="1:5" x14ac:dyDescent="0.25">
      <c r="A4227" s="2">
        <v>4226</v>
      </c>
      <c r="B4227" s="2">
        <v>2004</v>
      </c>
      <c r="C4227" s="3" t="s">
        <v>65</v>
      </c>
      <c r="D4227" s="2">
        <v>79.728999999999999</v>
      </c>
      <c r="E4227" s="2">
        <v>36.718000000000004</v>
      </c>
    </row>
    <row r="4228" spans="1:5" x14ac:dyDescent="0.25">
      <c r="A4228" s="2">
        <v>4227</v>
      </c>
      <c r="B4228" s="2">
        <v>2004</v>
      </c>
      <c r="C4228" s="3" t="s">
        <v>66</v>
      </c>
      <c r="D4228" s="2">
        <v>64.840999999999994</v>
      </c>
      <c r="E4228" s="2">
        <v>32.063000000000002</v>
      </c>
    </row>
    <row r="4229" spans="1:5" x14ac:dyDescent="0.25">
      <c r="A4229" s="2">
        <v>4228</v>
      </c>
      <c r="B4229" s="2">
        <v>2004</v>
      </c>
      <c r="C4229" s="3" t="s">
        <v>67</v>
      </c>
      <c r="D4229" s="2">
        <v>7.5759999999999996</v>
      </c>
      <c r="E4229" s="2">
        <v>4.0190000000000001</v>
      </c>
    </row>
    <row r="4230" spans="1:5" x14ac:dyDescent="0.25">
      <c r="A4230" s="2">
        <v>4229</v>
      </c>
      <c r="B4230" s="2">
        <v>2004</v>
      </c>
      <c r="C4230" s="3" t="s">
        <v>68</v>
      </c>
      <c r="D4230" s="2">
        <v>332.327</v>
      </c>
      <c r="E4230" s="2">
        <v>194.15799999999999</v>
      </c>
    </row>
    <row r="4231" spans="1:5" x14ac:dyDescent="0.25">
      <c r="A4231" s="2">
        <v>4230</v>
      </c>
      <c r="B4231" s="2">
        <v>2004</v>
      </c>
      <c r="C4231" s="3" t="s">
        <v>69</v>
      </c>
      <c r="D4231" s="2">
        <v>44.877000000000002</v>
      </c>
      <c r="E4231" s="2">
        <v>25.442</v>
      </c>
    </row>
    <row r="4232" spans="1:5" x14ac:dyDescent="0.25">
      <c r="A4232" s="2">
        <v>4231</v>
      </c>
      <c r="B4232" s="2">
        <v>2004</v>
      </c>
      <c r="C4232" s="3" t="s">
        <v>70</v>
      </c>
      <c r="D4232" s="2">
        <v>106.79900000000001</v>
      </c>
      <c r="E4232" s="2">
        <v>54.728000000000002</v>
      </c>
    </row>
    <row r="4233" spans="1:5" x14ac:dyDescent="0.25">
      <c r="A4233" s="2">
        <v>4232</v>
      </c>
      <c r="B4233" s="2">
        <v>2004</v>
      </c>
      <c r="C4233" s="3" t="s">
        <v>71</v>
      </c>
      <c r="D4233" s="2">
        <v>31.25</v>
      </c>
      <c r="E4233" s="2">
        <v>17.222999999999999</v>
      </c>
    </row>
    <row r="4234" spans="1:5" x14ac:dyDescent="0.25">
      <c r="A4234" s="2">
        <v>4233</v>
      </c>
      <c r="B4234" s="2">
        <v>2004</v>
      </c>
      <c r="C4234" s="3" t="s">
        <v>72</v>
      </c>
      <c r="D4234" s="2">
        <v>297.13900000000001</v>
      </c>
      <c r="E4234" s="2">
        <v>165.86600000000001</v>
      </c>
    </row>
    <row r="4235" spans="1:5" x14ac:dyDescent="0.25">
      <c r="A4235" s="2">
        <v>4234</v>
      </c>
      <c r="B4235" s="2">
        <v>2004</v>
      </c>
      <c r="C4235" s="3" t="s">
        <v>73</v>
      </c>
      <c r="D4235" s="2">
        <v>11.275</v>
      </c>
      <c r="E4235" s="2">
        <v>5.33</v>
      </c>
    </row>
    <row r="4236" spans="1:5" x14ac:dyDescent="0.25">
      <c r="A4236" s="2">
        <v>4235</v>
      </c>
      <c r="B4236" s="2">
        <v>2004</v>
      </c>
      <c r="C4236" s="3" t="s">
        <v>74</v>
      </c>
      <c r="D4236" s="2">
        <v>672.52599999999995</v>
      </c>
      <c r="E4236" s="2">
        <v>532.62699999999995</v>
      </c>
    </row>
    <row r="4237" spans="1:5" x14ac:dyDescent="0.25">
      <c r="A4237" s="2">
        <v>4236</v>
      </c>
      <c r="B4237" s="2">
        <v>2004</v>
      </c>
      <c r="C4237" s="3" t="s">
        <v>75</v>
      </c>
      <c r="D4237" s="2">
        <v>66.569000000000003</v>
      </c>
      <c r="E4237" s="2">
        <v>27.056999999999999</v>
      </c>
    </row>
    <row r="4238" spans="1:5" x14ac:dyDescent="0.25">
      <c r="A4238" s="2">
        <v>4237</v>
      </c>
      <c r="B4238" s="2">
        <v>2004</v>
      </c>
      <c r="C4238" s="3" t="s">
        <v>76</v>
      </c>
      <c r="D4238" s="2">
        <v>1.6819999999999999</v>
      </c>
      <c r="E4238" s="2">
        <v>1.2070000000000001</v>
      </c>
    </row>
    <row r="4239" spans="1:5" x14ac:dyDescent="0.25">
      <c r="A4239" s="2">
        <v>4238</v>
      </c>
      <c r="B4239" s="2">
        <v>2004</v>
      </c>
      <c r="C4239" s="3" t="s">
        <v>77</v>
      </c>
      <c r="D4239" s="2">
        <v>24.78</v>
      </c>
      <c r="E4239" s="2">
        <v>12.803000000000001</v>
      </c>
    </row>
    <row r="4240" spans="1:5" x14ac:dyDescent="0.25">
      <c r="A4240" s="2">
        <v>4239</v>
      </c>
      <c r="B4240" s="2">
        <v>2004</v>
      </c>
      <c r="C4240" s="3" t="s">
        <v>78</v>
      </c>
      <c r="D4240" s="2">
        <v>73.462999999999994</v>
      </c>
      <c r="E4240" s="2">
        <v>38.628999999999998</v>
      </c>
    </row>
    <row r="4241" spans="1:5" x14ac:dyDescent="0.25">
      <c r="A4241" s="2">
        <v>4240</v>
      </c>
      <c r="B4241" s="2">
        <v>2004</v>
      </c>
      <c r="C4241" s="3" t="s">
        <v>79</v>
      </c>
      <c r="D4241" s="2">
        <v>24.513000000000002</v>
      </c>
      <c r="E4241" s="2">
        <v>15.010999999999999</v>
      </c>
    </row>
    <row r="4242" spans="1:5" x14ac:dyDescent="0.25">
      <c r="A4242" s="2">
        <v>4241</v>
      </c>
      <c r="B4242" s="2">
        <v>2004</v>
      </c>
      <c r="C4242" s="3" t="s">
        <v>80</v>
      </c>
      <c r="D4242" s="2">
        <v>6.899</v>
      </c>
      <c r="E4242" s="2">
        <v>4.3970000000000002</v>
      </c>
    </row>
    <row r="4243" spans="1:5" x14ac:dyDescent="0.25">
      <c r="A4243" s="2">
        <v>4242</v>
      </c>
      <c r="B4243" s="2">
        <v>2004</v>
      </c>
      <c r="C4243" s="3" t="s">
        <v>81</v>
      </c>
      <c r="D4243" s="2">
        <v>23.817</v>
      </c>
      <c r="E4243" s="2">
        <v>12.36</v>
      </c>
    </row>
    <row r="4244" spans="1:5" ht="30" x14ac:dyDescent="0.25">
      <c r="A4244" s="2">
        <v>4243</v>
      </c>
      <c r="B4244" s="2">
        <v>2004</v>
      </c>
      <c r="C4244" s="3" t="s">
        <v>82</v>
      </c>
      <c r="D4244" s="2">
        <v>480.20699999999999</v>
      </c>
      <c r="E4244" s="2">
        <v>293.77499999999998</v>
      </c>
    </row>
    <row r="4245" spans="1:5" x14ac:dyDescent="0.25">
      <c r="A4245" s="2">
        <v>4244</v>
      </c>
      <c r="B4245" s="2">
        <v>2004</v>
      </c>
      <c r="C4245" s="3" t="s">
        <v>83</v>
      </c>
      <c r="D4245" s="2">
        <v>1.4730000000000001</v>
      </c>
      <c r="E4245" s="2">
        <v>0.72499999999999998</v>
      </c>
    </row>
    <row r="4246" spans="1:5" x14ac:dyDescent="0.25">
      <c r="A4246" s="2">
        <v>4245</v>
      </c>
      <c r="B4246" s="2">
        <v>2004</v>
      </c>
      <c r="C4246" s="3" t="s">
        <v>84</v>
      </c>
      <c r="D4246" s="2">
        <v>89.447000000000003</v>
      </c>
      <c r="E4246" s="2">
        <v>43.113999999999997</v>
      </c>
    </row>
    <row r="4247" spans="1:5" x14ac:dyDescent="0.25">
      <c r="A4247" s="2">
        <v>4246</v>
      </c>
      <c r="B4247" s="2">
        <v>2004</v>
      </c>
      <c r="C4247" s="3" t="s">
        <v>85</v>
      </c>
      <c r="D4247" s="2">
        <v>16.664000000000001</v>
      </c>
      <c r="E4247" s="2">
        <v>8.3480000000000008</v>
      </c>
    </row>
    <row r="4248" spans="1:5" x14ac:dyDescent="0.25">
      <c r="A4248" s="2">
        <v>4247</v>
      </c>
      <c r="B4248" s="2">
        <v>2004</v>
      </c>
      <c r="C4248" s="3" t="s">
        <v>86</v>
      </c>
      <c r="D4248" s="2">
        <v>20.783000000000001</v>
      </c>
      <c r="E4248" s="2">
        <v>7.82</v>
      </c>
    </row>
    <row r="4249" spans="1:5" x14ac:dyDescent="0.25">
      <c r="A4249" s="2">
        <v>4248</v>
      </c>
      <c r="B4249" s="2">
        <v>2004</v>
      </c>
      <c r="C4249" s="3" t="s">
        <v>87</v>
      </c>
      <c r="D4249" s="2">
        <v>155.68899999999999</v>
      </c>
      <c r="E4249" s="2">
        <v>85.524000000000001</v>
      </c>
    </row>
    <row r="4250" spans="1:5" x14ac:dyDescent="0.25">
      <c r="A4250" s="2">
        <v>4249</v>
      </c>
      <c r="B4250" s="2">
        <v>2004</v>
      </c>
      <c r="C4250" s="3" t="s">
        <v>88</v>
      </c>
      <c r="D4250" s="2">
        <v>67.882000000000005</v>
      </c>
      <c r="E4250" s="2">
        <v>45.73</v>
      </c>
    </row>
    <row r="4251" spans="1:5" x14ac:dyDescent="0.25">
      <c r="A4251" s="2">
        <v>4250</v>
      </c>
      <c r="B4251" s="2">
        <v>2004</v>
      </c>
      <c r="C4251" s="3" t="s">
        <v>89</v>
      </c>
      <c r="D4251" s="2">
        <v>67.411000000000001</v>
      </c>
      <c r="E4251" s="2">
        <v>32.164000000000001</v>
      </c>
    </row>
    <row r="4252" spans="1:5" x14ac:dyDescent="0.25">
      <c r="A4252" s="2">
        <v>4251</v>
      </c>
      <c r="B4252" s="2">
        <v>2004</v>
      </c>
      <c r="C4252" s="3" t="s">
        <v>90</v>
      </c>
      <c r="D4252" s="2">
        <v>384.93099999999998</v>
      </c>
      <c r="E4252" s="2">
        <v>170.92099999999999</v>
      </c>
    </row>
    <row r="4253" spans="1:5" x14ac:dyDescent="0.25">
      <c r="A4253" s="2">
        <v>4252</v>
      </c>
      <c r="B4253" s="2">
        <v>2004</v>
      </c>
      <c r="C4253" s="3" t="s">
        <v>91</v>
      </c>
      <c r="D4253" s="2">
        <v>4.0270000000000001</v>
      </c>
      <c r="E4253" s="2">
        <v>1.89</v>
      </c>
    </row>
    <row r="4254" spans="1:5" x14ac:dyDescent="0.25">
      <c r="A4254" s="2">
        <v>4253</v>
      </c>
      <c r="B4254" s="2">
        <v>2004</v>
      </c>
      <c r="C4254" s="3" t="s">
        <v>92</v>
      </c>
      <c r="D4254" s="2">
        <v>95.540999999999997</v>
      </c>
      <c r="E4254" s="2">
        <v>46.423000000000002</v>
      </c>
    </row>
    <row r="4255" spans="1:5" x14ac:dyDescent="0.25">
      <c r="A4255" s="2">
        <v>4254</v>
      </c>
      <c r="B4255" s="2">
        <v>2004</v>
      </c>
      <c r="C4255" s="3" t="s">
        <v>93</v>
      </c>
      <c r="D4255" s="2">
        <v>34.085999999999999</v>
      </c>
      <c r="E4255" s="2">
        <v>12.942</v>
      </c>
    </row>
    <row r="4256" spans="1:5" x14ac:dyDescent="0.25">
      <c r="A4256" s="2">
        <v>4255</v>
      </c>
      <c r="B4256" s="2">
        <v>2004</v>
      </c>
      <c r="C4256" s="3" t="s">
        <v>94</v>
      </c>
      <c r="D4256" s="2">
        <v>7.4779999999999998</v>
      </c>
      <c r="E4256" s="2">
        <v>2.62</v>
      </c>
    </row>
    <row r="4257" spans="1:5" x14ac:dyDescent="0.25">
      <c r="A4257" s="2">
        <v>4256</v>
      </c>
      <c r="B4257" s="2">
        <v>2004</v>
      </c>
      <c r="C4257" s="3" t="s">
        <v>95</v>
      </c>
      <c r="D4257" s="2">
        <v>58.164999999999999</v>
      </c>
      <c r="E4257" s="2">
        <v>28.204999999999998</v>
      </c>
    </row>
    <row r="4258" spans="1:5" x14ac:dyDescent="0.25">
      <c r="A4258" s="2">
        <v>4257</v>
      </c>
      <c r="B4258" s="2">
        <v>2004</v>
      </c>
      <c r="C4258" s="3" t="s">
        <v>96</v>
      </c>
      <c r="D4258" s="2">
        <v>2.27</v>
      </c>
      <c r="E4258" s="2">
        <v>1.288</v>
      </c>
    </row>
    <row r="4259" spans="1:5" x14ac:dyDescent="0.25">
      <c r="A4259" s="2">
        <v>4258</v>
      </c>
      <c r="B4259" s="2">
        <v>2004</v>
      </c>
      <c r="C4259" s="3" t="s">
        <v>97</v>
      </c>
      <c r="D4259" s="2">
        <v>78.733999999999995</v>
      </c>
      <c r="E4259" s="2">
        <v>38.503999999999998</v>
      </c>
    </row>
    <row r="4260" spans="1:5" ht="30" x14ac:dyDescent="0.25">
      <c r="A4260" s="2">
        <v>4259</v>
      </c>
      <c r="B4260" s="2">
        <v>2004</v>
      </c>
      <c r="C4260" s="3" t="s">
        <v>98</v>
      </c>
      <c r="D4260" s="2">
        <v>69.775000000000006</v>
      </c>
      <c r="E4260" s="2">
        <v>32.167999999999999</v>
      </c>
    </row>
    <row r="4261" spans="1:5" x14ac:dyDescent="0.25">
      <c r="A4261" s="2">
        <v>4260</v>
      </c>
      <c r="B4261" s="2">
        <v>2004</v>
      </c>
      <c r="C4261" s="3" t="s">
        <v>99</v>
      </c>
      <c r="D4261" s="2">
        <v>77.667000000000002</v>
      </c>
      <c r="E4261" s="2">
        <v>34.805999999999997</v>
      </c>
    </row>
    <row r="4262" spans="1:5" x14ac:dyDescent="0.25">
      <c r="A4262" s="2">
        <v>4261</v>
      </c>
      <c r="B4262" s="2">
        <v>2004</v>
      </c>
      <c r="C4262" s="3" t="s">
        <v>100</v>
      </c>
      <c r="D4262" s="2">
        <v>27.949000000000002</v>
      </c>
      <c r="E4262" s="2">
        <v>14.269</v>
      </c>
    </row>
    <row r="4263" spans="1:5" x14ac:dyDescent="0.25">
      <c r="A4263" s="2">
        <v>4262</v>
      </c>
      <c r="B4263" s="2">
        <v>2004</v>
      </c>
      <c r="C4263" s="3" t="s">
        <v>101</v>
      </c>
      <c r="D4263" s="2">
        <v>1775.297</v>
      </c>
      <c r="E4263" s="2">
        <v>1388.4269999999999</v>
      </c>
    </row>
    <row r="4264" spans="1:5" x14ac:dyDescent="0.25">
      <c r="A4264" s="2">
        <v>4263</v>
      </c>
      <c r="B4264" s="2">
        <v>2004</v>
      </c>
      <c r="C4264" s="3" t="s">
        <v>102</v>
      </c>
      <c r="D4264" s="2">
        <v>241.96</v>
      </c>
      <c r="E4264" s="2">
        <v>122.03700000000001</v>
      </c>
    </row>
    <row r="4265" spans="1:5" x14ac:dyDescent="0.25">
      <c r="A4265" s="2">
        <v>4264</v>
      </c>
      <c r="B4265" s="2">
        <v>2004</v>
      </c>
      <c r="C4265" s="3" t="s">
        <v>103</v>
      </c>
      <c r="D4265" s="2">
        <v>36.920999999999999</v>
      </c>
      <c r="E4265" s="2">
        <v>18.309000000000001</v>
      </c>
    </row>
    <row r="4266" spans="1:5" x14ac:dyDescent="0.25">
      <c r="A4266" s="2">
        <v>4265</v>
      </c>
      <c r="B4266" s="2">
        <v>2004</v>
      </c>
      <c r="C4266" s="3" t="s">
        <v>104</v>
      </c>
      <c r="D4266" s="2">
        <v>19.231999999999999</v>
      </c>
      <c r="E4266" s="2">
        <v>8.9580000000000002</v>
      </c>
    </row>
    <row r="4267" spans="1:5" x14ac:dyDescent="0.25">
      <c r="A4267" s="2">
        <v>4266</v>
      </c>
      <c r="B4267" s="2">
        <v>2004</v>
      </c>
      <c r="C4267" s="3" t="s">
        <v>105</v>
      </c>
      <c r="D4267" s="2">
        <v>71.021000000000001</v>
      </c>
      <c r="E4267" s="2">
        <v>34.03</v>
      </c>
    </row>
    <row r="4268" spans="1:5" x14ac:dyDescent="0.25">
      <c r="A4268" s="2">
        <v>4267</v>
      </c>
      <c r="B4268" s="2">
        <v>2004</v>
      </c>
      <c r="C4268" s="3" t="s">
        <v>106</v>
      </c>
      <c r="D4268" s="2">
        <v>10.442</v>
      </c>
      <c r="E4268" s="2">
        <v>4.8380000000000001</v>
      </c>
    </row>
    <row r="4269" spans="1:5" x14ac:dyDescent="0.25">
      <c r="A4269" s="2">
        <v>4268</v>
      </c>
      <c r="B4269" s="2">
        <v>2004</v>
      </c>
      <c r="C4269" s="3" t="s">
        <v>107</v>
      </c>
      <c r="D4269" s="2">
        <v>53.819000000000003</v>
      </c>
      <c r="E4269" s="2">
        <v>18.983000000000001</v>
      </c>
    </row>
    <row r="4270" spans="1:5" x14ac:dyDescent="0.25">
      <c r="A4270" s="2">
        <v>4269</v>
      </c>
      <c r="B4270" s="2">
        <v>2004</v>
      </c>
      <c r="C4270" s="3" t="s">
        <v>108</v>
      </c>
      <c r="D4270" s="2">
        <v>38.847000000000001</v>
      </c>
      <c r="E4270" s="2">
        <v>21.678000000000001</v>
      </c>
    </row>
    <row r="4271" spans="1:5" x14ac:dyDescent="0.25">
      <c r="A4271" s="2">
        <v>4270</v>
      </c>
      <c r="B4271" s="2">
        <v>2004</v>
      </c>
      <c r="C4271" s="3" t="s">
        <v>109</v>
      </c>
      <c r="D4271" s="2">
        <v>20.952999999999999</v>
      </c>
      <c r="E4271" s="2">
        <v>9.3689999999999998</v>
      </c>
    </row>
    <row r="4272" spans="1:5" ht="30" x14ac:dyDescent="0.25">
      <c r="A4272" s="2">
        <v>4271</v>
      </c>
      <c r="B4272" s="2">
        <v>2004</v>
      </c>
      <c r="C4272" s="3" t="s">
        <v>110</v>
      </c>
      <c r="D4272" s="2">
        <v>12.244</v>
      </c>
      <c r="E4272" s="2">
        <v>4.5179999999999998</v>
      </c>
    </row>
    <row r="4273" spans="1:5" x14ac:dyDescent="0.25">
      <c r="A4273" s="2">
        <v>4272</v>
      </c>
      <c r="B4273" s="2">
        <v>2004</v>
      </c>
      <c r="C4273" s="3" t="s">
        <v>111</v>
      </c>
      <c r="D4273" s="2">
        <v>740.13699999999994</v>
      </c>
      <c r="E4273" s="2">
        <v>355.72399999999999</v>
      </c>
    </row>
    <row r="4274" spans="1:5" x14ac:dyDescent="0.25">
      <c r="A4274" s="2">
        <v>4273</v>
      </c>
      <c r="B4274" s="2">
        <v>2004</v>
      </c>
      <c r="C4274" s="3" t="s">
        <v>112</v>
      </c>
      <c r="D4274" s="2">
        <v>15.071</v>
      </c>
      <c r="E4274" s="2">
        <v>10.079000000000001</v>
      </c>
    </row>
    <row r="4275" spans="1:5" x14ac:dyDescent="0.25">
      <c r="A4275" s="2">
        <v>4274</v>
      </c>
      <c r="B4275" s="2">
        <v>2004</v>
      </c>
      <c r="C4275" s="3" t="s">
        <v>113</v>
      </c>
      <c r="D4275" s="2">
        <v>109.03</v>
      </c>
      <c r="E4275" s="2">
        <v>60.825000000000003</v>
      </c>
    </row>
    <row r="4276" spans="1:5" x14ac:dyDescent="0.25">
      <c r="A4276" s="2">
        <v>4275</v>
      </c>
      <c r="B4276" s="2">
        <v>2004</v>
      </c>
      <c r="C4276" s="3" t="s">
        <v>114</v>
      </c>
      <c r="D4276" s="2">
        <v>10.236000000000001</v>
      </c>
      <c r="E4276" s="2">
        <v>2.9569999999999999</v>
      </c>
    </row>
    <row r="4277" spans="1:5" x14ac:dyDescent="0.25">
      <c r="A4277" s="2">
        <v>4276</v>
      </c>
      <c r="B4277" s="2">
        <v>2004</v>
      </c>
      <c r="C4277" s="3" t="s">
        <v>115</v>
      </c>
      <c r="D4277" s="2">
        <v>643.53300000000002</v>
      </c>
      <c r="E4277" s="2">
        <v>299.22899999999998</v>
      </c>
    </row>
    <row r="4278" spans="1:5" x14ac:dyDescent="0.25">
      <c r="A4278" s="2">
        <v>4277</v>
      </c>
      <c r="B4278" s="2">
        <v>2004</v>
      </c>
      <c r="C4278" s="3" t="s">
        <v>116</v>
      </c>
      <c r="D4278" s="2">
        <v>435.26799999999997</v>
      </c>
      <c r="E4278" s="2">
        <v>255.87899999999999</v>
      </c>
    </row>
    <row r="4279" spans="1:5" x14ac:dyDescent="0.25">
      <c r="A4279" s="2">
        <v>4278</v>
      </c>
      <c r="B4279" s="2">
        <v>2004</v>
      </c>
      <c r="C4279" s="3" t="s">
        <v>117</v>
      </c>
      <c r="D4279" s="2">
        <v>41.021999999999998</v>
      </c>
      <c r="E4279" s="2">
        <v>15.94</v>
      </c>
    </row>
    <row r="4280" spans="1:5" x14ac:dyDescent="0.25">
      <c r="A4280" s="2">
        <v>4279</v>
      </c>
      <c r="B4280" s="2">
        <v>2004</v>
      </c>
      <c r="C4280" s="3" t="s">
        <v>118</v>
      </c>
      <c r="D4280" s="2">
        <v>222.98500000000001</v>
      </c>
      <c r="E4280" s="2">
        <v>120.76900000000001</v>
      </c>
    </row>
    <row r="4281" spans="1:5" x14ac:dyDescent="0.25">
      <c r="A4281" s="2">
        <v>4280</v>
      </c>
      <c r="B4281" s="2">
        <v>2004</v>
      </c>
      <c r="C4281" s="3" t="s">
        <v>119</v>
      </c>
      <c r="D4281" s="2">
        <v>3.7290000000000001</v>
      </c>
      <c r="E4281" s="2">
        <v>1.45</v>
      </c>
    </row>
    <row r="4282" spans="1:5" ht="30" x14ac:dyDescent="0.25">
      <c r="A4282" s="2">
        <v>4281</v>
      </c>
      <c r="B4282" s="2">
        <v>2004</v>
      </c>
      <c r="C4282" s="3" t="s">
        <v>120</v>
      </c>
      <c r="D4282" s="2">
        <v>60.679000000000002</v>
      </c>
      <c r="E4282" s="2">
        <v>33.878</v>
      </c>
    </row>
    <row r="4283" spans="1:5" x14ac:dyDescent="0.25">
      <c r="A4283" s="2">
        <v>4282</v>
      </c>
      <c r="B4283" s="2">
        <v>2004</v>
      </c>
      <c r="C4283" s="3" t="s">
        <v>121</v>
      </c>
      <c r="D4283" s="2">
        <v>181.756</v>
      </c>
      <c r="E4283" s="2">
        <v>108.108</v>
      </c>
    </row>
    <row r="4284" spans="1:5" x14ac:dyDescent="0.25">
      <c r="A4284" s="2">
        <v>4283</v>
      </c>
      <c r="B4284" s="2">
        <v>2004</v>
      </c>
      <c r="C4284" s="3" t="s">
        <v>122</v>
      </c>
      <c r="D4284" s="2">
        <v>42.158000000000001</v>
      </c>
      <c r="E4284" s="2">
        <v>22.638000000000002</v>
      </c>
    </row>
    <row r="4285" spans="1:5" x14ac:dyDescent="0.25">
      <c r="A4285" s="2">
        <v>4284</v>
      </c>
      <c r="B4285" s="2">
        <v>2004</v>
      </c>
      <c r="C4285" s="3" t="s">
        <v>123</v>
      </c>
      <c r="D4285" s="2">
        <v>227.28</v>
      </c>
      <c r="E4285" s="2">
        <v>114.834</v>
      </c>
    </row>
    <row r="4286" spans="1:5" x14ac:dyDescent="0.25">
      <c r="A4286" s="2">
        <v>4285</v>
      </c>
      <c r="B4286" s="2">
        <v>2005</v>
      </c>
      <c r="C4286" s="3" t="s">
        <v>5</v>
      </c>
      <c r="D4286" s="2">
        <v>348.755</v>
      </c>
      <c r="E4286" s="2">
        <v>259.53500000000003</v>
      </c>
    </row>
    <row r="4287" spans="1:5" x14ac:dyDescent="0.25">
      <c r="A4287" s="2">
        <v>4286</v>
      </c>
      <c r="B4287" s="2">
        <v>2005</v>
      </c>
      <c r="C4287" s="3" t="s">
        <v>6</v>
      </c>
      <c r="D4287" s="2">
        <v>3.8170000000000002</v>
      </c>
      <c r="E4287" s="2">
        <v>2.1680000000000001</v>
      </c>
    </row>
    <row r="4288" spans="1:5" x14ac:dyDescent="0.25">
      <c r="A4288" s="2">
        <v>4287</v>
      </c>
      <c r="B4288" s="2">
        <v>2005</v>
      </c>
      <c r="C4288" s="3" t="s">
        <v>7</v>
      </c>
      <c r="D4288" s="2">
        <v>77.418999999999997</v>
      </c>
      <c r="E4288" s="2">
        <v>46.747999999999998</v>
      </c>
    </row>
    <row r="4289" spans="1:5" x14ac:dyDescent="0.25">
      <c r="A4289" s="2">
        <v>4288</v>
      </c>
      <c r="B4289" s="2">
        <v>2005</v>
      </c>
      <c r="C4289" s="3" t="s">
        <v>8</v>
      </c>
      <c r="D4289" s="2">
        <v>6.077</v>
      </c>
      <c r="E4289" s="2">
        <v>2.8439999999999999</v>
      </c>
    </row>
    <row r="4290" spans="1:5" x14ac:dyDescent="0.25">
      <c r="A4290" s="2">
        <v>4289</v>
      </c>
      <c r="B4290" s="2">
        <v>2005</v>
      </c>
      <c r="C4290" s="3" t="s">
        <v>9</v>
      </c>
      <c r="D4290" s="2">
        <v>9.0530000000000008</v>
      </c>
      <c r="E4290" s="2">
        <v>5.069</v>
      </c>
    </row>
    <row r="4291" spans="1:5" x14ac:dyDescent="0.25">
      <c r="A4291" s="2">
        <v>4290</v>
      </c>
      <c r="B4291" s="2">
        <v>2005</v>
      </c>
      <c r="C4291" s="3" t="s">
        <v>10</v>
      </c>
      <c r="D4291" s="2">
        <v>43.173000000000002</v>
      </c>
      <c r="E4291" s="2">
        <v>20.367000000000001</v>
      </c>
    </row>
    <row r="4292" spans="1:5" x14ac:dyDescent="0.25">
      <c r="A4292" s="2">
        <v>4291</v>
      </c>
      <c r="B4292" s="2">
        <v>2005</v>
      </c>
      <c r="C4292" s="3" t="s">
        <v>11</v>
      </c>
      <c r="D4292" s="2">
        <v>20.896999999999998</v>
      </c>
      <c r="E4292" s="2">
        <v>20.715</v>
      </c>
    </row>
    <row r="4293" spans="1:5" x14ac:dyDescent="0.25">
      <c r="A4293" s="2">
        <v>4292</v>
      </c>
      <c r="B4293" s="2">
        <v>2005</v>
      </c>
      <c r="C4293" s="3" t="s">
        <v>12</v>
      </c>
      <c r="D4293" s="2">
        <v>6.9809999999999999</v>
      </c>
      <c r="E4293" s="2">
        <v>2.7280000000000002</v>
      </c>
    </row>
    <row r="4294" spans="1:5" x14ac:dyDescent="0.25">
      <c r="A4294" s="2">
        <v>4293</v>
      </c>
      <c r="B4294" s="2">
        <v>2005</v>
      </c>
      <c r="C4294" s="3" t="s">
        <v>13</v>
      </c>
      <c r="D4294" s="2">
        <v>39.576000000000001</v>
      </c>
      <c r="E4294" s="2">
        <v>21.774999999999999</v>
      </c>
    </row>
    <row r="4295" spans="1:5" x14ac:dyDescent="0.25">
      <c r="A4295" s="2">
        <v>4294</v>
      </c>
      <c r="B4295" s="2">
        <v>2005</v>
      </c>
      <c r="C4295" s="3" t="s">
        <v>14</v>
      </c>
      <c r="D4295" s="2">
        <v>91.709000000000003</v>
      </c>
      <c r="E4295" s="2">
        <v>57.576000000000001</v>
      </c>
    </row>
    <row r="4296" spans="1:5" x14ac:dyDescent="0.25">
      <c r="A4296" s="2">
        <v>4295</v>
      </c>
      <c r="B4296" s="2">
        <v>2005</v>
      </c>
      <c r="C4296" s="3" t="s">
        <v>15</v>
      </c>
      <c r="D4296" s="2">
        <v>10.303000000000001</v>
      </c>
      <c r="E4296" s="2">
        <v>5.3819999999999997</v>
      </c>
    </row>
    <row r="4297" spans="1:5" x14ac:dyDescent="0.25">
      <c r="A4297" s="2">
        <v>4296</v>
      </c>
      <c r="B4297" s="2">
        <v>2005</v>
      </c>
      <c r="C4297" s="3" t="s">
        <v>16</v>
      </c>
      <c r="D4297" s="2">
        <v>2.8250000000000002</v>
      </c>
      <c r="E4297" s="2">
        <v>9.02</v>
      </c>
    </row>
    <row r="4298" spans="1:5" x14ac:dyDescent="0.25">
      <c r="A4298" s="2">
        <v>4297</v>
      </c>
      <c r="B4298" s="2">
        <v>2005</v>
      </c>
      <c r="C4298" s="3" t="s">
        <v>17</v>
      </c>
      <c r="D4298" s="2">
        <v>1.069</v>
      </c>
      <c r="E4298" s="2">
        <v>0.64400000000000002</v>
      </c>
    </row>
    <row r="4299" spans="1:5" x14ac:dyDescent="0.25">
      <c r="A4299" s="2">
        <v>4298</v>
      </c>
      <c r="B4299" s="2">
        <v>2005</v>
      </c>
      <c r="C4299" s="3" t="s">
        <v>18</v>
      </c>
      <c r="D4299" s="2">
        <v>163.947</v>
      </c>
      <c r="E4299" s="2">
        <v>74.082999999999998</v>
      </c>
    </row>
    <row r="4300" spans="1:5" x14ac:dyDescent="0.25">
      <c r="A4300" s="2">
        <v>4299</v>
      </c>
      <c r="B4300" s="2">
        <v>2005</v>
      </c>
      <c r="C4300" s="3" t="s">
        <v>19</v>
      </c>
      <c r="D4300" s="2">
        <v>6.9630000000000001</v>
      </c>
      <c r="E4300" s="2">
        <v>4.6130000000000004</v>
      </c>
    </row>
    <row r="4301" spans="1:5" x14ac:dyDescent="0.25">
      <c r="A4301" s="2">
        <v>4300</v>
      </c>
      <c r="B4301" s="2">
        <v>2005</v>
      </c>
      <c r="C4301" s="3" t="s">
        <v>20</v>
      </c>
      <c r="D4301" s="2">
        <v>21.372</v>
      </c>
      <c r="E4301" s="2">
        <v>12.504</v>
      </c>
    </row>
    <row r="4302" spans="1:5" x14ac:dyDescent="0.25">
      <c r="A4302" s="2">
        <v>4301</v>
      </c>
      <c r="B4302" s="2">
        <v>2005</v>
      </c>
      <c r="C4302" s="3" t="s">
        <v>21</v>
      </c>
      <c r="D4302" s="2">
        <v>0.92500000000000004</v>
      </c>
      <c r="E4302" s="2">
        <v>0.70499999999999996</v>
      </c>
    </row>
    <row r="4303" spans="1:5" x14ac:dyDescent="0.25">
      <c r="A4303" s="2">
        <v>4302</v>
      </c>
      <c r="B4303" s="2">
        <v>2005</v>
      </c>
      <c r="C4303" s="3" t="s">
        <v>22</v>
      </c>
      <c r="D4303" s="2">
        <v>8.6590000000000007</v>
      </c>
      <c r="E4303" s="2">
        <v>4.4660000000000002</v>
      </c>
    </row>
    <row r="4304" spans="1:5" x14ac:dyDescent="0.25">
      <c r="A4304" s="2">
        <v>4303</v>
      </c>
      <c r="B4304" s="2">
        <v>2005</v>
      </c>
      <c r="C4304" s="3" t="s">
        <v>23</v>
      </c>
      <c r="D4304" s="2">
        <v>4.0839999999999996</v>
      </c>
      <c r="E4304" s="2">
        <v>2.677</v>
      </c>
    </row>
    <row r="4305" spans="1:5" x14ac:dyDescent="0.25">
      <c r="A4305" s="2">
        <v>4304</v>
      </c>
      <c r="B4305" s="2">
        <v>2005</v>
      </c>
      <c r="C4305" s="3" t="s">
        <v>24</v>
      </c>
      <c r="D4305" s="2">
        <v>25.919</v>
      </c>
      <c r="E4305" s="2">
        <v>13.685</v>
      </c>
    </row>
    <row r="4306" spans="1:5" x14ac:dyDescent="0.25">
      <c r="A4306" s="2">
        <v>4305</v>
      </c>
      <c r="B4306" s="2">
        <v>2005</v>
      </c>
      <c r="C4306" s="3" t="s">
        <v>25</v>
      </c>
      <c r="D4306" s="2">
        <v>12.079000000000001</v>
      </c>
      <c r="E4306" s="2">
        <v>5.4249999999999998</v>
      </c>
    </row>
    <row r="4307" spans="1:5" ht="60" x14ac:dyDescent="0.25">
      <c r="A4307" s="2">
        <v>4306</v>
      </c>
      <c r="B4307" s="2">
        <v>2005</v>
      </c>
      <c r="C4307" s="3" t="s">
        <v>26</v>
      </c>
      <c r="D4307" s="2">
        <v>12.61</v>
      </c>
      <c r="E4307" s="2">
        <v>4.9169999999999998</v>
      </c>
    </row>
    <row r="4308" spans="1:5" x14ac:dyDescent="0.25">
      <c r="A4308" s="2">
        <v>4307</v>
      </c>
      <c r="B4308" s="2">
        <v>2005</v>
      </c>
      <c r="C4308" s="3" t="s">
        <v>27</v>
      </c>
      <c r="D4308" s="2">
        <v>16.303999999999998</v>
      </c>
      <c r="E4308" s="2">
        <v>6.2430000000000003</v>
      </c>
    </row>
    <row r="4309" spans="1:5" x14ac:dyDescent="0.25">
      <c r="A4309" s="2">
        <v>4308</v>
      </c>
      <c r="B4309" s="2">
        <v>2005</v>
      </c>
      <c r="C4309" s="3" t="s">
        <v>28</v>
      </c>
      <c r="D4309" s="2">
        <v>14.614000000000001</v>
      </c>
      <c r="E4309" s="2">
        <v>8.3170000000000002</v>
      </c>
    </row>
    <row r="4310" spans="1:5" x14ac:dyDescent="0.25">
      <c r="A4310" s="2">
        <v>4309</v>
      </c>
      <c r="B4310" s="2">
        <v>2005</v>
      </c>
      <c r="C4310" s="3" t="s">
        <v>29</v>
      </c>
      <c r="D4310" s="2">
        <v>15.522</v>
      </c>
      <c r="E4310" s="2">
        <v>7.4249999999999998</v>
      </c>
    </row>
    <row r="4311" spans="1:5" x14ac:dyDescent="0.25">
      <c r="A4311" s="2">
        <v>4310</v>
      </c>
      <c r="B4311" s="2">
        <v>2005</v>
      </c>
      <c r="C4311" s="3" t="s">
        <v>30</v>
      </c>
      <c r="D4311" s="2">
        <v>21.673999999999999</v>
      </c>
      <c r="E4311" s="2">
        <v>9.6940000000000008</v>
      </c>
    </row>
    <row r="4312" spans="1:5" x14ac:dyDescent="0.25">
      <c r="A4312" s="2">
        <v>4311</v>
      </c>
      <c r="B4312" s="2">
        <v>2005</v>
      </c>
      <c r="C4312" s="3" t="s">
        <v>31</v>
      </c>
      <c r="D4312" s="2">
        <v>19.654</v>
      </c>
      <c r="E4312" s="2">
        <v>10.407999999999999</v>
      </c>
    </row>
    <row r="4313" spans="1:5" x14ac:dyDescent="0.25">
      <c r="A4313" s="2">
        <v>4312</v>
      </c>
      <c r="B4313" s="2">
        <v>2005</v>
      </c>
      <c r="C4313" s="3" t="s">
        <v>32</v>
      </c>
      <c r="D4313" s="2">
        <v>125.97199999999999</v>
      </c>
      <c r="E4313" s="2">
        <v>73.492999999999995</v>
      </c>
    </row>
    <row r="4314" spans="1:5" x14ac:dyDescent="0.25">
      <c r="A4314" s="2">
        <v>4313</v>
      </c>
      <c r="B4314" s="2">
        <v>2005</v>
      </c>
      <c r="C4314" s="3" t="s">
        <v>33</v>
      </c>
      <c r="D4314" s="2">
        <v>35.957999999999998</v>
      </c>
      <c r="E4314" s="2">
        <v>21.414000000000001</v>
      </c>
    </row>
    <row r="4315" spans="1:5" x14ac:dyDescent="0.25">
      <c r="A4315" s="2">
        <v>4314</v>
      </c>
      <c r="B4315" s="2">
        <v>2005</v>
      </c>
      <c r="C4315" s="3" t="s">
        <v>34</v>
      </c>
      <c r="D4315" s="2">
        <v>7.7080000000000002</v>
      </c>
      <c r="E4315" s="2">
        <v>4.4080000000000004</v>
      </c>
    </row>
    <row r="4316" spans="1:5" x14ac:dyDescent="0.25">
      <c r="A4316" s="2">
        <v>4315</v>
      </c>
      <c r="B4316" s="2">
        <v>2005</v>
      </c>
      <c r="C4316" s="3" t="s">
        <v>35</v>
      </c>
      <c r="D4316" s="2">
        <v>3.665</v>
      </c>
      <c r="E4316" s="2">
        <v>2.4260000000000002</v>
      </c>
    </row>
    <row r="4317" spans="1:5" x14ac:dyDescent="0.25">
      <c r="A4317" s="2">
        <v>4316</v>
      </c>
      <c r="B4317" s="2">
        <v>2005</v>
      </c>
      <c r="C4317" s="3" t="s">
        <v>36</v>
      </c>
      <c r="D4317" s="2">
        <v>4.694</v>
      </c>
      <c r="E4317" s="2">
        <v>2.2879999999999998</v>
      </c>
    </row>
    <row r="4318" spans="1:5" x14ac:dyDescent="0.25">
      <c r="A4318" s="2">
        <v>4317</v>
      </c>
      <c r="B4318" s="2">
        <v>2005</v>
      </c>
      <c r="C4318" s="3" t="s">
        <v>37</v>
      </c>
      <c r="D4318" s="2">
        <v>33.807000000000002</v>
      </c>
      <c r="E4318" s="2">
        <v>17.751999999999999</v>
      </c>
    </row>
    <row r="4319" spans="1:5" x14ac:dyDescent="0.25">
      <c r="A4319" s="2">
        <v>4318</v>
      </c>
      <c r="B4319" s="2">
        <v>2005</v>
      </c>
      <c r="C4319" s="3" t="s">
        <v>38</v>
      </c>
      <c r="D4319" s="2">
        <v>19.013000000000002</v>
      </c>
      <c r="E4319" s="2">
        <v>9.3309999999999995</v>
      </c>
    </row>
    <row r="4320" spans="1:5" x14ac:dyDescent="0.25">
      <c r="A4320" s="2">
        <v>4319</v>
      </c>
      <c r="B4320" s="2">
        <v>2005</v>
      </c>
      <c r="C4320" s="3" t="s">
        <v>39</v>
      </c>
      <c r="D4320" s="2">
        <v>38.070999999999998</v>
      </c>
      <c r="E4320" s="2">
        <v>25.96</v>
      </c>
    </row>
    <row r="4321" spans="1:5" x14ac:dyDescent="0.25">
      <c r="A4321" s="2">
        <v>4320</v>
      </c>
      <c r="B4321" s="2">
        <v>2005</v>
      </c>
      <c r="C4321" s="3" t="s">
        <v>40</v>
      </c>
      <c r="D4321" s="2">
        <v>4.1369999999999996</v>
      </c>
      <c r="E4321" s="2">
        <v>1.986</v>
      </c>
    </row>
    <row r="4322" spans="1:5" x14ac:dyDescent="0.25">
      <c r="A4322" s="2">
        <v>4321</v>
      </c>
      <c r="B4322" s="2">
        <v>2005</v>
      </c>
      <c r="C4322" s="3" t="s">
        <v>41</v>
      </c>
      <c r="D4322" s="2">
        <v>10.993</v>
      </c>
      <c r="E4322" s="2">
        <v>4.2370000000000001</v>
      </c>
    </row>
    <row r="4323" spans="1:5" x14ac:dyDescent="0.25">
      <c r="A4323" s="2">
        <v>4322</v>
      </c>
      <c r="B4323" s="2">
        <v>2005</v>
      </c>
      <c r="C4323" s="3" t="s">
        <v>42</v>
      </c>
      <c r="D4323" s="2">
        <v>21.484000000000002</v>
      </c>
      <c r="E4323" s="2">
        <v>9.2370000000000001</v>
      </c>
    </row>
    <row r="4324" spans="1:5" x14ac:dyDescent="0.25">
      <c r="A4324" s="2">
        <v>4323</v>
      </c>
      <c r="B4324" s="2">
        <v>2005</v>
      </c>
      <c r="C4324" s="3" t="s">
        <v>43</v>
      </c>
      <c r="D4324" s="2">
        <v>7.4260000000000002</v>
      </c>
      <c r="E4324" s="2">
        <v>4.1470000000000002</v>
      </c>
    </row>
    <row r="4325" spans="1:5" x14ac:dyDescent="0.25">
      <c r="A4325" s="2">
        <v>4324</v>
      </c>
      <c r="B4325" s="2">
        <v>2005</v>
      </c>
      <c r="C4325" s="3" t="s">
        <v>44</v>
      </c>
      <c r="D4325" s="2">
        <v>12.912000000000001</v>
      </c>
      <c r="E4325" s="2">
        <v>6.0529999999999999</v>
      </c>
    </row>
    <row r="4326" spans="1:5" x14ac:dyDescent="0.25">
      <c r="A4326" s="2">
        <v>4325</v>
      </c>
      <c r="B4326" s="2">
        <v>2005</v>
      </c>
      <c r="C4326" s="3" t="s">
        <v>45</v>
      </c>
      <c r="D4326" s="2">
        <v>7.8140000000000001</v>
      </c>
      <c r="E4326" s="2">
        <v>3.9079999999999999</v>
      </c>
    </row>
    <row r="4327" spans="1:5" x14ac:dyDescent="0.25">
      <c r="A4327" s="2">
        <v>4326</v>
      </c>
      <c r="B4327" s="2">
        <v>2005</v>
      </c>
      <c r="C4327" s="3" t="s">
        <v>46</v>
      </c>
      <c r="D4327" s="2">
        <v>89.486999999999995</v>
      </c>
      <c r="E4327" s="2">
        <v>54.887999999999998</v>
      </c>
    </row>
    <row r="4328" spans="1:5" x14ac:dyDescent="0.25">
      <c r="A4328" s="2">
        <v>4327</v>
      </c>
      <c r="B4328" s="2">
        <v>2005</v>
      </c>
      <c r="C4328" s="3" t="s">
        <v>47</v>
      </c>
      <c r="D4328" s="2">
        <v>8.7789999999999999</v>
      </c>
      <c r="E4328" s="2">
        <v>6.8319999999999999</v>
      </c>
    </row>
    <row r="4329" spans="1:5" x14ac:dyDescent="0.25">
      <c r="A4329" s="2">
        <v>4328</v>
      </c>
      <c r="B4329" s="2">
        <v>2005</v>
      </c>
      <c r="C4329" s="3" t="s">
        <v>48</v>
      </c>
      <c r="D4329" s="2">
        <v>9.9949999999999992</v>
      </c>
      <c r="E4329" s="2">
        <v>4.6950000000000003</v>
      </c>
    </row>
    <row r="4330" spans="1:5" x14ac:dyDescent="0.25">
      <c r="A4330" s="2">
        <v>4329</v>
      </c>
      <c r="B4330" s="2">
        <v>2005</v>
      </c>
      <c r="C4330" s="3" t="s">
        <v>49</v>
      </c>
      <c r="D4330" s="2">
        <v>16.085999999999999</v>
      </c>
      <c r="E4330" s="2">
        <v>8.3239999999999998</v>
      </c>
    </row>
    <row r="4331" spans="1:5" x14ac:dyDescent="0.25">
      <c r="A4331" s="2">
        <v>4330</v>
      </c>
      <c r="B4331" s="2">
        <v>2005</v>
      </c>
      <c r="C4331" s="3" t="s">
        <v>50</v>
      </c>
      <c r="D4331" s="2">
        <v>80.942999999999998</v>
      </c>
      <c r="E4331" s="2">
        <v>51.622</v>
      </c>
    </row>
    <row r="4332" spans="1:5" x14ac:dyDescent="0.25">
      <c r="A4332" s="2">
        <v>4331</v>
      </c>
      <c r="B4332" s="2">
        <v>2005</v>
      </c>
      <c r="C4332" s="3" t="s">
        <v>51</v>
      </c>
      <c r="D4332" s="2">
        <v>359.30799999999999</v>
      </c>
      <c r="E4332" s="2">
        <v>201.096</v>
      </c>
    </row>
    <row r="4333" spans="1:5" x14ac:dyDescent="0.25">
      <c r="A4333" s="2">
        <v>4332</v>
      </c>
      <c r="B4333" s="2">
        <v>2005</v>
      </c>
      <c r="C4333" s="3" t="s">
        <v>52</v>
      </c>
      <c r="D4333" s="2">
        <v>36.281999999999996</v>
      </c>
      <c r="E4333" s="2">
        <v>22.167999999999999</v>
      </c>
    </row>
    <row r="4334" spans="1:5" x14ac:dyDescent="0.25">
      <c r="A4334" s="2">
        <v>4333</v>
      </c>
      <c r="B4334" s="2">
        <v>2005</v>
      </c>
      <c r="C4334" s="3" t="s">
        <v>53</v>
      </c>
      <c r="D4334" s="2">
        <v>46.954999999999998</v>
      </c>
      <c r="E4334" s="2">
        <v>16.579000000000001</v>
      </c>
    </row>
    <row r="4335" spans="1:5" x14ac:dyDescent="0.25">
      <c r="A4335" s="2">
        <v>4334</v>
      </c>
      <c r="B4335" s="2">
        <v>2005</v>
      </c>
      <c r="C4335" s="3" t="s">
        <v>54</v>
      </c>
      <c r="D4335" s="2">
        <v>63.843000000000004</v>
      </c>
      <c r="E4335" s="2">
        <v>32.703000000000003</v>
      </c>
    </row>
    <row r="4336" spans="1:5" x14ac:dyDescent="0.25">
      <c r="A4336" s="2">
        <v>4335</v>
      </c>
      <c r="B4336" s="2">
        <v>2005</v>
      </c>
      <c r="C4336" s="3" t="s">
        <v>55</v>
      </c>
      <c r="D4336" s="2">
        <v>21.018999999999998</v>
      </c>
      <c r="E4336" s="2">
        <v>10.403</v>
      </c>
    </row>
    <row r="4337" spans="1:5" x14ac:dyDescent="0.25">
      <c r="A4337" s="2">
        <v>4336</v>
      </c>
      <c r="B4337" s="2">
        <v>2005</v>
      </c>
      <c r="C4337" s="3" t="s">
        <v>56</v>
      </c>
      <c r="D4337" s="2">
        <v>22.75</v>
      </c>
      <c r="E4337" s="2">
        <v>11.128</v>
      </c>
    </row>
    <row r="4338" spans="1:5" x14ac:dyDescent="0.25">
      <c r="A4338" s="2">
        <v>4337</v>
      </c>
      <c r="B4338" s="2">
        <v>2005</v>
      </c>
      <c r="C4338" s="3" t="s">
        <v>57</v>
      </c>
      <c r="D4338" s="2">
        <v>140.56700000000001</v>
      </c>
      <c r="E4338" s="2">
        <v>93.003</v>
      </c>
    </row>
    <row r="4339" spans="1:5" x14ac:dyDescent="0.25">
      <c r="A4339" s="2">
        <v>4338</v>
      </c>
      <c r="B4339" s="2">
        <v>2005</v>
      </c>
      <c r="C4339" s="3" t="s">
        <v>58</v>
      </c>
      <c r="D4339" s="2">
        <v>105.285</v>
      </c>
      <c r="E4339" s="2">
        <v>54.206000000000003</v>
      </c>
    </row>
    <row r="4340" spans="1:5" x14ac:dyDescent="0.25">
      <c r="A4340" s="2">
        <v>4339</v>
      </c>
      <c r="B4340" s="2">
        <v>2005</v>
      </c>
      <c r="C4340" s="3" t="s">
        <v>59</v>
      </c>
      <c r="D4340" s="2">
        <v>1.863</v>
      </c>
      <c r="E4340" s="2">
        <v>1.278</v>
      </c>
    </row>
    <row r="4341" spans="1:5" x14ac:dyDescent="0.25">
      <c r="A4341" s="2">
        <v>4340</v>
      </c>
      <c r="B4341" s="2">
        <v>2005</v>
      </c>
      <c r="C4341" s="3" t="s">
        <v>60</v>
      </c>
      <c r="D4341" s="2">
        <v>7.3890000000000002</v>
      </c>
      <c r="E4341" s="2">
        <v>4.0919999999999996</v>
      </c>
    </row>
    <row r="4342" spans="1:5" x14ac:dyDescent="0.25">
      <c r="A4342" s="2">
        <v>4341</v>
      </c>
      <c r="B4342" s="2">
        <v>2005</v>
      </c>
      <c r="C4342" s="3" t="s">
        <v>61</v>
      </c>
      <c r="D4342" s="2">
        <v>7.2110000000000003</v>
      </c>
      <c r="E4342" s="2">
        <v>4.141</v>
      </c>
    </row>
    <row r="4343" spans="1:5" x14ac:dyDescent="0.25">
      <c r="A4343" s="2">
        <v>4342</v>
      </c>
      <c r="B4343" s="2">
        <v>2005</v>
      </c>
      <c r="C4343" s="3" t="s">
        <v>62</v>
      </c>
      <c r="D4343" s="2">
        <v>21.021999999999998</v>
      </c>
      <c r="E4343" s="2">
        <v>14.597</v>
      </c>
    </row>
    <row r="4344" spans="1:5" x14ac:dyDescent="0.25">
      <c r="A4344" s="2">
        <v>4343</v>
      </c>
      <c r="B4344" s="2">
        <v>2005</v>
      </c>
      <c r="C4344" s="3" t="s">
        <v>63</v>
      </c>
      <c r="D4344" s="2">
        <v>194.70099999999999</v>
      </c>
      <c r="E4344" s="2">
        <v>116.093</v>
      </c>
    </row>
    <row r="4345" spans="1:5" x14ac:dyDescent="0.25">
      <c r="A4345" s="2">
        <v>4344</v>
      </c>
      <c r="B4345" s="2">
        <v>2005</v>
      </c>
      <c r="C4345" s="3" t="s">
        <v>64</v>
      </c>
      <c r="D4345" s="2">
        <v>20.622</v>
      </c>
      <c r="E4345" s="2">
        <v>9.4789999999999992</v>
      </c>
    </row>
    <row r="4346" spans="1:5" x14ac:dyDescent="0.25">
      <c r="A4346" s="2">
        <v>4345</v>
      </c>
      <c r="B4346" s="2">
        <v>2005</v>
      </c>
      <c r="C4346" s="3" t="s">
        <v>65</v>
      </c>
      <c r="D4346" s="2">
        <v>80.66</v>
      </c>
      <c r="E4346" s="2">
        <v>38.026000000000003</v>
      </c>
    </row>
    <row r="4347" spans="1:5" x14ac:dyDescent="0.25">
      <c r="A4347" s="2">
        <v>4346</v>
      </c>
      <c r="B4347" s="2">
        <v>2005</v>
      </c>
      <c r="C4347" s="3" t="s">
        <v>66</v>
      </c>
      <c r="D4347" s="2">
        <v>65.552999999999997</v>
      </c>
      <c r="E4347" s="2">
        <v>33.258000000000003</v>
      </c>
    </row>
    <row r="4348" spans="1:5" x14ac:dyDescent="0.25">
      <c r="A4348" s="2">
        <v>4347</v>
      </c>
      <c r="B4348" s="2">
        <v>2005</v>
      </c>
      <c r="C4348" s="3" t="s">
        <v>67</v>
      </c>
      <c r="D4348" s="2">
        <v>7.5579999999999998</v>
      </c>
      <c r="E4348" s="2">
        <v>4.0380000000000003</v>
      </c>
    </row>
    <row r="4349" spans="1:5" x14ac:dyDescent="0.25">
      <c r="A4349" s="2">
        <v>4348</v>
      </c>
      <c r="B4349" s="2">
        <v>2005</v>
      </c>
      <c r="C4349" s="3" t="s">
        <v>68</v>
      </c>
      <c r="D4349" s="2">
        <v>335.83100000000002</v>
      </c>
      <c r="E4349" s="2">
        <v>199.666</v>
      </c>
    </row>
    <row r="4350" spans="1:5" x14ac:dyDescent="0.25">
      <c r="A4350" s="2">
        <v>4349</v>
      </c>
      <c r="B4350" s="2">
        <v>2005</v>
      </c>
      <c r="C4350" s="3" t="s">
        <v>69</v>
      </c>
      <c r="D4350" s="2">
        <v>45.347000000000001</v>
      </c>
      <c r="E4350" s="2">
        <v>25.936</v>
      </c>
    </row>
    <row r="4351" spans="1:5" x14ac:dyDescent="0.25">
      <c r="A4351" s="2">
        <v>4350</v>
      </c>
      <c r="B4351" s="2">
        <v>2005</v>
      </c>
      <c r="C4351" s="3" t="s">
        <v>70</v>
      </c>
      <c r="D4351" s="2">
        <v>108.13200000000001</v>
      </c>
      <c r="E4351" s="2">
        <v>57.128</v>
      </c>
    </row>
    <row r="4352" spans="1:5" x14ac:dyDescent="0.25">
      <c r="A4352" s="2">
        <v>4351</v>
      </c>
      <c r="B4352" s="2">
        <v>2005</v>
      </c>
      <c r="C4352" s="3" t="s">
        <v>71</v>
      </c>
      <c r="D4352" s="2">
        <v>31.273</v>
      </c>
      <c r="E4352" s="2">
        <v>17.21</v>
      </c>
    </row>
    <row r="4353" spans="1:5" x14ac:dyDescent="0.25">
      <c r="A4353" s="2">
        <v>4352</v>
      </c>
      <c r="B4353" s="2">
        <v>2005</v>
      </c>
      <c r="C4353" s="3" t="s">
        <v>72</v>
      </c>
      <c r="D4353" s="2">
        <v>299.46100000000001</v>
      </c>
      <c r="E4353" s="2">
        <v>170.303</v>
      </c>
    </row>
    <row r="4354" spans="1:5" x14ac:dyDescent="0.25">
      <c r="A4354" s="2">
        <v>4353</v>
      </c>
      <c r="B4354" s="2">
        <v>2005</v>
      </c>
      <c r="C4354" s="3" t="s">
        <v>73</v>
      </c>
      <c r="D4354" s="2">
        <v>11.162000000000001</v>
      </c>
      <c r="E4354" s="2">
        <v>5.5060000000000002</v>
      </c>
    </row>
    <row r="4355" spans="1:5" x14ac:dyDescent="0.25">
      <c r="A4355" s="2">
        <v>4354</v>
      </c>
      <c r="B4355" s="2">
        <v>2005</v>
      </c>
      <c r="C4355" s="3" t="s">
        <v>74</v>
      </c>
      <c r="D4355" s="2">
        <v>674.86199999999997</v>
      </c>
      <c r="E4355" s="2">
        <v>542.62800000000004</v>
      </c>
    </row>
    <row r="4356" spans="1:5" x14ac:dyDescent="0.25">
      <c r="A4356" s="2">
        <v>4355</v>
      </c>
      <c r="B4356" s="2">
        <v>2005</v>
      </c>
      <c r="C4356" s="3" t="s">
        <v>75</v>
      </c>
      <c r="D4356" s="2">
        <v>68.584999999999994</v>
      </c>
      <c r="E4356" s="2">
        <v>28.11</v>
      </c>
    </row>
    <row r="4357" spans="1:5" x14ac:dyDescent="0.25">
      <c r="A4357" s="2">
        <v>4356</v>
      </c>
      <c r="B4357" s="2">
        <v>2005</v>
      </c>
      <c r="C4357" s="3" t="s">
        <v>76</v>
      </c>
      <c r="D4357" s="2">
        <v>1.6779999999999999</v>
      </c>
      <c r="E4357" s="2">
        <v>1.208</v>
      </c>
    </row>
    <row r="4358" spans="1:5" x14ac:dyDescent="0.25">
      <c r="A4358" s="2">
        <v>4357</v>
      </c>
      <c r="B4358" s="2">
        <v>2005</v>
      </c>
      <c r="C4358" s="3" t="s">
        <v>77</v>
      </c>
      <c r="D4358" s="2">
        <v>24.974</v>
      </c>
      <c r="E4358" s="2">
        <v>13.009</v>
      </c>
    </row>
    <row r="4359" spans="1:5" x14ac:dyDescent="0.25">
      <c r="A4359" s="2">
        <v>4358</v>
      </c>
      <c r="B4359" s="2">
        <v>2005</v>
      </c>
      <c r="C4359" s="3" t="s">
        <v>78</v>
      </c>
      <c r="D4359" s="2">
        <v>73.765000000000001</v>
      </c>
      <c r="E4359" s="2">
        <v>38.369999999999997</v>
      </c>
    </row>
    <row r="4360" spans="1:5" x14ac:dyDescent="0.25">
      <c r="A4360" s="2">
        <v>4359</v>
      </c>
      <c r="B4360" s="2">
        <v>2005</v>
      </c>
      <c r="C4360" s="3" t="s">
        <v>79</v>
      </c>
      <c r="D4360" s="2">
        <v>24.675000000000001</v>
      </c>
      <c r="E4360" s="2">
        <v>14.923</v>
      </c>
    </row>
    <row r="4361" spans="1:5" x14ac:dyDescent="0.25">
      <c r="A4361" s="2">
        <v>4360</v>
      </c>
      <c r="B4361" s="2">
        <v>2005</v>
      </c>
      <c r="C4361" s="3" t="s">
        <v>80</v>
      </c>
      <c r="D4361" s="2">
        <v>6.8769999999999998</v>
      </c>
      <c r="E4361" s="2">
        <v>4.5069999999999997</v>
      </c>
    </row>
    <row r="4362" spans="1:5" x14ac:dyDescent="0.25">
      <c r="A4362" s="2">
        <v>4361</v>
      </c>
      <c r="B4362" s="2">
        <v>2005</v>
      </c>
      <c r="C4362" s="3" t="s">
        <v>81</v>
      </c>
      <c r="D4362" s="2">
        <v>23.928999999999998</v>
      </c>
      <c r="E4362" s="2">
        <v>12.776</v>
      </c>
    </row>
    <row r="4363" spans="1:5" ht="30" x14ac:dyDescent="0.25">
      <c r="A4363" s="2">
        <v>4362</v>
      </c>
      <c r="B4363" s="2">
        <v>2005</v>
      </c>
      <c r="C4363" s="3" t="s">
        <v>82</v>
      </c>
      <c r="D4363" s="2">
        <v>490.77300000000002</v>
      </c>
      <c r="E4363" s="2">
        <v>306.65800000000002</v>
      </c>
    </row>
    <row r="4364" spans="1:5" x14ac:dyDescent="0.25">
      <c r="A4364" s="2">
        <v>4363</v>
      </c>
      <c r="B4364" s="2">
        <v>2005</v>
      </c>
      <c r="C4364" s="3" t="s">
        <v>83</v>
      </c>
      <c r="D4364" s="2">
        <v>1.4139999999999999</v>
      </c>
      <c r="E4364" s="2">
        <v>0.751</v>
      </c>
    </row>
    <row r="4365" spans="1:5" x14ac:dyDescent="0.25">
      <c r="A4365" s="2">
        <v>4364</v>
      </c>
      <c r="B4365" s="2">
        <v>2005</v>
      </c>
      <c r="C4365" s="3" t="s">
        <v>84</v>
      </c>
      <c r="D4365" s="2">
        <v>90.846999999999994</v>
      </c>
      <c r="E4365" s="2">
        <v>44.609000000000002</v>
      </c>
    </row>
    <row r="4366" spans="1:5" x14ac:dyDescent="0.25">
      <c r="A4366" s="2">
        <v>4365</v>
      </c>
      <c r="B4366" s="2">
        <v>2005</v>
      </c>
      <c r="C4366" s="3" t="s">
        <v>85</v>
      </c>
      <c r="D4366" s="2">
        <v>16.917999999999999</v>
      </c>
      <c r="E4366" s="2">
        <v>8.4450000000000003</v>
      </c>
    </row>
    <row r="4367" spans="1:5" x14ac:dyDescent="0.25">
      <c r="A4367" s="2">
        <v>4366</v>
      </c>
      <c r="B4367" s="2">
        <v>2005</v>
      </c>
      <c r="C4367" s="3" t="s">
        <v>86</v>
      </c>
      <c r="D4367" s="2">
        <v>20.908000000000001</v>
      </c>
      <c r="E4367" s="2">
        <v>8.0609999999999999</v>
      </c>
    </row>
    <row r="4368" spans="1:5" x14ac:dyDescent="0.25">
      <c r="A4368" s="2">
        <v>4367</v>
      </c>
      <c r="B4368" s="2">
        <v>2005</v>
      </c>
      <c r="C4368" s="3" t="s">
        <v>87</v>
      </c>
      <c r="D4368" s="2">
        <v>157.726</v>
      </c>
      <c r="E4368" s="2">
        <v>87.078999999999994</v>
      </c>
    </row>
    <row r="4369" spans="1:5" x14ac:dyDescent="0.25">
      <c r="A4369" s="2">
        <v>4368</v>
      </c>
      <c r="B4369" s="2">
        <v>2005</v>
      </c>
      <c r="C4369" s="3" t="s">
        <v>88</v>
      </c>
      <c r="D4369" s="2">
        <v>68.747</v>
      </c>
      <c r="E4369" s="2">
        <v>47.116999999999997</v>
      </c>
    </row>
    <row r="4370" spans="1:5" x14ac:dyDescent="0.25">
      <c r="A4370" s="2">
        <v>4369</v>
      </c>
      <c r="B4370" s="2">
        <v>2005</v>
      </c>
      <c r="C4370" s="3" t="s">
        <v>89</v>
      </c>
      <c r="D4370" s="2">
        <v>68.72</v>
      </c>
      <c r="E4370" s="2">
        <v>33.185000000000002</v>
      </c>
    </row>
    <row r="4371" spans="1:5" x14ac:dyDescent="0.25">
      <c r="A4371" s="2">
        <v>4370</v>
      </c>
      <c r="B4371" s="2">
        <v>2005</v>
      </c>
      <c r="C4371" s="3" t="s">
        <v>90</v>
      </c>
      <c r="D4371" s="2">
        <v>394.27699999999999</v>
      </c>
      <c r="E4371" s="2">
        <v>178.685</v>
      </c>
    </row>
    <row r="4372" spans="1:5" x14ac:dyDescent="0.25">
      <c r="A4372" s="2">
        <v>4371</v>
      </c>
      <c r="B4372" s="2">
        <v>2005</v>
      </c>
      <c r="C4372" s="3" t="s">
        <v>91</v>
      </c>
      <c r="D4372" s="2">
        <v>3.9740000000000002</v>
      </c>
      <c r="E4372" s="2">
        <v>1.9279999999999999</v>
      </c>
    </row>
    <row r="4373" spans="1:5" x14ac:dyDescent="0.25">
      <c r="A4373" s="2">
        <v>4372</v>
      </c>
      <c r="B4373" s="2">
        <v>2005</v>
      </c>
      <c r="C4373" s="3" t="s">
        <v>92</v>
      </c>
      <c r="D4373" s="2">
        <v>96.536000000000001</v>
      </c>
      <c r="E4373" s="2">
        <v>47.482999999999997</v>
      </c>
    </row>
    <row r="4374" spans="1:5" x14ac:dyDescent="0.25">
      <c r="A4374" s="2">
        <v>4373</v>
      </c>
      <c r="B4374" s="2">
        <v>2005</v>
      </c>
      <c r="C4374" s="3" t="s">
        <v>93</v>
      </c>
      <c r="D4374" s="2">
        <v>34.622</v>
      </c>
      <c r="E4374" s="2">
        <v>13.756</v>
      </c>
    </row>
    <row r="4375" spans="1:5" x14ac:dyDescent="0.25">
      <c r="A4375" s="2">
        <v>4374</v>
      </c>
      <c r="B4375" s="2">
        <v>2005</v>
      </c>
      <c r="C4375" s="3" t="s">
        <v>94</v>
      </c>
      <c r="D4375" s="2">
        <v>7.4950000000000001</v>
      </c>
      <c r="E4375" s="2">
        <v>2.637</v>
      </c>
    </row>
    <row r="4376" spans="1:5" x14ac:dyDescent="0.25">
      <c r="A4376" s="2">
        <v>4375</v>
      </c>
      <c r="B4376" s="2">
        <v>2005</v>
      </c>
      <c r="C4376" s="3" t="s">
        <v>95</v>
      </c>
      <c r="D4376" s="2">
        <v>61.36</v>
      </c>
      <c r="E4376" s="2">
        <v>29.286000000000001</v>
      </c>
    </row>
    <row r="4377" spans="1:5" x14ac:dyDescent="0.25">
      <c r="A4377" s="2">
        <v>4376</v>
      </c>
      <c r="B4377" s="2">
        <v>2005</v>
      </c>
      <c r="C4377" s="3" t="s">
        <v>96</v>
      </c>
      <c r="D4377" s="2">
        <v>2.274</v>
      </c>
      <c r="E4377" s="2">
        <v>1.264</v>
      </c>
    </row>
    <row r="4378" spans="1:5" x14ac:dyDescent="0.25">
      <c r="A4378" s="2">
        <v>4377</v>
      </c>
      <c r="B4378" s="2">
        <v>2005</v>
      </c>
      <c r="C4378" s="3" t="s">
        <v>97</v>
      </c>
      <c r="D4378" s="2">
        <v>79.531000000000006</v>
      </c>
      <c r="E4378" s="2">
        <v>39.167999999999999</v>
      </c>
    </row>
    <row r="4379" spans="1:5" ht="30" x14ac:dyDescent="0.25">
      <c r="A4379" s="2">
        <v>4378</v>
      </c>
      <c r="B4379" s="2">
        <v>2005</v>
      </c>
      <c r="C4379" s="3" t="s">
        <v>98</v>
      </c>
      <c r="D4379" s="2">
        <v>70.423000000000002</v>
      </c>
      <c r="E4379" s="2">
        <v>32.978999999999999</v>
      </c>
    </row>
    <row r="4380" spans="1:5" x14ac:dyDescent="0.25">
      <c r="A4380" s="2">
        <v>4379</v>
      </c>
      <c r="B4380" s="2">
        <v>2005</v>
      </c>
      <c r="C4380" s="3" t="s">
        <v>99</v>
      </c>
      <c r="D4380" s="2">
        <v>77.588999999999999</v>
      </c>
      <c r="E4380" s="2">
        <v>35.378999999999998</v>
      </c>
    </row>
    <row r="4381" spans="1:5" x14ac:dyDescent="0.25">
      <c r="A4381" s="2">
        <v>4380</v>
      </c>
      <c r="B4381" s="2">
        <v>2005</v>
      </c>
      <c r="C4381" s="3" t="s">
        <v>100</v>
      </c>
      <c r="D4381" s="2">
        <v>28.506</v>
      </c>
      <c r="E4381" s="2">
        <v>14.49</v>
      </c>
    </row>
    <row r="4382" spans="1:5" x14ac:dyDescent="0.25">
      <c r="A4382" s="2">
        <v>4381</v>
      </c>
      <c r="B4382" s="2">
        <v>2005</v>
      </c>
      <c r="C4382" s="3" t="s">
        <v>101</v>
      </c>
      <c r="D4382" s="2">
        <v>1795.268</v>
      </c>
      <c r="E4382" s="2">
        <v>1418.6</v>
      </c>
    </row>
    <row r="4383" spans="1:5" x14ac:dyDescent="0.25">
      <c r="A4383" s="2">
        <v>4382</v>
      </c>
      <c r="B4383" s="2">
        <v>2005</v>
      </c>
      <c r="C4383" s="3" t="s">
        <v>102</v>
      </c>
      <c r="D4383" s="2">
        <v>239.80600000000001</v>
      </c>
      <c r="E4383" s="2">
        <v>125.11199999999999</v>
      </c>
    </row>
    <row r="4384" spans="1:5" x14ac:dyDescent="0.25">
      <c r="A4384" s="2">
        <v>4383</v>
      </c>
      <c r="B4384" s="2">
        <v>2005</v>
      </c>
      <c r="C4384" s="3" t="s">
        <v>103</v>
      </c>
      <c r="D4384" s="2">
        <v>37.536999999999999</v>
      </c>
      <c r="E4384" s="2">
        <v>18.663</v>
      </c>
    </row>
    <row r="4385" spans="1:5" x14ac:dyDescent="0.25">
      <c r="A4385" s="2">
        <v>4384</v>
      </c>
      <c r="B4385" s="2">
        <v>2005</v>
      </c>
      <c r="C4385" s="3" t="s">
        <v>104</v>
      </c>
      <c r="D4385" s="2">
        <v>19.279</v>
      </c>
      <c r="E4385" s="2">
        <v>9.0879999999999992</v>
      </c>
    </row>
    <row r="4386" spans="1:5" x14ac:dyDescent="0.25">
      <c r="A4386" s="2">
        <v>4385</v>
      </c>
      <c r="B4386" s="2">
        <v>2005</v>
      </c>
      <c r="C4386" s="3" t="s">
        <v>105</v>
      </c>
      <c r="D4386" s="2">
        <v>72.06</v>
      </c>
      <c r="E4386" s="2">
        <v>35.031999999999996</v>
      </c>
    </row>
    <row r="4387" spans="1:5" x14ac:dyDescent="0.25">
      <c r="A4387" s="2">
        <v>4386</v>
      </c>
      <c r="B4387" s="2">
        <v>2005</v>
      </c>
      <c r="C4387" s="3" t="s">
        <v>106</v>
      </c>
      <c r="D4387" s="2">
        <v>10.35</v>
      </c>
      <c r="E4387" s="2">
        <v>4.7759999999999998</v>
      </c>
    </row>
    <row r="4388" spans="1:5" x14ac:dyDescent="0.25">
      <c r="A4388" s="2">
        <v>4387</v>
      </c>
      <c r="B4388" s="2">
        <v>2005</v>
      </c>
      <c r="C4388" s="3" t="s">
        <v>107</v>
      </c>
      <c r="D4388" s="2">
        <v>55.198</v>
      </c>
      <c r="E4388" s="2">
        <v>19.879000000000001</v>
      </c>
    </row>
    <row r="4389" spans="1:5" x14ac:dyDescent="0.25">
      <c r="A4389" s="2">
        <v>4388</v>
      </c>
      <c r="B4389" s="2">
        <v>2005</v>
      </c>
      <c r="C4389" s="3" t="s">
        <v>108</v>
      </c>
      <c r="D4389" s="2">
        <v>39.143000000000001</v>
      </c>
      <c r="E4389" s="2">
        <v>22.106999999999999</v>
      </c>
    </row>
    <row r="4390" spans="1:5" x14ac:dyDescent="0.25">
      <c r="A4390" s="2">
        <v>4389</v>
      </c>
      <c r="B4390" s="2">
        <v>2005</v>
      </c>
      <c r="C4390" s="3" t="s">
        <v>109</v>
      </c>
      <c r="D4390" s="2">
        <v>21.228000000000002</v>
      </c>
      <c r="E4390" s="2">
        <v>9.4749999999999996</v>
      </c>
    </row>
    <row r="4391" spans="1:5" ht="30" x14ac:dyDescent="0.25">
      <c r="A4391" s="2">
        <v>4390</v>
      </c>
      <c r="B4391" s="2">
        <v>2005</v>
      </c>
      <c r="C4391" s="3" t="s">
        <v>110</v>
      </c>
      <c r="D4391" s="2">
        <v>12.356999999999999</v>
      </c>
      <c r="E4391" s="2">
        <v>4.5999999999999996</v>
      </c>
    </row>
    <row r="4392" spans="1:5" x14ac:dyDescent="0.25">
      <c r="A4392" s="2">
        <v>4391</v>
      </c>
      <c r="B4392" s="2">
        <v>2005</v>
      </c>
      <c r="C4392" s="3" t="s">
        <v>111</v>
      </c>
      <c r="D4392" s="2">
        <v>748.14800000000002</v>
      </c>
      <c r="E4392" s="2">
        <v>368.91500000000002</v>
      </c>
    </row>
    <row r="4393" spans="1:5" x14ac:dyDescent="0.25">
      <c r="A4393" s="2">
        <v>4392</v>
      </c>
      <c r="B4393" s="2">
        <v>2005</v>
      </c>
      <c r="C4393" s="3" t="s">
        <v>112</v>
      </c>
      <c r="D4393" s="2">
        <v>15.167</v>
      </c>
      <c r="E4393" s="2">
        <v>10.265000000000001</v>
      </c>
    </row>
    <row r="4394" spans="1:5" x14ac:dyDescent="0.25">
      <c r="A4394" s="2">
        <v>4393</v>
      </c>
      <c r="B4394" s="2">
        <v>2005</v>
      </c>
      <c r="C4394" s="3" t="s">
        <v>113</v>
      </c>
      <c r="D4394" s="2">
        <v>110.68300000000001</v>
      </c>
      <c r="E4394" s="2">
        <v>63.252000000000002</v>
      </c>
    </row>
    <row r="4395" spans="1:5" x14ac:dyDescent="0.25">
      <c r="A4395" s="2">
        <v>4394</v>
      </c>
      <c r="B4395" s="2">
        <v>2005</v>
      </c>
      <c r="C4395" s="3" t="s">
        <v>114</v>
      </c>
      <c r="D4395" s="2">
        <v>10.303000000000001</v>
      </c>
      <c r="E4395" s="2">
        <v>3.2029999999999998</v>
      </c>
    </row>
    <row r="4396" spans="1:5" x14ac:dyDescent="0.25">
      <c r="A4396" s="2">
        <v>4395</v>
      </c>
      <c r="B4396" s="2">
        <v>2005</v>
      </c>
      <c r="C4396" s="3" t="s">
        <v>115</v>
      </c>
      <c r="D4396" s="2">
        <v>654.84900000000005</v>
      </c>
      <c r="E4396" s="2">
        <v>314.32499999999999</v>
      </c>
    </row>
    <row r="4397" spans="1:5" x14ac:dyDescent="0.25">
      <c r="A4397" s="2">
        <v>4396</v>
      </c>
      <c r="B4397" s="2">
        <v>2005</v>
      </c>
      <c r="C4397" s="3" t="s">
        <v>116</v>
      </c>
      <c r="D4397" s="2">
        <v>440.43900000000002</v>
      </c>
      <c r="E4397" s="2">
        <v>263.53100000000001</v>
      </c>
    </row>
    <row r="4398" spans="1:5" x14ac:dyDescent="0.25">
      <c r="A4398" s="2">
        <v>4397</v>
      </c>
      <c r="B4398" s="2">
        <v>2005</v>
      </c>
      <c r="C4398" s="3" t="s">
        <v>117</v>
      </c>
      <c r="D4398" s="2">
        <v>41.612000000000002</v>
      </c>
      <c r="E4398" s="2">
        <v>16.081</v>
      </c>
    </row>
    <row r="4399" spans="1:5" x14ac:dyDescent="0.25">
      <c r="A4399" s="2">
        <v>4398</v>
      </c>
      <c r="B4399" s="2">
        <v>2005</v>
      </c>
      <c r="C4399" s="3" t="s">
        <v>118</v>
      </c>
      <c r="D4399" s="2">
        <v>227.023</v>
      </c>
      <c r="E4399" s="2">
        <v>124.29600000000001</v>
      </c>
    </row>
    <row r="4400" spans="1:5" x14ac:dyDescent="0.25">
      <c r="A4400" s="2">
        <v>4399</v>
      </c>
      <c r="B4400" s="2">
        <v>2005</v>
      </c>
      <c r="C4400" s="3" t="s">
        <v>119</v>
      </c>
      <c r="D4400" s="2">
        <v>3.8239999999999998</v>
      </c>
      <c r="E4400" s="2">
        <v>1.5309999999999999</v>
      </c>
    </row>
    <row r="4401" spans="1:5" ht="30" x14ac:dyDescent="0.25">
      <c r="A4401" s="2">
        <v>4400</v>
      </c>
      <c r="B4401" s="2">
        <v>2005</v>
      </c>
      <c r="C4401" s="3" t="s">
        <v>120</v>
      </c>
      <c r="D4401" s="2">
        <v>60.542999999999999</v>
      </c>
      <c r="E4401" s="2">
        <v>34.212000000000003</v>
      </c>
    </row>
    <row r="4402" spans="1:5" x14ac:dyDescent="0.25">
      <c r="A4402" s="2">
        <v>4401</v>
      </c>
      <c r="B4402" s="2">
        <v>2005</v>
      </c>
      <c r="C4402" s="3" t="s">
        <v>121</v>
      </c>
      <c r="D4402" s="2">
        <v>185.45</v>
      </c>
      <c r="E4402" s="2">
        <v>110.51900000000001</v>
      </c>
    </row>
    <row r="4403" spans="1:5" x14ac:dyDescent="0.25">
      <c r="A4403" s="2">
        <v>4402</v>
      </c>
      <c r="B4403" s="2">
        <v>2005</v>
      </c>
      <c r="C4403" s="3" t="s">
        <v>122</v>
      </c>
      <c r="D4403" s="2">
        <v>42.835999999999999</v>
      </c>
      <c r="E4403" s="2">
        <v>23.021000000000001</v>
      </c>
    </row>
    <row r="4404" spans="1:5" x14ac:dyDescent="0.25">
      <c r="A4404" s="2">
        <v>4403</v>
      </c>
      <c r="B4404" s="2">
        <v>2005</v>
      </c>
      <c r="C4404" s="3" t="s">
        <v>123</v>
      </c>
      <c r="D4404" s="2">
        <v>228.57</v>
      </c>
      <c r="E4404" s="2">
        <v>117.733</v>
      </c>
    </row>
    <row r="4405" spans="1:5" x14ac:dyDescent="0.25">
      <c r="A4405" s="2">
        <v>4404</v>
      </c>
      <c r="B4405" s="2">
        <v>2006</v>
      </c>
      <c r="C4405" s="3" t="s">
        <v>5</v>
      </c>
      <c r="D4405" s="2">
        <v>363.49799999999999</v>
      </c>
      <c r="E4405" s="2">
        <v>274.45499999999998</v>
      </c>
    </row>
    <row r="4406" spans="1:5" x14ac:dyDescent="0.25">
      <c r="A4406" s="2">
        <v>4405</v>
      </c>
      <c r="B4406" s="2">
        <v>2006</v>
      </c>
      <c r="C4406" s="3" t="s">
        <v>6</v>
      </c>
      <c r="D4406" s="2">
        <v>3.7879999999999998</v>
      </c>
      <c r="E4406" s="2">
        <v>2.2690000000000001</v>
      </c>
    </row>
    <row r="4407" spans="1:5" x14ac:dyDescent="0.25">
      <c r="A4407" s="2">
        <v>4406</v>
      </c>
      <c r="B4407" s="2">
        <v>2006</v>
      </c>
      <c r="C4407" s="3" t="s">
        <v>7</v>
      </c>
      <c r="D4407" s="2">
        <v>78.491</v>
      </c>
      <c r="E4407" s="2">
        <v>47.561999999999998</v>
      </c>
    </row>
    <row r="4408" spans="1:5" x14ac:dyDescent="0.25">
      <c r="A4408" s="2">
        <v>4407</v>
      </c>
      <c r="B4408" s="2">
        <v>2006</v>
      </c>
      <c r="C4408" s="3" t="s">
        <v>8</v>
      </c>
      <c r="D4408" s="2">
        <v>6.0709999999999997</v>
      </c>
      <c r="E4408" s="2">
        <v>2.9390000000000001</v>
      </c>
    </row>
    <row r="4409" spans="1:5" x14ac:dyDescent="0.25">
      <c r="A4409" s="2">
        <v>4408</v>
      </c>
      <c r="B4409" s="2">
        <v>2006</v>
      </c>
      <c r="C4409" s="3" t="s">
        <v>9</v>
      </c>
      <c r="D4409" s="2">
        <v>9.26</v>
      </c>
      <c r="E4409" s="2">
        <v>5.0650000000000004</v>
      </c>
    </row>
    <row r="4410" spans="1:5" x14ac:dyDescent="0.25">
      <c r="A4410" s="2">
        <v>4409</v>
      </c>
      <c r="B4410" s="2">
        <v>2006</v>
      </c>
      <c r="C4410" s="3" t="s">
        <v>10</v>
      </c>
      <c r="D4410" s="2">
        <v>43.396000000000001</v>
      </c>
      <c r="E4410" s="2">
        <v>21.329000000000001</v>
      </c>
    </row>
    <row r="4411" spans="1:5" x14ac:dyDescent="0.25">
      <c r="A4411" s="2">
        <v>4410</v>
      </c>
      <c r="B4411" s="2">
        <v>2006</v>
      </c>
      <c r="C4411" s="3" t="s">
        <v>11</v>
      </c>
      <c r="D4411" s="2">
        <v>21.082000000000001</v>
      </c>
      <c r="E4411" s="2">
        <v>21.15</v>
      </c>
    </row>
    <row r="4412" spans="1:5" x14ac:dyDescent="0.25">
      <c r="A4412" s="2">
        <v>4411</v>
      </c>
      <c r="B4412" s="2">
        <v>2006</v>
      </c>
      <c r="C4412" s="3" t="s">
        <v>12</v>
      </c>
      <c r="D4412" s="2">
        <v>7.1509999999999998</v>
      </c>
      <c r="E4412" s="2">
        <v>2.722</v>
      </c>
    </row>
    <row r="4413" spans="1:5" x14ac:dyDescent="0.25">
      <c r="A4413" s="2">
        <v>4412</v>
      </c>
      <c r="B4413" s="2">
        <v>2006</v>
      </c>
      <c r="C4413" s="3" t="s">
        <v>13</v>
      </c>
      <c r="D4413" s="2">
        <v>40.127000000000002</v>
      </c>
      <c r="E4413" s="2">
        <v>22.337</v>
      </c>
    </row>
    <row r="4414" spans="1:5" x14ac:dyDescent="0.25">
      <c r="A4414" s="2">
        <v>4413</v>
      </c>
      <c r="B4414" s="2">
        <v>2006</v>
      </c>
      <c r="C4414" s="3" t="s">
        <v>14</v>
      </c>
      <c r="D4414" s="2">
        <v>94.756</v>
      </c>
      <c r="E4414" s="2">
        <v>59.926000000000002</v>
      </c>
    </row>
    <row r="4415" spans="1:5" x14ac:dyDescent="0.25">
      <c r="A4415" s="2">
        <v>4414</v>
      </c>
      <c r="B4415" s="2">
        <v>2006</v>
      </c>
      <c r="C4415" s="3" t="s">
        <v>15</v>
      </c>
      <c r="D4415" s="2">
        <v>10.53</v>
      </c>
      <c r="E4415" s="2">
        <v>5.5179999999999998</v>
      </c>
    </row>
    <row r="4416" spans="1:5" x14ac:dyDescent="0.25">
      <c r="A4416" s="2">
        <v>4415</v>
      </c>
      <c r="B4416" s="2">
        <v>2006</v>
      </c>
      <c r="C4416" s="3" t="s">
        <v>16</v>
      </c>
      <c r="D4416" s="2">
        <v>2.786</v>
      </c>
      <c r="E4416" s="2">
        <v>9.0449999999999999</v>
      </c>
    </row>
    <row r="4417" spans="1:5" x14ac:dyDescent="0.25">
      <c r="A4417" s="2">
        <v>4416</v>
      </c>
      <c r="B4417" s="2">
        <v>2006</v>
      </c>
      <c r="C4417" s="3" t="s">
        <v>17</v>
      </c>
      <c r="D4417" s="2">
        <v>1.073</v>
      </c>
      <c r="E4417" s="2">
        <v>0.69599999999999995</v>
      </c>
    </row>
    <row r="4418" spans="1:5" x14ac:dyDescent="0.25">
      <c r="A4418" s="2">
        <v>4417</v>
      </c>
      <c r="B4418" s="2">
        <v>2006</v>
      </c>
      <c r="C4418" s="3" t="s">
        <v>18</v>
      </c>
      <c r="D4418" s="2">
        <v>172.18799999999999</v>
      </c>
      <c r="E4418" s="2">
        <v>80.144000000000005</v>
      </c>
    </row>
    <row r="4419" spans="1:5" x14ac:dyDescent="0.25">
      <c r="A4419" s="2">
        <v>4418</v>
      </c>
      <c r="B4419" s="2">
        <v>2006</v>
      </c>
      <c r="C4419" s="3" t="s">
        <v>19</v>
      </c>
      <c r="D4419" s="2">
        <v>6.8860000000000001</v>
      </c>
      <c r="E4419" s="2">
        <v>4.6950000000000003</v>
      </c>
    </row>
    <row r="4420" spans="1:5" x14ac:dyDescent="0.25">
      <c r="A4420" s="2">
        <v>4419</v>
      </c>
      <c r="B4420" s="2">
        <v>2006</v>
      </c>
      <c r="C4420" s="3" t="s">
        <v>20</v>
      </c>
      <c r="D4420" s="2">
        <v>21.280999999999999</v>
      </c>
      <c r="E4420" s="2">
        <v>13.057</v>
      </c>
    </row>
    <row r="4421" spans="1:5" x14ac:dyDescent="0.25">
      <c r="A4421" s="2">
        <v>4420</v>
      </c>
      <c r="B4421" s="2">
        <v>2006</v>
      </c>
      <c r="C4421" s="3" t="s">
        <v>21</v>
      </c>
      <c r="D4421" s="2">
        <v>0.94699999999999995</v>
      </c>
      <c r="E4421" s="2">
        <v>0.71</v>
      </c>
    </row>
    <row r="4422" spans="1:5" x14ac:dyDescent="0.25">
      <c r="A4422" s="2">
        <v>4421</v>
      </c>
      <c r="B4422" s="2">
        <v>2006</v>
      </c>
      <c r="C4422" s="3" t="s">
        <v>22</v>
      </c>
      <c r="D4422" s="2">
        <v>8.7759999999999998</v>
      </c>
      <c r="E4422" s="2">
        <v>4.5540000000000003</v>
      </c>
    </row>
    <row r="4423" spans="1:5" x14ac:dyDescent="0.25">
      <c r="A4423" s="2">
        <v>4422</v>
      </c>
      <c r="B4423" s="2">
        <v>2006</v>
      </c>
      <c r="C4423" s="3" t="s">
        <v>23</v>
      </c>
      <c r="D4423" s="2">
        <v>4.1550000000000002</v>
      </c>
      <c r="E4423" s="2">
        <v>2.665</v>
      </c>
    </row>
    <row r="4424" spans="1:5" x14ac:dyDescent="0.25">
      <c r="A4424" s="2">
        <v>4423</v>
      </c>
      <c r="B4424" s="2">
        <v>2006</v>
      </c>
      <c r="C4424" s="3" t="s">
        <v>24</v>
      </c>
      <c r="D4424" s="2">
        <v>25.927</v>
      </c>
      <c r="E4424" s="2">
        <v>13.781000000000001</v>
      </c>
    </row>
    <row r="4425" spans="1:5" x14ac:dyDescent="0.25">
      <c r="A4425" s="2">
        <v>4424</v>
      </c>
      <c r="B4425" s="2">
        <v>2006</v>
      </c>
      <c r="C4425" s="3" t="s">
        <v>25</v>
      </c>
      <c r="D4425" s="2">
        <v>12.085000000000001</v>
      </c>
      <c r="E4425" s="2">
        <v>5.6820000000000004</v>
      </c>
    </row>
    <row r="4426" spans="1:5" ht="60" x14ac:dyDescent="0.25">
      <c r="A4426" s="2">
        <v>4425</v>
      </c>
      <c r="B4426" s="2">
        <v>2006</v>
      </c>
      <c r="C4426" s="3" t="s">
        <v>26</v>
      </c>
      <c r="D4426" s="2">
        <v>12.77</v>
      </c>
      <c r="E4426" s="2">
        <v>5.0880000000000001</v>
      </c>
    </row>
    <row r="4427" spans="1:5" x14ac:dyDescent="0.25">
      <c r="A4427" s="2">
        <v>4426</v>
      </c>
      <c r="B4427" s="2">
        <v>2006</v>
      </c>
      <c r="C4427" s="3" t="s">
        <v>27</v>
      </c>
      <c r="D4427" s="2">
        <v>16.632000000000001</v>
      </c>
      <c r="E4427" s="2">
        <v>6.601</v>
      </c>
    </row>
    <row r="4428" spans="1:5" x14ac:dyDescent="0.25">
      <c r="A4428" s="2">
        <v>4427</v>
      </c>
      <c r="B4428" s="2">
        <v>2006</v>
      </c>
      <c r="C4428" s="3" t="s">
        <v>28</v>
      </c>
      <c r="D4428" s="2">
        <v>14.749000000000001</v>
      </c>
      <c r="E4428" s="2">
        <v>8.5359999999999996</v>
      </c>
    </row>
    <row r="4429" spans="1:5" x14ac:dyDescent="0.25">
      <c r="A4429" s="2">
        <v>4428</v>
      </c>
      <c r="B4429" s="2">
        <v>2006</v>
      </c>
      <c r="C4429" s="3" t="s">
        <v>29</v>
      </c>
      <c r="D4429" s="2">
        <v>15.638</v>
      </c>
      <c r="E4429" s="2">
        <v>7.6790000000000003</v>
      </c>
    </row>
    <row r="4430" spans="1:5" x14ac:dyDescent="0.25">
      <c r="A4430" s="2">
        <v>4429</v>
      </c>
      <c r="B4430" s="2">
        <v>2006</v>
      </c>
      <c r="C4430" s="3" t="s">
        <v>30</v>
      </c>
      <c r="D4430" s="2">
        <v>22.439</v>
      </c>
      <c r="E4430" s="2">
        <v>10.268000000000001</v>
      </c>
    </row>
    <row r="4431" spans="1:5" x14ac:dyDescent="0.25">
      <c r="A4431" s="2">
        <v>4430</v>
      </c>
      <c r="B4431" s="2">
        <v>2006</v>
      </c>
      <c r="C4431" s="3" t="s">
        <v>31</v>
      </c>
      <c r="D4431" s="2">
        <v>20.111000000000001</v>
      </c>
      <c r="E4431" s="2">
        <v>11.068</v>
      </c>
    </row>
    <row r="4432" spans="1:5" x14ac:dyDescent="0.25">
      <c r="A4432" s="2">
        <v>4431</v>
      </c>
      <c r="B4432" s="2">
        <v>2006</v>
      </c>
      <c r="C4432" s="3" t="s">
        <v>32</v>
      </c>
      <c r="D4432" s="2">
        <v>129.51</v>
      </c>
      <c r="E4432" s="2">
        <v>77.161000000000001</v>
      </c>
    </row>
    <row r="4433" spans="1:5" x14ac:dyDescent="0.25">
      <c r="A4433" s="2">
        <v>4432</v>
      </c>
      <c r="B4433" s="2">
        <v>2006</v>
      </c>
      <c r="C4433" s="3" t="s">
        <v>33</v>
      </c>
      <c r="D4433" s="2">
        <v>36.250999999999998</v>
      </c>
      <c r="E4433" s="2">
        <v>21.38</v>
      </c>
    </row>
    <row r="4434" spans="1:5" x14ac:dyDescent="0.25">
      <c r="A4434" s="2">
        <v>4433</v>
      </c>
      <c r="B4434" s="2">
        <v>2006</v>
      </c>
      <c r="C4434" s="3" t="s">
        <v>34</v>
      </c>
      <c r="D4434" s="2">
        <v>7.7949999999999999</v>
      </c>
      <c r="E4434" s="2">
        <v>4.508</v>
      </c>
    </row>
    <row r="4435" spans="1:5" x14ac:dyDescent="0.25">
      <c r="A4435" s="2">
        <v>4434</v>
      </c>
      <c r="B4435" s="2">
        <v>2006</v>
      </c>
      <c r="C4435" s="3" t="s">
        <v>35</v>
      </c>
      <c r="D4435" s="2">
        <v>3.7120000000000002</v>
      </c>
      <c r="E4435" s="2">
        <v>2.4159999999999999</v>
      </c>
    </row>
    <row r="4436" spans="1:5" x14ac:dyDescent="0.25">
      <c r="A4436" s="2">
        <v>4435</v>
      </c>
      <c r="B4436" s="2">
        <v>2006</v>
      </c>
      <c r="C4436" s="3" t="s">
        <v>36</v>
      </c>
      <c r="D4436" s="2">
        <v>4.7619999999999996</v>
      </c>
      <c r="E4436" s="2">
        <v>2.3719999999999999</v>
      </c>
    </row>
    <row r="4437" spans="1:5" x14ac:dyDescent="0.25">
      <c r="A4437" s="2">
        <v>4436</v>
      </c>
      <c r="B4437" s="2">
        <v>2006</v>
      </c>
      <c r="C4437" s="3" t="s">
        <v>37</v>
      </c>
      <c r="D4437" s="2">
        <v>34.984000000000002</v>
      </c>
      <c r="E4437" s="2">
        <v>18.89</v>
      </c>
    </row>
    <row r="4438" spans="1:5" x14ac:dyDescent="0.25">
      <c r="A4438" s="2">
        <v>4437</v>
      </c>
      <c r="B4438" s="2">
        <v>2006</v>
      </c>
      <c r="C4438" s="3" t="s">
        <v>38</v>
      </c>
      <c r="D4438" s="2">
        <v>19.045999999999999</v>
      </c>
      <c r="E4438" s="2">
        <v>9.468</v>
      </c>
    </row>
    <row r="4439" spans="1:5" x14ac:dyDescent="0.25">
      <c r="A4439" s="2">
        <v>4438</v>
      </c>
      <c r="B4439" s="2">
        <v>2006</v>
      </c>
      <c r="C4439" s="3" t="s">
        <v>39</v>
      </c>
      <c r="D4439" s="2">
        <v>38.512999999999998</v>
      </c>
      <c r="E4439" s="2">
        <v>26.263999999999999</v>
      </c>
    </row>
    <row r="4440" spans="1:5" x14ac:dyDescent="0.25">
      <c r="A4440" s="2">
        <v>4439</v>
      </c>
      <c r="B4440" s="2">
        <v>2006</v>
      </c>
      <c r="C4440" s="3" t="s">
        <v>40</v>
      </c>
      <c r="D4440" s="2">
        <v>4.1459999999999999</v>
      </c>
      <c r="E4440" s="2">
        <v>2.0219999999999998</v>
      </c>
    </row>
    <row r="4441" spans="1:5" x14ac:dyDescent="0.25">
      <c r="A4441" s="2">
        <v>4440</v>
      </c>
      <c r="B4441" s="2">
        <v>2006</v>
      </c>
      <c r="C4441" s="3" t="s">
        <v>41</v>
      </c>
      <c r="D4441" s="2">
        <v>11.114000000000001</v>
      </c>
      <c r="E4441" s="2">
        <v>4.3330000000000002</v>
      </c>
    </row>
    <row r="4442" spans="1:5" x14ac:dyDescent="0.25">
      <c r="A4442" s="2">
        <v>4441</v>
      </c>
      <c r="B4442" s="2">
        <v>2006</v>
      </c>
      <c r="C4442" s="3" t="s">
        <v>42</v>
      </c>
      <c r="D4442" s="2">
        <v>21.916</v>
      </c>
      <c r="E4442" s="2">
        <v>9.782</v>
      </c>
    </row>
    <row r="4443" spans="1:5" x14ac:dyDescent="0.25">
      <c r="A4443" s="2">
        <v>4442</v>
      </c>
      <c r="B4443" s="2">
        <v>2006</v>
      </c>
      <c r="C4443" s="3" t="s">
        <v>43</v>
      </c>
      <c r="D4443" s="2">
        <v>7.5640000000000001</v>
      </c>
      <c r="E4443" s="2">
        <v>4.2380000000000004</v>
      </c>
    </row>
    <row r="4444" spans="1:5" x14ac:dyDescent="0.25">
      <c r="A4444" s="2">
        <v>4443</v>
      </c>
      <c r="B4444" s="2">
        <v>2006</v>
      </c>
      <c r="C4444" s="3" t="s">
        <v>44</v>
      </c>
      <c r="D4444" s="2">
        <v>13.013999999999999</v>
      </c>
      <c r="E4444" s="2">
        <v>6.0739999999999998</v>
      </c>
    </row>
    <row r="4445" spans="1:5" x14ac:dyDescent="0.25">
      <c r="A4445" s="2">
        <v>4444</v>
      </c>
      <c r="B4445" s="2">
        <v>2006</v>
      </c>
      <c r="C4445" s="3" t="s">
        <v>45</v>
      </c>
      <c r="D4445" s="2">
        <v>8.27</v>
      </c>
      <c r="E4445" s="2">
        <v>4.6440000000000001</v>
      </c>
    </row>
    <row r="4446" spans="1:5" x14ac:dyDescent="0.25">
      <c r="A4446" s="2">
        <v>4445</v>
      </c>
      <c r="B4446" s="2">
        <v>2006</v>
      </c>
      <c r="C4446" s="3" t="s">
        <v>46</v>
      </c>
      <c r="D4446" s="2">
        <v>92.084999999999994</v>
      </c>
      <c r="E4446" s="2">
        <v>56.642000000000003</v>
      </c>
    </row>
    <row r="4447" spans="1:5" x14ac:dyDescent="0.25">
      <c r="A4447" s="2">
        <v>4446</v>
      </c>
      <c r="B4447" s="2">
        <v>2006</v>
      </c>
      <c r="C4447" s="3" t="s">
        <v>47</v>
      </c>
      <c r="D4447" s="2">
        <v>9.48</v>
      </c>
      <c r="E4447" s="2">
        <v>7.359</v>
      </c>
    </row>
    <row r="4448" spans="1:5" x14ac:dyDescent="0.25">
      <c r="A4448" s="2">
        <v>4447</v>
      </c>
      <c r="B4448" s="2">
        <v>2006</v>
      </c>
      <c r="C4448" s="3" t="s">
        <v>48</v>
      </c>
      <c r="D4448" s="2">
        <v>10.025</v>
      </c>
      <c r="E4448" s="2">
        <v>4.8819999999999997</v>
      </c>
    </row>
    <row r="4449" spans="1:5" x14ac:dyDescent="0.25">
      <c r="A4449" s="2">
        <v>4448</v>
      </c>
      <c r="B4449" s="2">
        <v>2006</v>
      </c>
      <c r="C4449" s="3" t="s">
        <v>49</v>
      </c>
      <c r="D4449" s="2">
        <v>16.094000000000001</v>
      </c>
      <c r="E4449" s="2">
        <v>8.5280000000000005</v>
      </c>
    </row>
    <row r="4450" spans="1:5" x14ac:dyDescent="0.25">
      <c r="A4450" s="2">
        <v>4449</v>
      </c>
      <c r="B4450" s="2">
        <v>2006</v>
      </c>
      <c r="C4450" s="3" t="s">
        <v>50</v>
      </c>
      <c r="D4450" s="2">
        <v>81.956999999999994</v>
      </c>
      <c r="E4450" s="2">
        <v>52.164000000000001</v>
      </c>
    </row>
    <row r="4451" spans="1:5" x14ac:dyDescent="0.25">
      <c r="A4451" s="2">
        <v>4450</v>
      </c>
      <c r="B4451" s="2">
        <v>2006</v>
      </c>
      <c r="C4451" s="3" t="s">
        <v>51</v>
      </c>
      <c r="D4451" s="2">
        <v>363.50799999999998</v>
      </c>
      <c r="E4451" s="2">
        <v>207.07400000000001</v>
      </c>
    </row>
    <row r="4452" spans="1:5" x14ac:dyDescent="0.25">
      <c r="A4452" s="2">
        <v>4451</v>
      </c>
      <c r="B4452" s="2">
        <v>2006</v>
      </c>
      <c r="C4452" s="3" t="s">
        <v>52</v>
      </c>
      <c r="D4452" s="2">
        <v>36.603000000000002</v>
      </c>
      <c r="E4452" s="2">
        <v>22.651</v>
      </c>
    </row>
    <row r="4453" spans="1:5" x14ac:dyDescent="0.25">
      <c r="A4453" s="2">
        <v>4452</v>
      </c>
      <c r="B4453" s="2">
        <v>2006</v>
      </c>
      <c r="C4453" s="3" t="s">
        <v>53</v>
      </c>
      <c r="D4453" s="2">
        <v>48.183999999999997</v>
      </c>
      <c r="E4453" s="2">
        <v>16.96</v>
      </c>
    </row>
    <row r="4454" spans="1:5" x14ac:dyDescent="0.25">
      <c r="A4454" s="2">
        <v>4453</v>
      </c>
      <c r="B4454" s="2">
        <v>2006</v>
      </c>
      <c r="C4454" s="3" t="s">
        <v>54</v>
      </c>
      <c r="D4454" s="2">
        <v>63.844000000000001</v>
      </c>
      <c r="E4454" s="2">
        <v>33.024999999999999</v>
      </c>
    </row>
    <row r="4455" spans="1:5" x14ac:dyDescent="0.25">
      <c r="A4455" s="2">
        <v>4454</v>
      </c>
      <c r="B4455" s="2">
        <v>2006</v>
      </c>
      <c r="C4455" s="3" t="s">
        <v>55</v>
      </c>
      <c r="D4455" s="2">
        <v>21.672999999999998</v>
      </c>
      <c r="E4455" s="2">
        <v>10.842000000000001</v>
      </c>
    </row>
    <row r="4456" spans="1:5" x14ac:dyDescent="0.25">
      <c r="A4456" s="2">
        <v>4455</v>
      </c>
      <c r="B4456" s="2">
        <v>2006</v>
      </c>
      <c r="C4456" s="3" t="s">
        <v>56</v>
      </c>
      <c r="D4456" s="2">
        <v>22.626000000000001</v>
      </c>
      <c r="E4456" s="2">
        <v>11.105</v>
      </c>
    </row>
    <row r="4457" spans="1:5" x14ac:dyDescent="0.25">
      <c r="A4457" s="2">
        <v>4456</v>
      </c>
      <c r="B4457" s="2">
        <v>2006</v>
      </c>
      <c r="C4457" s="3" t="s">
        <v>57</v>
      </c>
      <c r="D4457" s="2">
        <v>148.149</v>
      </c>
      <c r="E4457" s="2">
        <v>99.11</v>
      </c>
    </row>
    <row r="4458" spans="1:5" x14ac:dyDescent="0.25">
      <c r="A4458" s="2">
        <v>4457</v>
      </c>
      <c r="B4458" s="2">
        <v>2006</v>
      </c>
      <c r="C4458" s="3" t="s">
        <v>58</v>
      </c>
      <c r="D4458" s="2">
        <v>106.658</v>
      </c>
      <c r="E4458" s="2">
        <v>54.712000000000003</v>
      </c>
    </row>
    <row r="4459" spans="1:5" x14ac:dyDescent="0.25">
      <c r="A4459" s="2">
        <v>4458</v>
      </c>
      <c r="B4459" s="2">
        <v>2006</v>
      </c>
      <c r="C4459" s="3" t="s">
        <v>59</v>
      </c>
      <c r="D4459" s="2">
        <v>1.8340000000000001</v>
      </c>
      <c r="E4459" s="2">
        <v>1.2629999999999999</v>
      </c>
    </row>
    <row r="4460" spans="1:5" x14ac:dyDescent="0.25">
      <c r="A4460" s="2">
        <v>4459</v>
      </c>
      <c r="B4460" s="2">
        <v>2006</v>
      </c>
      <c r="C4460" s="3" t="s">
        <v>60</v>
      </c>
      <c r="D4460" s="2">
        <v>7.3730000000000002</v>
      </c>
      <c r="E4460" s="2">
        <v>4.069</v>
      </c>
    </row>
    <row r="4461" spans="1:5" x14ac:dyDescent="0.25">
      <c r="A4461" s="2">
        <v>4460</v>
      </c>
      <c r="B4461" s="2">
        <v>2006</v>
      </c>
      <c r="C4461" s="3" t="s">
        <v>61</v>
      </c>
      <c r="D4461" s="2">
        <v>7.2859999999999996</v>
      </c>
      <c r="E4461" s="2">
        <v>4.2210000000000001</v>
      </c>
    </row>
    <row r="4462" spans="1:5" x14ac:dyDescent="0.25">
      <c r="A4462" s="2">
        <v>4461</v>
      </c>
      <c r="B4462" s="2">
        <v>2006</v>
      </c>
      <c r="C4462" s="3" t="s">
        <v>62</v>
      </c>
      <c r="D4462" s="2">
        <v>21.2</v>
      </c>
      <c r="E4462" s="2">
        <v>15.103</v>
      </c>
    </row>
    <row r="4463" spans="1:5" x14ac:dyDescent="0.25">
      <c r="A4463" s="2">
        <v>4462</v>
      </c>
      <c r="B4463" s="2">
        <v>2006</v>
      </c>
      <c r="C4463" s="3" t="s">
        <v>63</v>
      </c>
      <c r="D4463" s="2">
        <v>196.858</v>
      </c>
      <c r="E4463" s="2">
        <v>118.11</v>
      </c>
    </row>
    <row r="4464" spans="1:5" x14ac:dyDescent="0.25">
      <c r="A4464" s="2">
        <v>4463</v>
      </c>
      <c r="B4464" s="2">
        <v>2006</v>
      </c>
      <c r="C4464" s="3" t="s">
        <v>64</v>
      </c>
      <c r="D4464" s="2">
        <v>21.113</v>
      </c>
      <c r="E4464" s="2">
        <v>9.5310000000000006</v>
      </c>
    </row>
    <row r="4465" spans="1:5" x14ac:dyDescent="0.25">
      <c r="A4465" s="2">
        <v>4464</v>
      </c>
      <c r="B4465" s="2">
        <v>2006</v>
      </c>
      <c r="C4465" s="3" t="s">
        <v>65</v>
      </c>
      <c r="D4465" s="2">
        <v>81.600999999999999</v>
      </c>
      <c r="E4465" s="2">
        <v>38.819000000000003</v>
      </c>
    </row>
    <row r="4466" spans="1:5" x14ac:dyDescent="0.25">
      <c r="A4466" s="2">
        <v>4465</v>
      </c>
      <c r="B4466" s="2">
        <v>2006</v>
      </c>
      <c r="C4466" s="3" t="s">
        <v>66</v>
      </c>
      <c r="D4466" s="2">
        <v>66.293999999999997</v>
      </c>
      <c r="E4466" s="2">
        <v>34.008000000000003</v>
      </c>
    </row>
    <row r="4467" spans="1:5" x14ac:dyDescent="0.25">
      <c r="A4467" s="2">
        <v>4466</v>
      </c>
      <c r="B4467" s="2">
        <v>2006</v>
      </c>
      <c r="C4467" s="3" t="s">
        <v>67</v>
      </c>
      <c r="D4467" s="2">
        <v>7.7960000000000003</v>
      </c>
      <c r="E4467" s="2">
        <v>4.0919999999999996</v>
      </c>
    </row>
    <row r="4468" spans="1:5" x14ac:dyDescent="0.25">
      <c r="A4468" s="2">
        <v>4467</v>
      </c>
      <c r="B4468" s="2">
        <v>2006</v>
      </c>
      <c r="C4468" s="3" t="s">
        <v>68</v>
      </c>
      <c r="D4468" s="2">
        <v>339.92599999999999</v>
      </c>
      <c r="E4468" s="2">
        <v>204.23500000000001</v>
      </c>
    </row>
    <row r="4469" spans="1:5" x14ac:dyDescent="0.25">
      <c r="A4469" s="2">
        <v>4468</v>
      </c>
      <c r="B4469" s="2">
        <v>2006</v>
      </c>
      <c r="C4469" s="3" t="s">
        <v>69</v>
      </c>
      <c r="D4469" s="2">
        <v>45.529000000000003</v>
      </c>
      <c r="E4469" s="2">
        <v>26.393999999999998</v>
      </c>
    </row>
    <row r="4470" spans="1:5" x14ac:dyDescent="0.25">
      <c r="A4470" s="2">
        <v>4469</v>
      </c>
      <c r="B4470" s="2">
        <v>2006</v>
      </c>
      <c r="C4470" s="3" t="s">
        <v>70</v>
      </c>
      <c r="D4470" s="2">
        <v>110.764</v>
      </c>
      <c r="E4470" s="2">
        <v>58.212000000000003</v>
      </c>
    </row>
    <row r="4471" spans="1:5" x14ac:dyDescent="0.25">
      <c r="A4471" s="2">
        <v>4470</v>
      </c>
      <c r="B4471" s="2">
        <v>2006</v>
      </c>
      <c r="C4471" s="3" t="s">
        <v>71</v>
      </c>
      <c r="D4471" s="2">
        <v>31.303000000000001</v>
      </c>
      <c r="E4471" s="2">
        <v>16.963000000000001</v>
      </c>
    </row>
    <row r="4472" spans="1:5" x14ac:dyDescent="0.25">
      <c r="A4472" s="2">
        <v>4471</v>
      </c>
      <c r="B4472" s="2">
        <v>2006</v>
      </c>
      <c r="C4472" s="3" t="s">
        <v>72</v>
      </c>
      <c r="D4472" s="2">
        <v>303.29000000000002</v>
      </c>
      <c r="E4472" s="2">
        <v>174.215</v>
      </c>
    </row>
    <row r="4473" spans="1:5" x14ac:dyDescent="0.25">
      <c r="A4473" s="2">
        <v>4472</v>
      </c>
      <c r="B4473" s="2">
        <v>2006</v>
      </c>
      <c r="C4473" s="3" t="s">
        <v>73</v>
      </c>
      <c r="D4473" s="2">
        <v>11.202999999999999</v>
      </c>
      <c r="E4473" s="2">
        <v>5.5570000000000004</v>
      </c>
    </row>
    <row r="4474" spans="1:5" x14ac:dyDescent="0.25">
      <c r="A4474" s="2">
        <v>4473</v>
      </c>
      <c r="B4474" s="2">
        <v>2006</v>
      </c>
      <c r="C4474" s="3" t="s">
        <v>74</v>
      </c>
      <c r="D4474" s="2">
        <v>683.76700000000005</v>
      </c>
      <c r="E4474" s="2">
        <v>557.16399999999999</v>
      </c>
    </row>
    <row r="4475" spans="1:5" x14ac:dyDescent="0.25">
      <c r="A4475" s="2">
        <v>4474</v>
      </c>
      <c r="B4475" s="2">
        <v>2006</v>
      </c>
      <c r="C4475" s="3" t="s">
        <v>75</v>
      </c>
      <c r="D4475" s="2">
        <v>71.027000000000001</v>
      </c>
      <c r="E4475" s="2">
        <v>28.872</v>
      </c>
    </row>
    <row r="4476" spans="1:5" x14ac:dyDescent="0.25">
      <c r="A4476" s="2">
        <v>4475</v>
      </c>
      <c r="B4476" s="2">
        <v>2006</v>
      </c>
      <c r="C4476" s="3" t="s">
        <v>76</v>
      </c>
      <c r="D4476" s="2">
        <v>1.6819999999999999</v>
      </c>
      <c r="E4476" s="2">
        <v>1.2310000000000001</v>
      </c>
    </row>
    <row r="4477" spans="1:5" x14ac:dyDescent="0.25">
      <c r="A4477" s="2">
        <v>4476</v>
      </c>
      <c r="B4477" s="2">
        <v>2006</v>
      </c>
      <c r="C4477" s="3" t="s">
        <v>77</v>
      </c>
      <c r="D4477" s="2">
        <v>25.16</v>
      </c>
      <c r="E4477" s="2">
        <v>13.337999999999999</v>
      </c>
    </row>
    <row r="4478" spans="1:5" x14ac:dyDescent="0.25">
      <c r="A4478" s="2">
        <v>4477</v>
      </c>
      <c r="B4478" s="2">
        <v>2006</v>
      </c>
      <c r="C4478" s="3" t="s">
        <v>78</v>
      </c>
      <c r="D4478" s="2">
        <v>73.983999999999995</v>
      </c>
      <c r="E4478" s="2">
        <v>38.701000000000001</v>
      </c>
    </row>
    <row r="4479" spans="1:5" x14ac:dyDescent="0.25">
      <c r="A4479" s="2">
        <v>4478</v>
      </c>
      <c r="B4479" s="2">
        <v>2006</v>
      </c>
      <c r="C4479" s="3" t="s">
        <v>79</v>
      </c>
      <c r="D4479" s="2">
        <v>24.754000000000001</v>
      </c>
      <c r="E4479" s="2">
        <v>15.172000000000001</v>
      </c>
    </row>
    <row r="4480" spans="1:5" x14ac:dyDescent="0.25">
      <c r="A4480" s="2">
        <v>4479</v>
      </c>
      <c r="B4480" s="2">
        <v>2006</v>
      </c>
      <c r="C4480" s="3" t="s">
        <v>80</v>
      </c>
      <c r="D4480" s="2">
        <v>6.835</v>
      </c>
      <c r="E4480" s="2">
        <v>4.5250000000000004</v>
      </c>
    </row>
    <row r="4481" spans="1:5" x14ac:dyDescent="0.25">
      <c r="A4481" s="2">
        <v>4480</v>
      </c>
      <c r="B4481" s="2">
        <v>2006</v>
      </c>
      <c r="C4481" s="3" t="s">
        <v>81</v>
      </c>
      <c r="D4481" s="2">
        <v>24.158999999999999</v>
      </c>
      <c r="E4481" s="2">
        <v>13.127000000000001</v>
      </c>
    </row>
    <row r="4482" spans="1:5" ht="30" x14ac:dyDescent="0.25">
      <c r="A4482" s="2">
        <v>4481</v>
      </c>
      <c r="B4482" s="2">
        <v>2006</v>
      </c>
      <c r="C4482" s="3" t="s">
        <v>82</v>
      </c>
      <c r="D4482" s="2">
        <v>502.226</v>
      </c>
      <c r="E4482" s="2">
        <v>318.98700000000002</v>
      </c>
    </row>
    <row r="4483" spans="1:5" x14ac:dyDescent="0.25">
      <c r="A4483" s="2">
        <v>4482</v>
      </c>
      <c r="B4483" s="2">
        <v>2006</v>
      </c>
      <c r="C4483" s="3" t="s">
        <v>83</v>
      </c>
      <c r="D4483" s="2">
        <v>1.425</v>
      </c>
      <c r="E4483" s="2">
        <v>0.73899999999999999</v>
      </c>
    </row>
    <row r="4484" spans="1:5" x14ac:dyDescent="0.25">
      <c r="A4484" s="2">
        <v>4483</v>
      </c>
      <c r="B4484" s="2">
        <v>2006</v>
      </c>
      <c r="C4484" s="3" t="s">
        <v>84</v>
      </c>
      <c r="D4484" s="2">
        <v>93.197999999999993</v>
      </c>
      <c r="E4484" s="2">
        <v>46.15</v>
      </c>
    </row>
    <row r="4485" spans="1:5" x14ac:dyDescent="0.25">
      <c r="A4485" s="2">
        <v>4484</v>
      </c>
      <c r="B4485" s="2">
        <v>2006</v>
      </c>
      <c r="C4485" s="3" t="s">
        <v>85</v>
      </c>
      <c r="D4485" s="2">
        <v>16.997</v>
      </c>
      <c r="E4485" s="2">
        <v>8.3949999999999996</v>
      </c>
    </row>
    <row r="4486" spans="1:5" x14ac:dyDescent="0.25">
      <c r="A4486" s="2">
        <v>4485</v>
      </c>
      <c r="B4486" s="2">
        <v>2006</v>
      </c>
      <c r="C4486" s="3" t="s">
        <v>86</v>
      </c>
      <c r="D4486" s="2">
        <v>21.132999999999999</v>
      </c>
      <c r="E4486" s="2">
        <v>8.2390000000000008</v>
      </c>
    </row>
    <row r="4487" spans="1:5" x14ac:dyDescent="0.25">
      <c r="A4487" s="2">
        <v>4486</v>
      </c>
      <c r="B4487" s="2">
        <v>2006</v>
      </c>
      <c r="C4487" s="3" t="s">
        <v>87</v>
      </c>
      <c r="D4487" s="2">
        <v>159.56399999999999</v>
      </c>
      <c r="E4487" s="2">
        <v>86.748000000000005</v>
      </c>
    </row>
    <row r="4488" spans="1:5" x14ac:dyDescent="0.25">
      <c r="A4488" s="2">
        <v>4487</v>
      </c>
      <c r="B4488" s="2">
        <v>2006</v>
      </c>
      <c r="C4488" s="3" t="s">
        <v>88</v>
      </c>
      <c r="D4488" s="2">
        <v>69.536000000000001</v>
      </c>
      <c r="E4488" s="2">
        <v>48.451000000000001</v>
      </c>
    </row>
    <row r="4489" spans="1:5" x14ac:dyDescent="0.25">
      <c r="A4489" s="2">
        <v>4488</v>
      </c>
      <c r="B4489" s="2">
        <v>2006</v>
      </c>
      <c r="C4489" s="3" t="s">
        <v>89</v>
      </c>
      <c r="D4489" s="2">
        <v>69.641999999999996</v>
      </c>
      <c r="E4489" s="2">
        <v>33.609000000000002</v>
      </c>
    </row>
    <row r="4490" spans="1:5" x14ac:dyDescent="0.25">
      <c r="A4490" s="2">
        <v>4489</v>
      </c>
      <c r="B4490" s="2">
        <v>2006</v>
      </c>
      <c r="C4490" s="3" t="s">
        <v>90</v>
      </c>
      <c r="D4490" s="2">
        <v>401.69799999999998</v>
      </c>
      <c r="E4490" s="2">
        <v>184.77199999999999</v>
      </c>
    </row>
    <row r="4491" spans="1:5" x14ac:dyDescent="0.25">
      <c r="A4491" s="2">
        <v>4490</v>
      </c>
      <c r="B4491" s="2">
        <v>2006</v>
      </c>
      <c r="C4491" s="3" t="s">
        <v>91</v>
      </c>
      <c r="D4491" s="2">
        <v>3.895</v>
      </c>
      <c r="E4491" s="2">
        <v>1.9470000000000001</v>
      </c>
    </row>
    <row r="4492" spans="1:5" x14ac:dyDescent="0.25">
      <c r="A4492" s="2">
        <v>4491</v>
      </c>
      <c r="B4492" s="2">
        <v>2006</v>
      </c>
      <c r="C4492" s="3" t="s">
        <v>92</v>
      </c>
      <c r="D4492" s="2">
        <v>99.162000000000006</v>
      </c>
      <c r="E4492" s="2">
        <v>48.334000000000003</v>
      </c>
    </row>
    <row r="4493" spans="1:5" x14ac:dyDescent="0.25">
      <c r="A4493" s="2">
        <v>4492</v>
      </c>
      <c r="B4493" s="2">
        <v>2006</v>
      </c>
      <c r="C4493" s="3" t="s">
        <v>93</v>
      </c>
      <c r="D4493" s="2">
        <v>35.558</v>
      </c>
      <c r="E4493" s="2">
        <v>13.824</v>
      </c>
    </row>
    <row r="4494" spans="1:5" x14ac:dyDescent="0.25">
      <c r="A4494" s="2">
        <v>4493</v>
      </c>
      <c r="B4494" s="2">
        <v>2006</v>
      </c>
      <c r="C4494" s="3" t="s">
        <v>94</v>
      </c>
      <c r="D4494" s="2">
        <v>7.5620000000000003</v>
      </c>
      <c r="E4494" s="2">
        <v>2.63</v>
      </c>
    </row>
    <row r="4495" spans="1:5" x14ac:dyDescent="0.25">
      <c r="A4495" s="2">
        <v>4494</v>
      </c>
      <c r="B4495" s="2">
        <v>2006</v>
      </c>
      <c r="C4495" s="3" t="s">
        <v>95</v>
      </c>
      <c r="D4495" s="2">
        <v>64.584999999999994</v>
      </c>
      <c r="E4495" s="2">
        <v>30.776</v>
      </c>
    </row>
    <row r="4496" spans="1:5" x14ac:dyDescent="0.25">
      <c r="A4496" s="2">
        <v>4495</v>
      </c>
      <c r="B4496" s="2">
        <v>2006</v>
      </c>
      <c r="C4496" s="3" t="s">
        <v>96</v>
      </c>
      <c r="D4496" s="2">
        <v>2.2450000000000001</v>
      </c>
      <c r="E4496" s="2">
        <v>1.2509999999999999</v>
      </c>
    </row>
    <row r="4497" spans="1:5" x14ac:dyDescent="0.25">
      <c r="A4497" s="2">
        <v>4496</v>
      </c>
      <c r="B4497" s="2">
        <v>2006</v>
      </c>
      <c r="C4497" s="3" t="s">
        <v>97</v>
      </c>
      <c r="D4497" s="2">
        <v>81.036000000000001</v>
      </c>
      <c r="E4497" s="2">
        <v>39.779000000000003</v>
      </c>
    </row>
    <row r="4498" spans="1:5" ht="30" x14ac:dyDescent="0.25">
      <c r="A4498" s="2">
        <v>4497</v>
      </c>
      <c r="B4498" s="2">
        <v>2006</v>
      </c>
      <c r="C4498" s="3" t="s">
        <v>98</v>
      </c>
      <c r="D4498" s="2">
        <v>71.256</v>
      </c>
      <c r="E4498" s="2">
        <v>33.238999999999997</v>
      </c>
    </row>
    <row r="4499" spans="1:5" x14ac:dyDescent="0.25">
      <c r="A4499" s="2">
        <v>4498</v>
      </c>
      <c r="B4499" s="2">
        <v>2006</v>
      </c>
      <c r="C4499" s="3" t="s">
        <v>99</v>
      </c>
      <c r="D4499" s="2">
        <v>79.135999999999996</v>
      </c>
      <c r="E4499" s="2">
        <v>36.497</v>
      </c>
    </row>
    <row r="4500" spans="1:5" x14ac:dyDescent="0.25">
      <c r="A4500" s="2">
        <v>4499</v>
      </c>
      <c r="B4500" s="2">
        <v>2006</v>
      </c>
      <c r="C4500" s="3" t="s">
        <v>100</v>
      </c>
      <c r="D4500" s="2">
        <v>29.239000000000001</v>
      </c>
      <c r="E4500" s="2">
        <v>14.712</v>
      </c>
    </row>
    <row r="4501" spans="1:5" x14ac:dyDescent="0.25">
      <c r="A4501" s="2">
        <v>4500</v>
      </c>
      <c r="B4501" s="2">
        <v>2006</v>
      </c>
      <c r="C4501" s="3" t="s">
        <v>101</v>
      </c>
      <c r="D4501" s="2">
        <v>1822.9670000000001</v>
      </c>
      <c r="E4501" s="2">
        <v>1463.289</v>
      </c>
    </row>
    <row r="4502" spans="1:5" x14ac:dyDescent="0.25">
      <c r="A4502" s="2">
        <v>4501</v>
      </c>
      <c r="B4502" s="2">
        <v>2006</v>
      </c>
      <c r="C4502" s="3" t="s">
        <v>102</v>
      </c>
      <c r="D4502" s="2">
        <v>245.054</v>
      </c>
      <c r="E4502" s="2">
        <v>127.205</v>
      </c>
    </row>
    <row r="4503" spans="1:5" x14ac:dyDescent="0.25">
      <c r="A4503" s="2">
        <v>4502</v>
      </c>
      <c r="B4503" s="2">
        <v>2006</v>
      </c>
      <c r="C4503" s="3" t="s">
        <v>103</v>
      </c>
      <c r="D4503" s="2">
        <v>38.68</v>
      </c>
      <c r="E4503" s="2">
        <v>19.408999999999999</v>
      </c>
    </row>
    <row r="4504" spans="1:5" x14ac:dyDescent="0.25">
      <c r="A4504" s="2">
        <v>4503</v>
      </c>
      <c r="B4504" s="2">
        <v>2006</v>
      </c>
      <c r="C4504" s="3" t="s">
        <v>104</v>
      </c>
      <c r="D4504" s="2">
        <v>19.701000000000001</v>
      </c>
      <c r="E4504" s="2">
        <v>9.3239999999999998</v>
      </c>
    </row>
    <row r="4505" spans="1:5" x14ac:dyDescent="0.25">
      <c r="A4505" s="2">
        <v>4504</v>
      </c>
      <c r="B4505" s="2">
        <v>2006</v>
      </c>
      <c r="C4505" s="3" t="s">
        <v>105</v>
      </c>
      <c r="D4505" s="2">
        <v>73.317999999999998</v>
      </c>
      <c r="E4505" s="2">
        <v>35.74</v>
      </c>
    </row>
    <row r="4506" spans="1:5" x14ac:dyDescent="0.25">
      <c r="A4506" s="2">
        <v>4505</v>
      </c>
      <c r="B4506" s="2">
        <v>2006</v>
      </c>
      <c r="C4506" s="3" t="s">
        <v>106</v>
      </c>
      <c r="D4506" s="2">
        <v>10.417999999999999</v>
      </c>
      <c r="E4506" s="2">
        <v>4.7430000000000003</v>
      </c>
    </row>
    <row r="4507" spans="1:5" x14ac:dyDescent="0.25">
      <c r="A4507" s="2">
        <v>4506</v>
      </c>
      <c r="B4507" s="2">
        <v>2006</v>
      </c>
      <c r="C4507" s="3" t="s">
        <v>107</v>
      </c>
      <c r="D4507" s="2">
        <v>56.872</v>
      </c>
      <c r="E4507" s="2">
        <v>20.774000000000001</v>
      </c>
    </row>
    <row r="4508" spans="1:5" x14ac:dyDescent="0.25">
      <c r="A4508" s="2">
        <v>4507</v>
      </c>
      <c r="B4508" s="2">
        <v>2006</v>
      </c>
      <c r="C4508" s="3" t="s">
        <v>108</v>
      </c>
      <c r="D4508" s="2">
        <v>39.322000000000003</v>
      </c>
      <c r="E4508" s="2">
        <v>22.495999999999999</v>
      </c>
    </row>
    <row r="4509" spans="1:5" x14ac:dyDescent="0.25">
      <c r="A4509" s="2">
        <v>4508</v>
      </c>
      <c r="B4509" s="2">
        <v>2006</v>
      </c>
      <c r="C4509" s="3" t="s">
        <v>109</v>
      </c>
      <c r="D4509" s="2">
        <v>21.326000000000001</v>
      </c>
      <c r="E4509" s="2">
        <v>9.6379999999999999</v>
      </c>
    </row>
    <row r="4510" spans="1:5" ht="30" x14ac:dyDescent="0.25">
      <c r="A4510" s="2">
        <v>4509</v>
      </c>
      <c r="B4510" s="2">
        <v>2006</v>
      </c>
      <c r="C4510" s="3" t="s">
        <v>110</v>
      </c>
      <c r="D4510" s="2">
        <v>12.680999999999999</v>
      </c>
      <c r="E4510" s="2">
        <v>4.6920000000000002</v>
      </c>
    </row>
    <row r="4511" spans="1:5" x14ac:dyDescent="0.25">
      <c r="A4511" s="2">
        <v>4510</v>
      </c>
      <c r="B4511" s="2">
        <v>2006</v>
      </c>
      <c r="C4511" s="3" t="s">
        <v>111</v>
      </c>
      <c r="D4511" s="2">
        <v>763.40800000000002</v>
      </c>
      <c r="E4511" s="2">
        <v>380.81900000000002</v>
      </c>
    </row>
    <row r="4512" spans="1:5" x14ac:dyDescent="0.25">
      <c r="A4512" s="2">
        <v>4511</v>
      </c>
      <c r="B4512" s="2">
        <v>2006</v>
      </c>
      <c r="C4512" s="3" t="s">
        <v>112</v>
      </c>
      <c r="D4512" s="2">
        <v>15.27</v>
      </c>
      <c r="E4512" s="2">
        <v>10.391999999999999</v>
      </c>
    </row>
    <row r="4513" spans="1:5" x14ac:dyDescent="0.25">
      <c r="A4513" s="2">
        <v>4512</v>
      </c>
      <c r="B4513" s="2">
        <v>2006</v>
      </c>
      <c r="C4513" s="3" t="s">
        <v>113</v>
      </c>
      <c r="D4513" s="2">
        <v>112.621</v>
      </c>
      <c r="E4513" s="2">
        <v>64.981999999999999</v>
      </c>
    </row>
    <row r="4514" spans="1:5" x14ac:dyDescent="0.25">
      <c r="A4514" s="2">
        <v>4513</v>
      </c>
      <c r="B4514" s="2">
        <v>2006</v>
      </c>
      <c r="C4514" s="3" t="s">
        <v>114</v>
      </c>
      <c r="D4514" s="2">
        <v>10.583</v>
      </c>
      <c r="E4514" s="2">
        <v>3.2370000000000001</v>
      </c>
    </row>
    <row r="4515" spans="1:5" x14ac:dyDescent="0.25">
      <c r="A4515" s="2">
        <v>4514</v>
      </c>
      <c r="B4515" s="2">
        <v>2006</v>
      </c>
      <c r="C4515" s="3" t="s">
        <v>115</v>
      </c>
      <c r="D4515" s="2">
        <v>670.70600000000002</v>
      </c>
      <c r="E4515" s="2">
        <v>329.00299999999999</v>
      </c>
    </row>
    <row r="4516" spans="1:5" x14ac:dyDescent="0.25">
      <c r="A4516" s="2">
        <v>4515</v>
      </c>
      <c r="B4516" s="2">
        <v>2006</v>
      </c>
      <c r="C4516" s="3" t="s">
        <v>116</v>
      </c>
      <c r="D4516" s="2">
        <v>447.517</v>
      </c>
      <c r="E4516" s="2">
        <v>273.37599999999998</v>
      </c>
    </row>
    <row r="4517" spans="1:5" x14ac:dyDescent="0.25">
      <c r="A4517" s="2">
        <v>4516</v>
      </c>
      <c r="B4517" s="2">
        <v>2006</v>
      </c>
      <c r="C4517" s="3" t="s">
        <v>117</v>
      </c>
      <c r="D4517" s="2">
        <v>42.366</v>
      </c>
      <c r="E4517" s="2">
        <v>16.259</v>
      </c>
    </row>
    <row r="4518" spans="1:5" x14ac:dyDescent="0.25">
      <c r="A4518" s="2">
        <v>4517</v>
      </c>
      <c r="B4518" s="2">
        <v>2006</v>
      </c>
      <c r="C4518" s="3" t="s">
        <v>118</v>
      </c>
      <c r="D4518" s="2">
        <v>232.68799999999999</v>
      </c>
      <c r="E4518" s="2">
        <v>128.75299999999999</v>
      </c>
    </row>
    <row r="4519" spans="1:5" x14ac:dyDescent="0.25">
      <c r="A4519" s="2">
        <v>4518</v>
      </c>
      <c r="B4519" s="2">
        <v>2006</v>
      </c>
      <c r="C4519" s="3" t="s">
        <v>119</v>
      </c>
      <c r="D4519" s="2">
        <v>3.9359999999999999</v>
      </c>
      <c r="E4519" s="2">
        <v>1.579</v>
      </c>
    </row>
    <row r="4520" spans="1:5" ht="30" x14ac:dyDescent="0.25">
      <c r="A4520" s="2">
        <v>4519</v>
      </c>
      <c r="B4520" s="2">
        <v>2006</v>
      </c>
      <c r="C4520" s="3" t="s">
        <v>120</v>
      </c>
      <c r="D4520" s="2">
        <v>60.6</v>
      </c>
      <c r="E4520" s="2">
        <v>34.710999999999999</v>
      </c>
    </row>
    <row r="4521" spans="1:5" x14ac:dyDescent="0.25">
      <c r="A4521" s="2">
        <v>4520</v>
      </c>
      <c r="B4521" s="2">
        <v>2006</v>
      </c>
      <c r="C4521" s="3" t="s">
        <v>121</v>
      </c>
      <c r="D4521" s="2">
        <v>188.92599999999999</v>
      </c>
      <c r="E4521" s="2">
        <v>114.696</v>
      </c>
    </row>
    <row r="4522" spans="1:5" x14ac:dyDescent="0.25">
      <c r="A4522" s="2">
        <v>4521</v>
      </c>
      <c r="B4522" s="2">
        <v>2006</v>
      </c>
      <c r="C4522" s="3" t="s">
        <v>122</v>
      </c>
      <c r="D4522" s="2">
        <v>42.826999999999998</v>
      </c>
      <c r="E4522" s="2">
        <v>23.341000000000001</v>
      </c>
    </row>
    <row r="4523" spans="1:5" x14ac:dyDescent="0.25">
      <c r="A4523" s="2">
        <v>4522</v>
      </c>
      <c r="B4523" s="2">
        <v>2006</v>
      </c>
      <c r="C4523" s="3" t="s">
        <v>123</v>
      </c>
      <c r="D4523" s="2">
        <v>230.61699999999999</v>
      </c>
      <c r="E4523" s="2">
        <v>118.583</v>
      </c>
    </row>
    <row r="4524" spans="1:5" x14ac:dyDescent="0.25">
      <c r="A4524" s="2">
        <v>4523</v>
      </c>
      <c r="B4524" s="2">
        <v>2007</v>
      </c>
      <c r="C4524" s="3" t="s">
        <v>5</v>
      </c>
      <c r="D4524" s="2">
        <v>375.36799999999999</v>
      </c>
      <c r="E4524" s="2">
        <v>282.95600000000002</v>
      </c>
    </row>
    <row r="4525" spans="1:5" x14ac:dyDescent="0.25">
      <c r="A4525" s="2">
        <v>4524</v>
      </c>
      <c r="B4525" s="2">
        <v>2007</v>
      </c>
      <c r="C4525" s="3" t="s">
        <v>6</v>
      </c>
      <c r="D4525" s="2">
        <v>3.9489999999999998</v>
      </c>
      <c r="E4525" s="2">
        <v>2.2850000000000001</v>
      </c>
    </row>
    <row r="4526" spans="1:5" x14ac:dyDescent="0.25">
      <c r="A4526" s="2">
        <v>4525</v>
      </c>
      <c r="B4526" s="2">
        <v>2007</v>
      </c>
      <c r="C4526" s="3" t="s">
        <v>7</v>
      </c>
      <c r="D4526" s="2">
        <v>79.337999999999994</v>
      </c>
      <c r="E4526" s="2">
        <v>48.23</v>
      </c>
    </row>
    <row r="4527" spans="1:5" x14ac:dyDescent="0.25">
      <c r="A4527" s="2">
        <v>4526</v>
      </c>
      <c r="B4527" s="2">
        <v>2007</v>
      </c>
      <c r="C4527" s="3" t="s">
        <v>8</v>
      </c>
      <c r="D4527" s="2">
        <v>6.0490000000000004</v>
      </c>
      <c r="E4527" s="2">
        <v>3.0659999999999998</v>
      </c>
    </row>
    <row r="4528" spans="1:5" x14ac:dyDescent="0.25">
      <c r="A4528" s="2">
        <v>4527</v>
      </c>
      <c r="B4528" s="2">
        <v>2007</v>
      </c>
      <c r="C4528" s="3" t="s">
        <v>9</v>
      </c>
      <c r="D4528" s="2">
        <v>9.2959999999999994</v>
      </c>
      <c r="E4528" s="2">
        <v>5.242</v>
      </c>
    </row>
    <row r="4529" spans="1:5" x14ac:dyDescent="0.25">
      <c r="A4529" s="2">
        <v>4528</v>
      </c>
      <c r="B4529" s="2">
        <v>2007</v>
      </c>
      <c r="C4529" s="3" t="s">
        <v>10</v>
      </c>
      <c r="D4529" s="2">
        <v>43.816000000000003</v>
      </c>
      <c r="E4529" s="2">
        <v>22.204999999999998</v>
      </c>
    </row>
    <row r="4530" spans="1:5" x14ac:dyDescent="0.25">
      <c r="A4530" s="2">
        <v>4529</v>
      </c>
      <c r="B4530" s="2">
        <v>2007</v>
      </c>
      <c r="C4530" s="3" t="s">
        <v>11</v>
      </c>
      <c r="D4530" s="2">
        <v>21.169</v>
      </c>
      <c r="E4530" s="2">
        <v>21.673999999999999</v>
      </c>
    </row>
    <row r="4531" spans="1:5" x14ac:dyDescent="0.25">
      <c r="A4531" s="2">
        <v>4530</v>
      </c>
      <c r="B4531" s="2">
        <v>2007</v>
      </c>
      <c r="C4531" s="3" t="s">
        <v>12</v>
      </c>
      <c r="D4531" s="2">
        <v>7.2290000000000001</v>
      </c>
      <c r="E4531" s="2">
        <v>2.7909999999999999</v>
      </c>
    </row>
    <row r="4532" spans="1:5" x14ac:dyDescent="0.25">
      <c r="A4532" s="2">
        <v>4531</v>
      </c>
      <c r="B4532" s="2">
        <v>2007</v>
      </c>
      <c r="C4532" s="3" t="s">
        <v>13</v>
      </c>
      <c r="D4532" s="2">
        <v>40.738</v>
      </c>
      <c r="E4532" s="2">
        <v>23.181000000000001</v>
      </c>
    </row>
    <row r="4533" spans="1:5" x14ac:dyDescent="0.25">
      <c r="A4533" s="2">
        <v>4532</v>
      </c>
      <c r="B4533" s="2">
        <v>2007</v>
      </c>
      <c r="C4533" s="3" t="s">
        <v>14</v>
      </c>
      <c r="D4533" s="2">
        <v>97.89</v>
      </c>
      <c r="E4533" s="2">
        <v>62.987000000000002</v>
      </c>
    </row>
    <row r="4534" spans="1:5" x14ac:dyDescent="0.25">
      <c r="A4534" s="2">
        <v>4533</v>
      </c>
      <c r="B4534" s="2">
        <v>2007</v>
      </c>
      <c r="C4534" s="3" t="s">
        <v>15</v>
      </c>
      <c r="D4534" s="2">
        <v>10.754</v>
      </c>
      <c r="E4534" s="2">
        <v>5.6150000000000002</v>
      </c>
    </row>
    <row r="4535" spans="1:5" x14ac:dyDescent="0.25">
      <c r="A4535" s="2">
        <v>4534</v>
      </c>
      <c r="B4535" s="2">
        <v>2007</v>
      </c>
      <c r="C4535" s="3" t="s">
        <v>16</v>
      </c>
      <c r="D4535" s="2">
        <v>2.8380000000000001</v>
      </c>
      <c r="E4535" s="2">
        <v>9.1679999999999993</v>
      </c>
    </row>
    <row r="4536" spans="1:5" x14ac:dyDescent="0.25">
      <c r="A4536" s="2">
        <v>4535</v>
      </c>
      <c r="B4536" s="2">
        <v>2007</v>
      </c>
      <c r="C4536" s="3" t="s">
        <v>17</v>
      </c>
      <c r="D4536" s="2">
        <v>1.103</v>
      </c>
      <c r="E4536" s="2">
        <v>0.71399999999999997</v>
      </c>
    </row>
    <row r="4537" spans="1:5" x14ac:dyDescent="0.25">
      <c r="A4537" s="2">
        <v>4536</v>
      </c>
      <c r="B4537" s="2">
        <v>2007</v>
      </c>
      <c r="C4537" s="3" t="s">
        <v>18</v>
      </c>
      <c r="D4537" s="2">
        <v>179.64500000000001</v>
      </c>
      <c r="E4537" s="2">
        <v>83.126000000000005</v>
      </c>
    </row>
    <row r="4538" spans="1:5" x14ac:dyDescent="0.25">
      <c r="A4538" s="2">
        <v>4537</v>
      </c>
      <c r="B4538" s="2">
        <v>2007</v>
      </c>
      <c r="C4538" s="3" t="s">
        <v>19</v>
      </c>
      <c r="D4538" s="2">
        <v>6.8730000000000002</v>
      </c>
      <c r="E4538" s="2">
        <v>4.75</v>
      </c>
    </row>
    <row r="4539" spans="1:5" x14ac:dyDescent="0.25">
      <c r="A4539" s="2">
        <v>4538</v>
      </c>
      <c r="B4539" s="2">
        <v>2007</v>
      </c>
      <c r="C4539" s="3" t="s">
        <v>20</v>
      </c>
      <c r="D4539" s="2">
        <v>21.568000000000001</v>
      </c>
      <c r="E4539" s="2">
        <v>13.606</v>
      </c>
    </row>
    <row r="4540" spans="1:5" x14ac:dyDescent="0.25">
      <c r="A4540" s="2">
        <v>4539</v>
      </c>
      <c r="B4540" s="2">
        <v>2007</v>
      </c>
      <c r="C4540" s="3" t="s">
        <v>21</v>
      </c>
      <c r="D4540" s="2">
        <v>0.94799999999999995</v>
      </c>
      <c r="E4540" s="2">
        <v>0.745</v>
      </c>
    </row>
    <row r="4541" spans="1:5" x14ac:dyDescent="0.25">
      <c r="A4541" s="2">
        <v>4540</v>
      </c>
      <c r="B4541" s="2">
        <v>2007</v>
      </c>
      <c r="C4541" s="3" t="s">
        <v>22</v>
      </c>
      <c r="D4541" s="2">
        <v>8.7880000000000003</v>
      </c>
      <c r="E4541" s="2">
        <v>4.5190000000000001</v>
      </c>
    </row>
    <row r="4542" spans="1:5" x14ac:dyDescent="0.25">
      <c r="A4542" s="2">
        <v>4541</v>
      </c>
      <c r="B4542" s="2">
        <v>2007</v>
      </c>
      <c r="C4542" s="3" t="s">
        <v>23</v>
      </c>
      <c r="D4542" s="2">
        <v>4.2</v>
      </c>
      <c r="E4542" s="2">
        <v>2.782</v>
      </c>
    </row>
    <row r="4543" spans="1:5" x14ac:dyDescent="0.25">
      <c r="A4543" s="2">
        <v>4542</v>
      </c>
      <c r="B4543" s="2">
        <v>2007</v>
      </c>
      <c r="C4543" s="3" t="s">
        <v>24</v>
      </c>
      <c r="D4543" s="2">
        <v>26.594999999999999</v>
      </c>
      <c r="E4543" s="2">
        <v>14.099</v>
      </c>
    </row>
    <row r="4544" spans="1:5" x14ac:dyDescent="0.25">
      <c r="A4544" s="2">
        <v>4543</v>
      </c>
      <c r="B4544" s="2">
        <v>2007</v>
      </c>
      <c r="C4544" s="3" t="s">
        <v>25</v>
      </c>
      <c r="D4544" s="2">
        <v>12.276999999999999</v>
      </c>
      <c r="E4544" s="2">
        <v>5.9630000000000001</v>
      </c>
    </row>
    <row r="4545" spans="1:5" ht="60" x14ac:dyDescent="0.25">
      <c r="A4545" s="2">
        <v>4544</v>
      </c>
      <c r="B4545" s="2">
        <v>2007</v>
      </c>
      <c r="C4545" s="3" t="s">
        <v>26</v>
      </c>
      <c r="D4545" s="2">
        <v>13.005000000000001</v>
      </c>
      <c r="E4545" s="2">
        <v>5.2549999999999999</v>
      </c>
    </row>
    <row r="4546" spans="1:5" x14ac:dyDescent="0.25">
      <c r="A4546" s="2">
        <v>4545</v>
      </c>
      <c r="B4546" s="2">
        <v>2007</v>
      </c>
      <c r="C4546" s="3" t="s">
        <v>27</v>
      </c>
      <c r="D4546" s="2">
        <v>16.832999999999998</v>
      </c>
      <c r="E4546" s="2">
        <v>6.6360000000000001</v>
      </c>
    </row>
    <row r="4547" spans="1:5" x14ac:dyDescent="0.25">
      <c r="A4547" s="2">
        <v>4546</v>
      </c>
      <c r="B4547" s="2">
        <v>2007</v>
      </c>
      <c r="C4547" s="3" t="s">
        <v>28</v>
      </c>
      <c r="D4547" s="2">
        <v>14.962999999999999</v>
      </c>
      <c r="E4547" s="2">
        <v>8.6820000000000004</v>
      </c>
    </row>
    <row r="4548" spans="1:5" x14ac:dyDescent="0.25">
      <c r="A4548" s="2">
        <v>4547</v>
      </c>
      <c r="B4548" s="2">
        <v>2007</v>
      </c>
      <c r="C4548" s="3" t="s">
        <v>29</v>
      </c>
      <c r="D4548" s="2">
        <v>15.77</v>
      </c>
      <c r="E4548" s="2">
        <v>7.875</v>
      </c>
    </row>
    <row r="4549" spans="1:5" x14ac:dyDescent="0.25">
      <c r="A4549" s="2">
        <v>4548</v>
      </c>
      <c r="B4549" s="2">
        <v>2007</v>
      </c>
      <c r="C4549" s="3" t="s">
        <v>30</v>
      </c>
      <c r="D4549" s="2">
        <v>23.475000000000001</v>
      </c>
      <c r="E4549" s="2">
        <v>10.904999999999999</v>
      </c>
    </row>
    <row r="4550" spans="1:5" x14ac:dyDescent="0.25">
      <c r="A4550" s="2">
        <v>4549</v>
      </c>
      <c r="B4550" s="2">
        <v>2007</v>
      </c>
      <c r="C4550" s="3" t="s">
        <v>31</v>
      </c>
      <c r="D4550" s="2">
        <v>20.571999999999999</v>
      </c>
      <c r="E4550" s="2">
        <v>11.265000000000001</v>
      </c>
    </row>
    <row r="4551" spans="1:5" x14ac:dyDescent="0.25">
      <c r="A4551" s="2">
        <v>4550</v>
      </c>
      <c r="B4551" s="2">
        <v>2007</v>
      </c>
      <c r="C4551" s="3" t="s">
        <v>32</v>
      </c>
      <c r="D4551" s="2">
        <v>132.81100000000001</v>
      </c>
      <c r="E4551" s="2">
        <v>80.561999999999998</v>
      </c>
    </row>
    <row r="4552" spans="1:5" x14ac:dyDescent="0.25">
      <c r="A4552" s="2">
        <v>4551</v>
      </c>
      <c r="B4552" s="2">
        <v>2007</v>
      </c>
      <c r="C4552" s="3" t="s">
        <v>33</v>
      </c>
      <c r="D4552" s="2">
        <v>36.179000000000002</v>
      </c>
      <c r="E4552" s="2">
        <v>21.876000000000001</v>
      </c>
    </row>
    <row r="4553" spans="1:5" x14ac:dyDescent="0.25">
      <c r="A4553" s="2">
        <v>4552</v>
      </c>
      <c r="B4553" s="2">
        <v>2007</v>
      </c>
      <c r="C4553" s="3" t="s">
        <v>34</v>
      </c>
      <c r="D4553" s="2">
        <v>7.78</v>
      </c>
      <c r="E4553" s="2">
        <v>4.617</v>
      </c>
    </row>
    <row r="4554" spans="1:5" x14ac:dyDescent="0.25">
      <c r="A4554" s="2">
        <v>4553</v>
      </c>
      <c r="B4554" s="2">
        <v>2007</v>
      </c>
      <c r="C4554" s="3" t="s">
        <v>35</v>
      </c>
      <c r="D4554" s="2">
        <v>3.7069999999999999</v>
      </c>
      <c r="E4554" s="2">
        <v>2.5</v>
      </c>
    </row>
    <row r="4555" spans="1:5" x14ac:dyDescent="0.25">
      <c r="A4555" s="2">
        <v>4554</v>
      </c>
      <c r="B4555" s="2">
        <v>2007</v>
      </c>
      <c r="C4555" s="3" t="s">
        <v>36</v>
      </c>
      <c r="D4555" s="2">
        <v>4.9379999999999997</v>
      </c>
      <c r="E4555" s="2">
        <v>2.4489999999999998</v>
      </c>
    </row>
    <row r="4556" spans="1:5" x14ac:dyDescent="0.25">
      <c r="A4556" s="2">
        <v>4555</v>
      </c>
      <c r="B4556" s="2">
        <v>2007</v>
      </c>
      <c r="C4556" s="3" t="s">
        <v>37</v>
      </c>
      <c r="D4556" s="2">
        <v>35.771000000000001</v>
      </c>
      <c r="E4556" s="2">
        <v>19.984999999999999</v>
      </c>
    </row>
    <row r="4557" spans="1:5" x14ac:dyDescent="0.25">
      <c r="A4557" s="2">
        <v>4556</v>
      </c>
      <c r="B4557" s="2">
        <v>2007</v>
      </c>
      <c r="C4557" s="3" t="s">
        <v>38</v>
      </c>
      <c r="D4557" s="2">
        <v>19.184000000000001</v>
      </c>
      <c r="E4557" s="2">
        <v>9.4649999999999999</v>
      </c>
    </row>
    <row r="4558" spans="1:5" x14ac:dyDescent="0.25">
      <c r="A4558" s="2">
        <v>4557</v>
      </c>
      <c r="B4558" s="2">
        <v>2007</v>
      </c>
      <c r="C4558" s="3" t="s">
        <v>39</v>
      </c>
      <c r="D4558" s="2">
        <v>38.72</v>
      </c>
      <c r="E4558" s="2">
        <v>26.812000000000001</v>
      </c>
    </row>
    <row r="4559" spans="1:5" x14ac:dyDescent="0.25">
      <c r="A4559" s="2">
        <v>4558</v>
      </c>
      <c r="B4559" s="2">
        <v>2007</v>
      </c>
      <c r="C4559" s="3" t="s">
        <v>40</v>
      </c>
      <c r="D4559" s="2">
        <v>4.1669999999999998</v>
      </c>
      <c r="E4559" s="2">
        <v>2.0819999999999999</v>
      </c>
    </row>
    <row r="4560" spans="1:5" x14ac:dyDescent="0.25">
      <c r="A4560" s="2">
        <v>4559</v>
      </c>
      <c r="B4560" s="2">
        <v>2007</v>
      </c>
      <c r="C4560" s="3" t="s">
        <v>41</v>
      </c>
      <c r="D4560" s="2">
        <v>11.255000000000001</v>
      </c>
      <c r="E4560" s="2">
        <v>4.3369999999999997</v>
      </c>
    </row>
    <row r="4561" spans="1:5" x14ac:dyDescent="0.25">
      <c r="A4561" s="2">
        <v>4560</v>
      </c>
      <c r="B4561" s="2">
        <v>2007</v>
      </c>
      <c r="C4561" s="3" t="s">
        <v>42</v>
      </c>
      <c r="D4561" s="2">
        <v>22.437000000000001</v>
      </c>
      <c r="E4561" s="2">
        <v>10.189</v>
      </c>
    </row>
    <row r="4562" spans="1:5" x14ac:dyDescent="0.25">
      <c r="A4562" s="2">
        <v>4561</v>
      </c>
      <c r="B4562" s="2">
        <v>2007</v>
      </c>
      <c r="C4562" s="3" t="s">
        <v>43</v>
      </c>
      <c r="D4562" s="2">
        <v>7.532</v>
      </c>
      <c r="E4562" s="2">
        <v>4.4039999999999999</v>
      </c>
    </row>
    <row r="4563" spans="1:5" x14ac:dyDescent="0.25">
      <c r="A4563" s="2">
        <v>4562</v>
      </c>
      <c r="B4563" s="2">
        <v>2007</v>
      </c>
      <c r="C4563" s="3" t="s">
        <v>44</v>
      </c>
      <c r="D4563" s="2">
        <v>12.949</v>
      </c>
      <c r="E4563" s="2">
        <v>6.5810000000000004</v>
      </c>
    </row>
    <row r="4564" spans="1:5" x14ac:dyDescent="0.25">
      <c r="A4564" s="2">
        <v>4563</v>
      </c>
      <c r="B4564" s="2">
        <v>2007</v>
      </c>
      <c r="C4564" s="3" t="s">
        <v>45</v>
      </c>
      <c r="D4564" s="2">
        <v>8.9320000000000004</v>
      </c>
      <c r="E4564" s="2">
        <v>5.6840000000000002</v>
      </c>
    </row>
    <row r="4565" spans="1:5" x14ac:dyDescent="0.25">
      <c r="A4565" s="2">
        <v>4564</v>
      </c>
      <c r="B4565" s="2">
        <v>2007</v>
      </c>
      <c r="C4565" s="3" t="s">
        <v>46</v>
      </c>
      <c r="D4565" s="2">
        <v>94.31</v>
      </c>
      <c r="E4565" s="2">
        <v>57.948999999999998</v>
      </c>
    </row>
    <row r="4566" spans="1:5" x14ac:dyDescent="0.25">
      <c r="A4566" s="2">
        <v>4565</v>
      </c>
      <c r="B4566" s="2">
        <v>2007</v>
      </c>
      <c r="C4566" s="3" t="s">
        <v>47</v>
      </c>
      <c r="D4566" s="2">
        <v>9.9290000000000003</v>
      </c>
      <c r="E4566" s="2">
        <v>7.4950000000000001</v>
      </c>
    </row>
    <row r="4567" spans="1:5" x14ac:dyDescent="0.25">
      <c r="A4567" s="2">
        <v>4566</v>
      </c>
      <c r="B4567" s="2">
        <v>2007</v>
      </c>
      <c r="C4567" s="3" t="s">
        <v>48</v>
      </c>
      <c r="D4567" s="2">
        <v>10.026999999999999</v>
      </c>
      <c r="E4567" s="2">
        <v>4.9089999999999998</v>
      </c>
    </row>
    <row r="4568" spans="1:5" x14ac:dyDescent="0.25">
      <c r="A4568" s="2">
        <v>4567</v>
      </c>
      <c r="B4568" s="2">
        <v>2007</v>
      </c>
      <c r="C4568" s="3" t="s">
        <v>49</v>
      </c>
      <c r="D4568" s="2">
        <v>16.138999999999999</v>
      </c>
      <c r="E4568" s="2">
        <v>8.7650000000000006</v>
      </c>
    </row>
    <row r="4569" spans="1:5" x14ac:dyDescent="0.25">
      <c r="A4569" s="2">
        <v>4568</v>
      </c>
      <c r="B4569" s="2">
        <v>2007</v>
      </c>
      <c r="C4569" s="3" t="s">
        <v>50</v>
      </c>
      <c r="D4569" s="2">
        <v>83.718000000000004</v>
      </c>
      <c r="E4569" s="2">
        <v>52.113999999999997</v>
      </c>
    </row>
    <row r="4570" spans="1:5" x14ac:dyDescent="0.25">
      <c r="A4570" s="2">
        <v>4569</v>
      </c>
      <c r="B4570" s="2">
        <v>2007</v>
      </c>
      <c r="C4570" s="3" t="s">
        <v>51</v>
      </c>
      <c r="D4570" s="2">
        <v>366.80799999999999</v>
      </c>
      <c r="E4570" s="2">
        <v>212.85499999999999</v>
      </c>
    </row>
    <row r="4571" spans="1:5" x14ac:dyDescent="0.25">
      <c r="A4571" s="2">
        <v>4570</v>
      </c>
      <c r="B4571" s="2">
        <v>2007</v>
      </c>
      <c r="C4571" s="3" t="s">
        <v>52</v>
      </c>
      <c r="D4571" s="2">
        <v>36.817999999999998</v>
      </c>
      <c r="E4571" s="2">
        <v>23.545999999999999</v>
      </c>
    </row>
    <row r="4572" spans="1:5" x14ac:dyDescent="0.25">
      <c r="A4572" s="2">
        <v>4571</v>
      </c>
      <c r="B4572" s="2">
        <v>2007</v>
      </c>
      <c r="C4572" s="3" t="s">
        <v>53</v>
      </c>
      <c r="D4572" s="2">
        <v>48.898000000000003</v>
      </c>
      <c r="E4572" s="2">
        <v>17.457999999999998</v>
      </c>
    </row>
    <row r="4573" spans="1:5" x14ac:dyDescent="0.25">
      <c r="A4573" s="2">
        <v>4572</v>
      </c>
      <c r="B4573" s="2">
        <v>2007</v>
      </c>
      <c r="C4573" s="3" t="s">
        <v>54</v>
      </c>
      <c r="D4573" s="2">
        <v>63.42</v>
      </c>
      <c r="E4573" s="2">
        <v>32.868000000000002</v>
      </c>
    </row>
    <row r="4574" spans="1:5" x14ac:dyDescent="0.25">
      <c r="A4574" s="2">
        <v>4573</v>
      </c>
      <c r="B4574" s="2">
        <v>2007</v>
      </c>
      <c r="C4574" s="3" t="s">
        <v>55</v>
      </c>
      <c r="D4574" s="2">
        <v>21.818000000000001</v>
      </c>
      <c r="E4574" s="2">
        <v>10.986000000000001</v>
      </c>
    </row>
    <row r="4575" spans="1:5" x14ac:dyDescent="0.25">
      <c r="A4575" s="2">
        <v>4574</v>
      </c>
      <c r="B4575" s="2">
        <v>2007</v>
      </c>
      <c r="C4575" s="3" t="s">
        <v>56</v>
      </c>
      <c r="D4575" s="2">
        <v>22.446999999999999</v>
      </c>
      <c r="E4575" s="2">
        <v>11.073</v>
      </c>
    </row>
    <row r="4576" spans="1:5" x14ac:dyDescent="0.25">
      <c r="A4576" s="2">
        <v>4575</v>
      </c>
      <c r="B4576" s="2">
        <v>2007</v>
      </c>
      <c r="C4576" s="3" t="s">
        <v>57</v>
      </c>
      <c r="D4576" s="2">
        <v>152.63300000000001</v>
      </c>
      <c r="E4576" s="2">
        <v>102.51300000000001</v>
      </c>
    </row>
    <row r="4577" spans="1:5" x14ac:dyDescent="0.25">
      <c r="A4577" s="2">
        <v>4576</v>
      </c>
      <c r="B4577" s="2">
        <v>2007</v>
      </c>
      <c r="C4577" s="3" t="s">
        <v>58</v>
      </c>
      <c r="D4577" s="2">
        <v>107.057</v>
      </c>
      <c r="E4577" s="2">
        <v>54.536999999999999</v>
      </c>
    </row>
    <row r="4578" spans="1:5" x14ac:dyDescent="0.25">
      <c r="A4578" s="2">
        <v>4577</v>
      </c>
      <c r="B4578" s="2">
        <v>2007</v>
      </c>
      <c r="C4578" s="3" t="s">
        <v>59</v>
      </c>
      <c r="D4578" s="2">
        <v>1.8160000000000001</v>
      </c>
      <c r="E4578" s="2">
        <v>1.3759999999999999</v>
      </c>
    </row>
    <row r="4579" spans="1:5" x14ac:dyDescent="0.25">
      <c r="A4579" s="2">
        <v>4578</v>
      </c>
      <c r="B4579" s="2">
        <v>2007</v>
      </c>
      <c r="C4579" s="3" t="s">
        <v>60</v>
      </c>
      <c r="D4579" s="2">
        <v>7.2670000000000003</v>
      </c>
      <c r="E4579" s="2">
        <v>4.0469999999999997</v>
      </c>
    </row>
    <row r="4580" spans="1:5" x14ac:dyDescent="0.25">
      <c r="A4580" s="2">
        <v>4579</v>
      </c>
      <c r="B4580" s="2">
        <v>2007</v>
      </c>
      <c r="C4580" s="3" t="s">
        <v>61</v>
      </c>
      <c r="D4580" s="2">
        <v>7.327</v>
      </c>
      <c r="E4580" s="2">
        <v>4.3090000000000002</v>
      </c>
    </row>
    <row r="4581" spans="1:5" x14ac:dyDescent="0.25">
      <c r="A4581" s="2">
        <v>4580</v>
      </c>
      <c r="B4581" s="2">
        <v>2007</v>
      </c>
      <c r="C4581" s="3" t="s">
        <v>62</v>
      </c>
      <c r="D4581" s="2">
        <v>21.276</v>
      </c>
      <c r="E4581" s="2">
        <v>15.571</v>
      </c>
    </row>
    <row r="4582" spans="1:5" x14ac:dyDescent="0.25">
      <c r="A4582" s="2">
        <v>4581</v>
      </c>
      <c r="B4582" s="2">
        <v>2007</v>
      </c>
      <c r="C4582" s="3" t="s">
        <v>63</v>
      </c>
      <c r="D4582" s="2">
        <v>199.15199999999999</v>
      </c>
      <c r="E4582" s="2">
        <v>120.21899999999999</v>
      </c>
    </row>
    <row r="4583" spans="1:5" x14ac:dyDescent="0.25">
      <c r="A4583" s="2">
        <v>4582</v>
      </c>
      <c r="B4583" s="2">
        <v>2007</v>
      </c>
      <c r="C4583" s="3" t="s">
        <v>64</v>
      </c>
      <c r="D4583" s="2">
        <v>21.861000000000001</v>
      </c>
      <c r="E4583" s="2">
        <v>9.5559999999999992</v>
      </c>
    </row>
    <row r="4584" spans="1:5" x14ac:dyDescent="0.25">
      <c r="A4584" s="2">
        <v>4583</v>
      </c>
      <c r="B4584" s="2">
        <v>2007</v>
      </c>
      <c r="C4584" s="3" t="s">
        <v>65</v>
      </c>
      <c r="D4584" s="2">
        <v>81.745999999999995</v>
      </c>
      <c r="E4584" s="2">
        <v>38.911000000000001</v>
      </c>
    </row>
    <row r="4585" spans="1:5" x14ac:dyDescent="0.25">
      <c r="A4585" s="2">
        <v>4584</v>
      </c>
      <c r="B4585" s="2">
        <v>2007</v>
      </c>
      <c r="C4585" s="3" t="s">
        <v>66</v>
      </c>
      <c r="D4585" s="2">
        <v>66.766999999999996</v>
      </c>
      <c r="E4585" s="2">
        <v>33.997999999999998</v>
      </c>
    </row>
    <row r="4586" spans="1:5" x14ac:dyDescent="0.25">
      <c r="A4586" s="2">
        <v>4585</v>
      </c>
      <c r="B4586" s="2">
        <v>2007</v>
      </c>
      <c r="C4586" s="3" t="s">
        <v>67</v>
      </c>
      <c r="D4586" s="2">
        <v>7.88</v>
      </c>
      <c r="E4586" s="2">
        <v>4.0199999999999996</v>
      </c>
    </row>
    <row r="4587" spans="1:5" x14ac:dyDescent="0.25">
      <c r="A4587" s="2">
        <v>4586</v>
      </c>
      <c r="B4587" s="2">
        <v>2007</v>
      </c>
      <c r="C4587" s="3" t="s">
        <v>68</v>
      </c>
      <c r="D4587" s="2">
        <v>344.84399999999999</v>
      </c>
      <c r="E4587" s="2">
        <v>209.024</v>
      </c>
    </row>
    <row r="4588" spans="1:5" x14ac:dyDescent="0.25">
      <c r="A4588" s="2">
        <v>4587</v>
      </c>
      <c r="B4588" s="2">
        <v>2007</v>
      </c>
      <c r="C4588" s="3" t="s">
        <v>69</v>
      </c>
      <c r="D4588" s="2">
        <v>45.798000000000002</v>
      </c>
      <c r="E4588" s="2">
        <v>26.95</v>
      </c>
    </row>
    <row r="4589" spans="1:5" x14ac:dyDescent="0.25">
      <c r="A4589" s="2">
        <v>4588</v>
      </c>
      <c r="B4589" s="2">
        <v>2007</v>
      </c>
      <c r="C4589" s="3" t="s">
        <v>70</v>
      </c>
      <c r="D4589" s="2">
        <v>112.932</v>
      </c>
      <c r="E4589" s="2">
        <v>59.634</v>
      </c>
    </row>
    <row r="4590" spans="1:5" x14ac:dyDescent="0.25">
      <c r="A4590" s="2">
        <v>4589</v>
      </c>
      <c r="B4590" s="2">
        <v>2007</v>
      </c>
      <c r="C4590" s="3" t="s">
        <v>71</v>
      </c>
      <c r="D4590" s="2">
        <v>31.434000000000001</v>
      </c>
      <c r="E4590" s="2">
        <v>17.462</v>
      </c>
    </row>
    <row r="4591" spans="1:5" x14ac:dyDescent="0.25">
      <c r="A4591" s="2">
        <v>4590</v>
      </c>
      <c r="B4591" s="2">
        <v>2007</v>
      </c>
      <c r="C4591" s="3" t="s">
        <v>72</v>
      </c>
      <c r="D4591" s="2">
        <v>306.964</v>
      </c>
      <c r="E4591" s="2">
        <v>178.71100000000001</v>
      </c>
    </row>
    <row r="4592" spans="1:5" x14ac:dyDescent="0.25">
      <c r="A4592" s="2">
        <v>4591</v>
      </c>
      <c r="B4592" s="2">
        <v>2007</v>
      </c>
      <c r="C4592" s="3" t="s">
        <v>73</v>
      </c>
      <c r="D4592" s="2">
        <v>11.048</v>
      </c>
      <c r="E4592" s="2">
        <v>5.8330000000000002</v>
      </c>
    </row>
    <row r="4593" spans="1:5" x14ac:dyDescent="0.25">
      <c r="A4593" s="2">
        <v>4592</v>
      </c>
      <c r="B4593" s="2">
        <v>2007</v>
      </c>
      <c r="C4593" s="3" t="s">
        <v>74</v>
      </c>
      <c r="D4593" s="2">
        <v>697.79899999999998</v>
      </c>
      <c r="E4593" s="2">
        <v>572.03</v>
      </c>
    </row>
    <row r="4594" spans="1:5" x14ac:dyDescent="0.25">
      <c r="A4594" s="2">
        <v>4593</v>
      </c>
      <c r="B4594" s="2">
        <v>2007</v>
      </c>
      <c r="C4594" s="3" t="s">
        <v>75</v>
      </c>
      <c r="D4594" s="2">
        <v>72.790999999999997</v>
      </c>
      <c r="E4594" s="2">
        <v>29.411999999999999</v>
      </c>
    </row>
    <row r="4595" spans="1:5" x14ac:dyDescent="0.25">
      <c r="A4595" s="2">
        <v>4594</v>
      </c>
      <c r="B4595" s="2">
        <v>2007</v>
      </c>
      <c r="C4595" s="3" t="s">
        <v>76</v>
      </c>
      <c r="D4595" s="2">
        <v>1.7130000000000001</v>
      </c>
      <c r="E4595" s="2">
        <v>1.3109999999999999</v>
      </c>
    </row>
    <row r="4596" spans="1:5" x14ac:dyDescent="0.25">
      <c r="A4596" s="2">
        <v>4595</v>
      </c>
      <c r="B4596" s="2">
        <v>2007</v>
      </c>
      <c r="C4596" s="3" t="s">
        <v>77</v>
      </c>
      <c r="D4596" s="2">
        <v>25.242999999999999</v>
      </c>
      <c r="E4596" s="2">
        <v>13.651</v>
      </c>
    </row>
    <row r="4597" spans="1:5" x14ac:dyDescent="0.25">
      <c r="A4597" s="2">
        <v>4596</v>
      </c>
      <c r="B4597" s="2">
        <v>2007</v>
      </c>
      <c r="C4597" s="3" t="s">
        <v>78</v>
      </c>
      <c r="D4597" s="2">
        <v>74.269000000000005</v>
      </c>
      <c r="E4597" s="2">
        <v>39.198</v>
      </c>
    </row>
    <row r="4598" spans="1:5" x14ac:dyDescent="0.25">
      <c r="A4598" s="2">
        <v>4597</v>
      </c>
      <c r="B4598" s="2">
        <v>2007</v>
      </c>
      <c r="C4598" s="3" t="s">
        <v>79</v>
      </c>
      <c r="D4598" s="2">
        <v>25.263000000000002</v>
      </c>
      <c r="E4598" s="2">
        <v>15.42</v>
      </c>
    </row>
    <row r="4599" spans="1:5" x14ac:dyDescent="0.25">
      <c r="A4599" s="2">
        <v>4598</v>
      </c>
      <c r="B4599" s="2">
        <v>2007</v>
      </c>
      <c r="C4599" s="3" t="s">
        <v>80</v>
      </c>
      <c r="D4599" s="2">
        <v>6.8840000000000003</v>
      </c>
      <c r="E4599" s="2">
        <v>4.6550000000000002</v>
      </c>
    </row>
    <row r="4600" spans="1:5" x14ac:dyDescent="0.25">
      <c r="A4600" s="2">
        <v>4599</v>
      </c>
      <c r="B4600" s="2">
        <v>2007</v>
      </c>
      <c r="C4600" s="3" t="s">
        <v>81</v>
      </c>
      <c r="D4600" s="2">
        <v>24.451000000000001</v>
      </c>
      <c r="E4600" s="2">
        <v>13.718999999999999</v>
      </c>
    </row>
    <row r="4601" spans="1:5" ht="30" x14ac:dyDescent="0.25">
      <c r="A4601" s="2">
        <v>4600</v>
      </c>
      <c r="B4601" s="2">
        <v>2007</v>
      </c>
      <c r="C4601" s="3" t="s">
        <v>82</v>
      </c>
      <c r="D4601" s="2">
        <v>508.84199999999998</v>
      </c>
      <c r="E4601" s="2">
        <v>327.88299999999998</v>
      </c>
    </row>
    <row r="4602" spans="1:5" x14ac:dyDescent="0.25">
      <c r="A4602" s="2">
        <v>4601</v>
      </c>
      <c r="B4602" s="2">
        <v>2007</v>
      </c>
      <c r="C4602" s="3" t="s">
        <v>83</v>
      </c>
      <c r="D4602" s="2">
        <v>1.419</v>
      </c>
      <c r="E4602" s="2">
        <v>0.74399999999999999</v>
      </c>
    </row>
    <row r="4603" spans="1:5" x14ac:dyDescent="0.25">
      <c r="A4603" s="2">
        <v>4602</v>
      </c>
      <c r="B4603" s="2">
        <v>2007</v>
      </c>
      <c r="C4603" s="3" t="s">
        <v>84</v>
      </c>
      <c r="D4603" s="2">
        <v>95.875</v>
      </c>
      <c r="E4603" s="2">
        <v>47.866999999999997</v>
      </c>
    </row>
    <row r="4604" spans="1:5" x14ac:dyDescent="0.25">
      <c r="A4604" s="2">
        <v>4603</v>
      </c>
      <c r="B4604" s="2">
        <v>2007</v>
      </c>
      <c r="C4604" s="3" t="s">
        <v>85</v>
      </c>
      <c r="D4604" s="2">
        <v>17.413</v>
      </c>
      <c r="E4604" s="2">
        <v>8.3719999999999999</v>
      </c>
    </row>
    <row r="4605" spans="1:5" x14ac:dyDescent="0.25">
      <c r="A4605" s="2">
        <v>4604</v>
      </c>
      <c r="B4605" s="2">
        <v>2007</v>
      </c>
      <c r="C4605" s="3" t="s">
        <v>86</v>
      </c>
      <c r="D4605" s="2">
        <v>21.187999999999999</v>
      </c>
      <c r="E4605" s="2">
        <v>8.4149999999999991</v>
      </c>
    </row>
    <row r="4606" spans="1:5" x14ac:dyDescent="0.25">
      <c r="A4606" s="2">
        <v>4605</v>
      </c>
      <c r="B4606" s="2">
        <v>2007</v>
      </c>
      <c r="C4606" s="3" t="s">
        <v>87</v>
      </c>
      <c r="D4606" s="2">
        <v>161.66900000000001</v>
      </c>
      <c r="E4606" s="2">
        <v>91.602999999999994</v>
      </c>
    </row>
    <row r="4607" spans="1:5" x14ac:dyDescent="0.25">
      <c r="A4607" s="2">
        <v>4606</v>
      </c>
      <c r="B4607" s="2">
        <v>2007</v>
      </c>
      <c r="C4607" s="3" t="s">
        <v>88</v>
      </c>
      <c r="D4607" s="2">
        <v>70.213999999999999</v>
      </c>
      <c r="E4607" s="2">
        <v>49.222999999999999</v>
      </c>
    </row>
    <row r="4608" spans="1:5" x14ac:dyDescent="0.25">
      <c r="A4608" s="2">
        <v>4607</v>
      </c>
      <c r="B4608" s="2">
        <v>2007</v>
      </c>
      <c r="C4608" s="3" t="s">
        <v>89</v>
      </c>
      <c r="D4608" s="2">
        <v>70.186000000000007</v>
      </c>
      <c r="E4608" s="2">
        <v>34.161000000000001</v>
      </c>
    </row>
    <row r="4609" spans="1:5" x14ac:dyDescent="0.25">
      <c r="A4609" s="2">
        <v>4608</v>
      </c>
      <c r="B4609" s="2">
        <v>2007</v>
      </c>
      <c r="C4609" s="3" t="s">
        <v>90</v>
      </c>
      <c r="D4609" s="2">
        <v>408.82</v>
      </c>
      <c r="E4609" s="2">
        <v>191.48400000000001</v>
      </c>
    </row>
    <row r="4610" spans="1:5" x14ac:dyDescent="0.25">
      <c r="A4610" s="2">
        <v>4609</v>
      </c>
      <c r="B4610" s="2">
        <v>2007</v>
      </c>
      <c r="C4610" s="3" t="s">
        <v>91</v>
      </c>
      <c r="D4610" s="2">
        <v>3.8969999999999998</v>
      </c>
      <c r="E4610" s="2">
        <v>2.0409999999999999</v>
      </c>
    </row>
    <row r="4611" spans="1:5" x14ac:dyDescent="0.25">
      <c r="A4611" s="2">
        <v>4610</v>
      </c>
      <c r="B4611" s="2">
        <v>2007</v>
      </c>
      <c r="C4611" s="3" t="s">
        <v>92</v>
      </c>
      <c r="D4611" s="2">
        <v>100.744</v>
      </c>
      <c r="E4611" s="2">
        <v>49.427</v>
      </c>
    </row>
    <row r="4612" spans="1:5" x14ac:dyDescent="0.25">
      <c r="A4612" s="2">
        <v>4611</v>
      </c>
      <c r="B4612" s="2">
        <v>2007</v>
      </c>
      <c r="C4612" s="3" t="s">
        <v>93</v>
      </c>
      <c r="D4612" s="2">
        <v>36.503</v>
      </c>
      <c r="E4612" s="2">
        <v>14.585000000000001</v>
      </c>
    </row>
    <row r="4613" spans="1:5" x14ac:dyDescent="0.25">
      <c r="A4613" s="2">
        <v>4612</v>
      </c>
      <c r="B4613" s="2">
        <v>2007</v>
      </c>
      <c r="C4613" s="3" t="s">
        <v>94</v>
      </c>
      <c r="D4613" s="2">
        <v>7.43</v>
      </c>
      <c r="E4613" s="2">
        <v>2.7429999999999999</v>
      </c>
    </row>
    <row r="4614" spans="1:5" x14ac:dyDescent="0.25">
      <c r="A4614" s="2">
        <v>4613</v>
      </c>
      <c r="B4614" s="2">
        <v>2007</v>
      </c>
      <c r="C4614" s="3" t="s">
        <v>95</v>
      </c>
      <c r="D4614" s="2">
        <v>67.585999999999999</v>
      </c>
      <c r="E4614" s="2">
        <v>31.582999999999998</v>
      </c>
    </row>
    <row r="4615" spans="1:5" x14ac:dyDescent="0.25">
      <c r="A4615" s="2">
        <v>4614</v>
      </c>
      <c r="B4615" s="2">
        <v>2007</v>
      </c>
      <c r="C4615" s="3" t="s">
        <v>96</v>
      </c>
      <c r="D4615" s="2">
        <v>2.2029999999999998</v>
      </c>
      <c r="E4615" s="2">
        <v>1.2869999999999999</v>
      </c>
    </row>
    <row r="4616" spans="1:5" x14ac:dyDescent="0.25">
      <c r="A4616" s="2">
        <v>4615</v>
      </c>
      <c r="B4616" s="2">
        <v>2007</v>
      </c>
      <c r="C4616" s="3" t="s">
        <v>97</v>
      </c>
      <c r="D4616" s="2">
        <v>82.644999999999996</v>
      </c>
      <c r="E4616" s="2">
        <v>41.036999999999999</v>
      </c>
    </row>
    <row r="4617" spans="1:5" ht="30" x14ac:dyDescent="0.25">
      <c r="A4617" s="2">
        <v>4616</v>
      </c>
      <c r="B4617" s="2">
        <v>2007</v>
      </c>
      <c r="C4617" s="3" t="s">
        <v>98</v>
      </c>
      <c r="D4617" s="2">
        <v>71.826999999999998</v>
      </c>
      <c r="E4617" s="2">
        <v>33.518999999999998</v>
      </c>
    </row>
    <row r="4618" spans="1:5" x14ac:dyDescent="0.25">
      <c r="A4618" s="2">
        <v>4617</v>
      </c>
      <c r="B4618" s="2">
        <v>2007</v>
      </c>
      <c r="C4618" s="3" t="s">
        <v>99</v>
      </c>
      <c r="D4618" s="2">
        <v>78.725999999999999</v>
      </c>
      <c r="E4618" s="2">
        <v>36.85</v>
      </c>
    </row>
    <row r="4619" spans="1:5" x14ac:dyDescent="0.25">
      <c r="A4619" s="2">
        <v>4618</v>
      </c>
      <c r="B4619" s="2">
        <v>2007</v>
      </c>
      <c r="C4619" s="3" t="s">
        <v>100</v>
      </c>
      <c r="D4619" s="2">
        <v>29.346</v>
      </c>
      <c r="E4619" s="2">
        <v>14.936999999999999</v>
      </c>
    </row>
    <row r="4620" spans="1:5" x14ac:dyDescent="0.25">
      <c r="A4620" s="2">
        <v>4619</v>
      </c>
      <c r="B4620" s="2">
        <v>2007</v>
      </c>
      <c r="C4620" s="3" t="s">
        <v>101</v>
      </c>
      <c r="D4620" s="2">
        <v>1847.9860000000001</v>
      </c>
      <c r="E4620" s="2">
        <v>1506.537</v>
      </c>
    </row>
    <row r="4621" spans="1:5" x14ac:dyDescent="0.25">
      <c r="A4621" s="2">
        <v>4620</v>
      </c>
      <c r="B4621" s="2">
        <v>2007</v>
      </c>
      <c r="C4621" s="3" t="s">
        <v>102</v>
      </c>
      <c r="D4621" s="2">
        <v>244.10499999999999</v>
      </c>
      <c r="E4621" s="2">
        <v>127.795</v>
      </c>
    </row>
    <row r="4622" spans="1:5" x14ac:dyDescent="0.25">
      <c r="A4622" s="2">
        <v>4621</v>
      </c>
      <c r="B4622" s="2">
        <v>2007</v>
      </c>
      <c r="C4622" s="3" t="s">
        <v>103</v>
      </c>
      <c r="D4622" s="2">
        <v>39.158000000000001</v>
      </c>
      <c r="E4622" s="2">
        <v>20.68</v>
      </c>
    </row>
    <row r="4623" spans="1:5" x14ac:dyDescent="0.25">
      <c r="A4623" s="2">
        <v>4622</v>
      </c>
      <c r="B4623" s="2">
        <v>2007</v>
      </c>
      <c r="C4623" s="3" t="s">
        <v>104</v>
      </c>
      <c r="D4623" s="2">
        <v>19.898</v>
      </c>
      <c r="E4623" s="2">
        <v>9.7159999999999993</v>
      </c>
    </row>
    <row r="4624" spans="1:5" x14ac:dyDescent="0.25">
      <c r="A4624" s="2">
        <v>4623</v>
      </c>
      <c r="B4624" s="2">
        <v>2007</v>
      </c>
      <c r="C4624" s="3" t="s">
        <v>105</v>
      </c>
      <c r="D4624" s="2">
        <v>74.228999999999999</v>
      </c>
      <c r="E4624" s="2">
        <v>36.21</v>
      </c>
    </row>
    <row r="4625" spans="1:5" x14ac:dyDescent="0.25">
      <c r="A4625" s="2">
        <v>4624</v>
      </c>
      <c r="B4625" s="2">
        <v>2007</v>
      </c>
      <c r="C4625" s="3" t="s">
        <v>106</v>
      </c>
      <c r="D4625" s="2">
        <v>10.509</v>
      </c>
      <c r="E4625" s="2">
        <v>4.9139999999999997</v>
      </c>
    </row>
    <row r="4626" spans="1:5" x14ac:dyDescent="0.25">
      <c r="A4626" s="2">
        <v>4625</v>
      </c>
      <c r="B4626" s="2">
        <v>2007</v>
      </c>
      <c r="C4626" s="3" t="s">
        <v>107</v>
      </c>
      <c r="D4626" s="2">
        <v>58.679000000000002</v>
      </c>
      <c r="E4626" s="2">
        <v>21.466000000000001</v>
      </c>
    </row>
    <row r="4627" spans="1:5" x14ac:dyDescent="0.25">
      <c r="A4627" s="2">
        <v>4626</v>
      </c>
      <c r="B4627" s="2">
        <v>2007</v>
      </c>
      <c r="C4627" s="3" t="s">
        <v>108</v>
      </c>
      <c r="D4627" s="2">
        <v>39.676000000000002</v>
      </c>
      <c r="E4627" s="2">
        <v>22.919</v>
      </c>
    </row>
    <row r="4628" spans="1:5" x14ac:dyDescent="0.25">
      <c r="A4628" s="2">
        <v>4627</v>
      </c>
      <c r="B4628" s="2">
        <v>2007</v>
      </c>
      <c r="C4628" s="3" t="s">
        <v>109</v>
      </c>
      <c r="D4628" s="2">
        <v>21.414999999999999</v>
      </c>
      <c r="E4628" s="2">
        <v>9.8209999999999997</v>
      </c>
    </row>
    <row r="4629" spans="1:5" ht="30" x14ac:dyDescent="0.25">
      <c r="A4629" s="2">
        <v>4628</v>
      </c>
      <c r="B4629" s="2">
        <v>2007</v>
      </c>
      <c r="C4629" s="3" t="s">
        <v>110</v>
      </c>
      <c r="D4629" s="2">
        <v>12.827999999999999</v>
      </c>
      <c r="E4629" s="2">
        <v>4.9160000000000004</v>
      </c>
    </row>
    <row r="4630" spans="1:5" x14ac:dyDescent="0.25">
      <c r="A4630" s="2">
        <v>4629</v>
      </c>
      <c r="B4630" s="2">
        <v>2007</v>
      </c>
      <c r="C4630" s="3" t="s">
        <v>111</v>
      </c>
      <c r="D4630" s="2">
        <v>772.48400000000004</v>
      </c>
      <c r="E4630" s="2">
        <v>397.43299999999999</v>
      </c>
    </row>
    <row r="4631" spans="1:5" x14ac:dyDescent="0.25">
      <c r="A4631" s="2">
        <v>4630</v>
      </c>
      <c r="B4631" s="2">
        <v>2007</v>
      </c>
      <c r="C4631" s="3" t="s">
        <v>112</v>
      </c>
      <c r="D4631" s="2">
        <v>15.4</v>
      </c>
      <c r="E4631" s="2">
        <v>10.837</v>
      </c>
    </row>
    <row r="4632" spans="1:5" x14ac:dyDescent="0.25">
      <c r="A4632" s="2">
        <v>4631</v>
      </c>
      <c r="B4632" s="2">
        <v>2007</v>
      </c>
      <c r="C4632" s="3" t="s">
        <v>113</v>
      </c>
      <c r="D4632" s="2">
        <v>114.066</v>
      </c>
      <c r="E4632" s="2">
        <v>66.786000000000001</v>
      </c>
    </row>
    <row r="4633" spans="1:5" x14ac:dyDescent="0.25">
      <c r="A4633" s="2">
        <v>4632</v>
      </c>
      <c r="B4633" s="2">
        <v>2007</v>
      </c>
      <c r="C4633" s="3" t="s">
        <v>114</v>
      </c>
      <c r="D4633" s="2">
        <v>10.786</v>
      </c>
      <c r="E4633" s="2">
        <v>3.4470000000000001</v>
      </c>
    </row>
    <row r="4634" spans="1:5" x14ac:dyDescent="0.25">
      <c r="A4634" s="2">
        <v>4633</v>
      </c>
      <c r="B4634" s="2">
        <v>2007</v>
      </c>
      <c r="C4634" s="3" t="s">
        <v>115</v>
      </c>
      <c r="D4634" s="2">
        <v>683.99699999999996</v>
      </c>
      <c r="E4634" s="2">
        <v>353.06299999999999</v>
      </c>
    </row>
    <row r="4635" spans="1:5" x14ac:dyDescent="0.25">
      <c r="A4635" s="2">
        <v>4634</v>
      </c>
      <c r="B4635" s="2">
        <v>2007</v>
      </c>
      <c r="C4635" s="3" t="s">
        <v>116</v>
      </c>
      <c r="D4635" s="2">
        <v>456.15</v>
      </c>
      <c r="E4635" s="2">
        <v>282.14499999999998</v>
      </c>
    </row>
    <row r="4636" spans="1:5" x14ac:dyDescent="0.25">
      <c r="A4636" s="2">
        <v>4635</v>
      </c>
      <c r="B4636" s="2">
        <v>2007</v>
      </c>
      <c r="C4636" s="3" t="s">
        <v>117</v>
      </c>
      <c r="D4636" s="2">
        <v>43.058999999999997</v>
      </c>
      <c r="E4636" s="2">
        <v>16.818999999999999</v>
      </c>
    </row>
    <row r="4637" spans="1:5" x14ac:dyDescent="0.25">
      <c r="A4637" s="2">
        <v>4636</v>
      </c>
      <c r="B4637" s="2">
        <v>2007</v>
      </c>
      <c r="C4637" s="3" t="s">
        <v>118</v>
      </c>
      <c r="D4637" s="2">
        <v>237.77199999999999</v>
      </c>
      <c r="E4637" s="2">
        <v>133.518</v>
      </c>
    </row>
    <row r="4638" spans="1:5" x14ac:dyDescent="0.25">
      <c r="A4638" s="2">
        <v>4637</v>
      </c>
      <c r="B4638" s="2">
        <v>2007</v>
      </c>
      <c r="C4638" s="3" t="s">
        <v>119</v>
      </c>
      <c r="D4638" s="2">
        <v>3.9750000000000001</v>
      </c>
      <c r="E4638" s="2">
        <v>1.655</v>
      </c>
    </row>
    <row r="4639" spans="1:5" ht="30" x14ac:dyDescent="0.25">
      <c r="A4639" s="2">
        <v>4638</v>
      </c>
      <c r="B4639" s="2">
        <v>2007</v>
      </c>
      <c r="C4639" s="3" t="s">
        <v>120</v>
      </c>
      <c r="D4639" s="2">
        <v>60.737000000000002</v>
      </c>
      <c r="E4639" s="2">
        <v>36.006</v>
      </c>
    </row>
    <row r="4640" spans="1:5" x14ac:dyDescent="0.25">
      <c r="A4640" s="2">
        <v>4639</v>
      </c>
      <c r="B4640" s="2">
        <v>2007</v>
      </c>
      <c r="C4640" s="3" t="s">
        <v>121</v>
      </c>
      <c r="D4640" s="2">
        <v>192.83699999999999</v>
      </c>
      <c r="E4640" s="2">
        <v>115.244</v>
      </c>
    </row>
    <row r="4641" spans="1:5" x14ac:dyDescent="0.25">
      <c r="A4641" s="2">
        <v>4640</v>
      </c>
      <c r="B4641" s="2">
        <v>2007</v>
      </c>
      <c r="C4641" s="3" t="s">
        <v>122</v>
      </c>
      <c r="D4641" s="2">
        <v>42.607999999999997</v>
      </c>
      <c r="E4641" s="2">
        <v>24.035</v>
      </c>
    </row>
    <row r="4642" spans="1:5" x14ac:dyDescent="0.25">
      <c r="A4642" s="2">
        <v>4641</v>
      </c>
      <c r="B4642" s="2">
        <v>2007</v>
      </c>
      <c r="C4642" s="3" t="s">
        <v>123</v>
      </c>
      <c r="D4642" s="2">
        <v>232.733</v>
      </c>
      <c r="E4642" s="2">
        <v>121.84099999999999</v>
      </c>
    </row>
    <row r="4643" spans="1:5" x14ac:dyDescent="0.25">
      <c r="A4643" s="2">
        <v>4642</v>
      </c>
      <c r="B4643" s="2">
        <v>2008</v>
      </c>
      <c r="C4643" s="3" t="s">
        <v>5</v>
      </c>
      <c r="D4643" s="2">
        <v>382.61799999999999</v>
      </c>
      <c r="E4643" s="2">
        <v>280.21100000000001</v>
      </c>
    </row>
    <row r="4644" spans="1:5" x14ac:dyDescent="0.25">
      <c r="A4644" s="2">
        <v>4643</v>
      </c>
      <c r="B4644" s="2">
        <v>2008</v>
      </c>
      <c r="C4644" s="3" t="s">
        <v>6</v>
      </c>
      <c r="D4644" s="2">
        <v>4.0209999999999999</v>
      </c>
      <c r="E4644" s="2">
        <v>2.1800000000000002</v>
      </c>
    </row>
    <row r="4645" spans="1:5" x14ac:dyDescent="0.25">
      <c r="A4645" s="2">
        <v>4644</v>
      </c>
      <c r="B4645" s="2">
        <v>2008</v>
      </c>
      <c r="C4645" s="3" t="s">
        <v>7</v>
      </c>
      <c r="D4645" s="2">
        <v>80.608999999999995</v>
      </c>
      <c r="E4645" s="2">
        <v>46.817999999999998</v>
      </c>
    </row>
    <row r="4646" spans="1:5" x14ac:dyDescent="0.25">
      <c r="A4646" s="2">
        <v>4645</v>
      </c>
      <c r="B4646" s="2">
        <v>2008</v>
      </c>
      <c r="C4646" s="3" t="s">
        <v>8</v>
      </c>
      <c r="D4646" s="2">
        <v>6.0270000000000001</v>
      </c>
      <c r="E4646" s="2">
        <v>3.1869999999999998</v>
      </c>
    </row>
    <row r="4647" spans="1:5" x14ac:dyDescent="0.25">
      <c r="A4647" s="2">
        <v>4646</v>
      </c>
      <c r="B4647" s="2">
        <v>2008</v>
      </c>
      <c r="C4647" s="3" t="s">
        <v>9</v>
      </c>
      <c r="D4647" s="2">
        <v>9.3849999999999998</v>
      </c>
      <c r="E4647" s="2">
        <v>5.1109999999999998</v>
      </c>
    </row>
    <row r="4648" spans="1:5" x14ac:dyDescent="0.25">
      <c r="A4648" s="2">
        <v>4647</v>
      </c>
      <c r="B4648" s="2">
        <v>2008</v>
      </c>
      <c r="C4648" s="3" t="s">
        <v>10</v>
      </c>
      <c r="D4648" s="2">
        <v>44.414000000000001</v>
      </c>
      <c r="E4648" s="2">
        <v>22.245000000000001</v>
      </c>
    </row>
    <row r="4649" spans="1:5" x14ac:dyDescent="0.25">
      <c r="A4649" s="2">
        <v>4648</v>
      </c>
      <c r="B4649" s="2">
        <v>2008</v>
      </c>
      <c r="C4649" s="3" t="s">
        <v>11</v>
      </c>
      <c r="D4649" s="2">
        <v>21.477</v>
      </c>
      <c r="E4649" s="2">
        <v>21.68</v>
      </c>
    </row>
    <row r="4650" spans="1:5" x14ac:dyDescent="0.25">
      <c r="A4650" s="2">
        <v>4649</v>
      </c>
      <c r="B4650" s="2">
        <v>2008</v>
      </c>
      <c r="C4650" s="3" t="s">
        <v>12</v>
      </c>
      <c r="D4650" s="2">
        <v>7.1479999999999997</v>
      </c>
      <c r="E4650" s="2">
        <v>2.8050000000000002</v>
      </c>
    </row>
    <row r="4651" spans="1:5" x14ac:dyDescent="0.25">
      <c r="A4651" s="2">
        <v>4650</v>
      </c>
      <c r="B4651" s="2">
        <v>2008</v>
      </c>
      <c r="C4651" s="3" t="s">
        <v>13</v>
      </c>
      <c r="D4651" s="2">
        <v>40.966000000000001</v>
      </c>
      <c r="E4651" s="2">
        <v>22.445</v>
      </c>
    </row>
    <row r="4652" spans="1:5" x14ac:dyDescent="0.25">
      <c r="A4652" s="2">
        <v>4651</v>
      </c>
      <c r="B4652" s="2">
        <v>2008</v>
      </c>
      <c r="C4652" s="3" t="s">
        <v>14</v>
      </c>
      <c r="D4652" s="2">
        <v>100.81100000000001</v>
      </c>
      <c r="E4652" s="2">
        <v>62.908000000000001</v>
      </c>
    </row>
    <row r="4653" spans="1:5" x14ac:dyDescent="0.25">
      <c r="A4653" s="2">
        <v>4652</v>
      </c>
      <c r="B4653" s="2">
        <v>2008</v>
      </c>
      <c r="C4653" s="3" t="s">
        <v>15</v>
      </c>
      <c r="D4653" s="2">
        <v>10.831</v>
      </c>
      <c r="E4653" s="2">
        <v>5.6539999999999999</v>
      </c>
    </row>
    <row r="4654" spans="1:5" x14ac:dyDescent="0.25">
      <c r="A4654" s="2">
        <v>4653</v>
      </c>
      <c r="B4654" s="2">
        <v>2008</v>
      </c>
      <c r="C4654" s="3" t="s">
        <v>16</v>
      </c>
      <c r="D4654" s="2">
        <v>2.8460000000000001</v>
      </c>
      <c r="E4654" s="2">
        <v>9.1240000000000006</v>
      </c>
    </row>
    <row r="4655" spans="1:5" x14ac:dyDescent="0.25">
      <c r="A4655" s="2">
        <v>4654</v>
      </c>
      <c r="B4655" s="2">
        <v>2008</v>
      </c>
      <c r="C4655" s="3" t="s">
        <v>17</v>
      </c>
      <c r="D4655" s="2">
        <v>1.1200000000000001</v>
      </c>
      <c r="E4655" s="2">
        <v>0.72799999999999998</v>
      </c>
    </row>
    <row r="4656" spans="1:5" x14ac:dyDescent="0.25">
      <c r="A4656" s="2">
        <v>4655</v>
      </c>
      <c r="B4656" s="2">
        <v>2008</v>
      </c>
      <c r="C4656" s="3" t="s">
        <v>18</v>
      </c>
      <c r="D4656" s="2">
        <v>184.99600000000001</v>
      </c>
      <c r="E4656" s="2">
        <v>80.302999999999997</v>
      </c>
    </row>
    <row r="4657" spans="1:5" x14ac:dyDescent="0.25">
      <c r="A4657" s="2">
        <v>4656</v>
      </c>
      <c r="B4657" s="2">
        <v>2008</v>
      </c>
      <c r="C4657" s="3" t="s">
        <v>19</v>
      </c>
      <c r="D4657" s="2">
        <v>6.84</v>
      </c>
      <c r="E4657" s="2">
        <v>4.8659999999999997</v>
      </c>
    </row>
    <row r="4658" spans="1:5" x14ac:dyDescent="0.25">
      <c r="A4658" s="2">
        <v>4657</v>
      </c>
      <c r="B4658" s="2">
        <v>2008</v>
      </c>
      <c r="C4658" s="3" t="s">
        <v>20</v>
      </c>
      <c r="D4658" s="2">
        <v>22.134</v>
      </c>
      <c r="E4658" s="2">
        <v>13.920999999999999</v>
      </c>
    </row>
    <row r="4659" spans="1:5" x14ac:dyDescent="0.25">
      <c r="A4659" s="2">
        <v>4658</v>
      </c>
      <c r="B4659" s="2">
        <v>2008</v>
      </c>
      <c r="C4659" s="3" t="s">
        <v>21</v>
      </c>
      <c r="D4659" s="2">
        <v>0.98099999999999998</v>
      </c>
      <c r="E4659" s="2">
        <v>0.81499999999999995</v>
      </c>
    </row>
    <row r="4660" spans="1:5" x14ac:dyDescent="0.25">
      <c r="A4660" s="2">
        <v>4659</v>
      </c>
      <c r="B4660" s="2">
        <v>2008</v>
      </c>
      <c r="C4660" s="3" t="s">
        <v>22</v>
      </c>
      <c r="D4660" s="2">
        <v>8.7639999999999993</v>
      </c>
      <c r="E4660" s="2">
        <v>4.4320000000000004</v>
      </c>
    </row>
    <row r="4661" spans="1:5" x14ac:dyDescent="0.25">
      <c r="A4661" s="2">
        <v>4660</v>
      </c>
      <c r="B4661" s="2">
        <v>2008</v>
      </c>
      <c r="C4661" s="3" t="s">
        <v>23</v>
      </c>
      <c r="D4661" s="2">
        <v>4.3</v>
      </c>
      <c r="E4661" s="2">
        <v>2.9009999999999998</v>
      </c>
    </row>
    <row r="4662" spans="1:5" x14ac:dyDescent="0.25">
      <c r="A4662" s="2">
        <v>4661</v>
      </c>
      <c r="B4662" s="2">
        <v>2008</v>
      </c>
      <c r="C4662" s="3" t="s">
        <v>24</v>
      </c>
      <c r="D4662" s="2">
        <v>26.93</v>
      </c>
      <c r="E4662" s="2">
        <v>14.096</v>
      </c>
    </row>
    <row r="4663" spans="1:5" x14ac:dyDescent="0.25">
      <c r="A4663" s="2">
        <v>4662</v>
      </c>
      <c r="B4663" s="2">
        <v>2008</v>
      </c>
      <c r="C4663" s="3" t="s">
        <v>25</v>
      </c>
      <c r="D4663" s="2">
        <v>12.57</v>
      </c>
      <c r="E4663" s="2">
        <v>5.9450000000000003</v>
      </c>
    </row>
    <row r="4664" spans="1:5" ht="60" x14ac:dyDescent="0.25">
      <c r="A4664" s="2">
        <v>4663</v>
      </c>
      <c r="B4664" s="2">
        <v>2008</v>
      </c>
      <c r="C4664" s="3" t="s">
        <v>26</v>
      </c>
      <c r="D4664" s="2">
        <v>13.112</v>
      </c>
      <c r="E4664" s="2">
        <v>5.41</v>
      </c>
    </row>
    <row r="4665" spans="1:5" x14ac:dyDescent="0.25">
      <c r="A4665" s="2">
        <v>4664</v>
      </c>
      <c r="B4665" s="2">
        <v>2008</v>
      </c>
      <c r="C4665" s="3" t="s">
        <v>27</v>
      </c>
      <c r="D4665" s="2">
        <v>16.940999999999999</v>
      </c>
      <c r="E4665" s="2">
        <v>6.5640000000000001</v>
      </c>
    </row>
    <row r="4666" spans="1:5" x14ac:dyDescent="0.25">
      <c r="A4666" s="2">
        <v>4665</v>
      </c>
      <c r="B4666" s="2">
        <v>2008</v>
      </c>
      <c r="C4666" s="3" t="s">
        <v>28</v>
      </c>
      <c r="D4666" s="2">
        <v>15.215999999999999</v>
      </c>
      <c r="E4666" s="2">
        <v>8.5259999999999998</v>
      </c>
    </row>
    <row r="4667" spans="1:5" x14ac:dyDescent="0.25">
      <c r="A4667" s="2">
        <v>4666</v>
      </c>
      <c r="B4667" s="2">
        <v>2008</v>
      </c>
      <c r="C4667" s="3" t="s">
        <v>29</v>
      </c>
      <c r="D4667" s="2">
        <v>15.896000000000001</v>
      </c>
      <c r="E4667" s="2">
        <v>7.766</v>
      </c>
    </row>
    <row r="4668" spans="1:5" x14ac:dyDescent="0.25">
      <c r="A4668" s="2">
        <v>4667</v>
      </c>
      <c r="B4668" s="2">
        <v>2008</v>
      </c>
      <c r="C4668" s="3" t="s">
        <v>30</v>
      </c>
      <c r="D4668" s="2">
        <v>24.696000000000002</v>
      </c>
      <c r="E4668" s="2">
        <v>10.816000000000001</v>
      </c>
    </row>
    <row r="4669" spans="1:5" x14ac:dyDescent="0.25">
      <c r="A4669" s="2">
        <v>4668</v>
      </c>
      <c r="B4669" s="2">
        <v>2008</v>
      </c>
      <c r="C4669" s="3" t="s">
        <v>31</v>
      </c>
      <c r="D4669" s="2">
        <v>21.216999999999999</v>
      </c>
      <c r="E4669" s="2">
        <v>11.625999999999999</v>
      </c>
    </row>
    <row r="4670" spans="1:5" x14ac:dyDescent="0.25">
      <c r="A4670" s="2">
        <v>4669</v>
      </c>
      <c r="B4670" s="2">
        <v>2008</v>
      </c>
      <c r="C4670" s="3" t="s">
        <v>32</v>
      </c>
      <c r="D4670" s="2">
        <v>135.62700000000001</v>
      </c>
      <c r="E4670" s="2">
        <v>80.388000000000005</v>
      </c>
    </row>
    <row r="4671" spans="1:5" x14ac:dyDescent="0.25">
      <c r="A4671" s="2">
        <v>4670</v>
      </c>
      <c r="B4671" s="2">
        <v>2008</v>
      </c>
      <c r="C4671" s="3" t="s">
        <v>33</v>
      </c>
      <c r="D4671" s="2">
        <v>36.524000000000001</v>
      </c>
      <c r="E4671" s="2">
        <v>21.93</v>
      </c>
    </row>
    <row r="4672" spans="1:5" x14ac:dyDescent="0.25">
      <c r="A4672" s="2">
        <v>4671</v>
      </c>
      <c r="B4672" s="2">
        <v>2008</v>
      </c>
      <c r="C4672" s="3" t="s">
        <v>34</v>
      </c>
      <c r="D4672" s="2">
        <v>7.9020000000000001</v>
      </c>
      <c r="E4672" s="2">
        <v>4.516</v>
      </c>
    </row>
    <row r="4673" spans="1:5" x14ac:dyDescent="0.25">
      <c r="A4673" s="2">
        <v>4672</v>
      </c>
      <c r="B4673" s="2">
        <v>2008</v>
      </c>
      <c r="C4673" s="3" t="s">
        <v>35</v>
      </c>
      <c r="D4673" s="2">
        <v>3.7389999999999999</v>
      </c>
      <c r="E4673" s="2">
        <v>2.5209999999999999</v>
      </c>
    </row>
    <row r="4674" spans="1:5" x14ac:dyDescent="0.25">
      <c r="A4674" s="2">
        <v>4673</v>
      </c>
      <c r="B4674" s="2">
        <v>2008</v>
      </c>
      <c r="C4674" s="3" t="s">
        <v>36</v>
      </c>
      <c r="D4674" s="2">
        <v>5.0410000000000004</v>
      </c>
      <c r="E4674" s="2">
        <v>2.4209999999999998</v>
      </c>
    </row>
    <row r="4675" spans="1:5" x14ac:dyDescent="0.25">
      <c r="A4675" s="2">
        <v>4674</v>
      </c>
      <c r="B4675" s="2">
        <v>2008</v>
      </c>
      <c r="C4675" s="3" t="s">
        <v>37</v>
      </c>
      <c r="D4675" s="2">
        <v>36.564</v>
      </c>
      <c r="E4675" s="2">
        <v>19.88</v>
      </c>
    </row>
    <row r="4676" spans="1:5" x14ac:dyDescent="0.25">
      <c r="A4676" s="2">
        <v>4675</v>
      </c>
      <c r="B4676" s="2">
        <v>2008</v>
      </c>
      <c r="C4676" s="3" t="s">
        <v>38</v>
      </c>
      <c r="D4676" s="2">
        <v>19.393000000000001</v>
      </c>
      <c r="E4676" s="2">
        <v>9.4169999999999998</v>
      </c>
    </row>
    <row r="4677" spans="1:5" x14ac:dyDescent="0.25">
      <c r="A4677" s="2">
        <v>4676</v>
      </c>
      <c r="B4677" s="2">
        <v>2008</v>
      </c>
      <c r="C4677" s="3" t="s">
        <v>39</v>
      </c>
      <c r="D4677" s="2">
        <v>38.81</v>
      </c>
      <c r="E4677" s="2">
        <v>26.675000000000001</v>
      </c>
    </row>
    <row r="4678" spans="1:5" x14ac:dyDescent="0.25">
      <c r="A4678" s="2">
        <v>4677</v>
      </c>
      <c r="B4678" s="2">
        <v>2008</v>
      </c>
      <c r="C4678" s="3" t="s">
        <v>40</v>
      </c>
      <c r="D4678" s="2">
        <v>4.2009999999999996</v>
      </c>
      <c r="E4678" s="2">
        <v>2.069</v>
      </c>
    </row>
    <row r="4679" spans="1:5" x14ac:dyDescent="0.25">
      <c r="A4679" s="2">
        <v>4678</v>
      </c>
      <c r="B4679" s="2">
        <v>2008</v>
      </c>
      <c r="C4679" s="3" t="s">
        <v>41</v>
      </c>
      <c r="D4679" s="2">
        <v>11.515000000000001</v>
      </c>
      <c r="E4679" s="2">
        <v>4.3719999999999999</v>
      </c>
    </row>
    <row r="4680" spans="1:5" x14ac:dyDescent="0.25">
      <c r="A4680" s="2">
        <v>4679</v>
      </c>
      <c r="B4680" s="2">
        <v>2008</v>
      </c>
      <c r="C4680" s="3" t="s">
        <v>42</v>
      </c>
      <c r="D4680" s="2">
        <v>22.617999999999999</v>
      </c>
      <c r="E4680" s="2">
        <v>10.026999999999999</v>
      </c>
    </row>
    <row r="4681" spans="1:5" x14ac:dyDescent="0.25">
      <c r="A4681" s="2">
        <v>4680</v>
      </c>
      <c r="B4681" s="2">
        <v>2008</v>
      </c>
      <c r="C4681" s="3" t="s">
        <v>43</v>
      </c>
      <c r="D4681" s="2">
        <v>7.5640000000000001</v>
      </c>
      <c r="E4681" s="2">
        <v>4.5069999999999997</v>
      </c>
    </row>
    <row r="4682" spans="1:5" x14ac:dyDescent="0.25">
      <c r="A4682" s="2">
        <v>4681</v>
      </c>
      <c r="B4682" s="2">
        <v>2008</v>
      </c>
      <c r="C4682" s="3" t="s">
        <v>44</v>
      </c>
      <c r="D4682" s="2">
        <v>13.031000000000001</v>
      </c>
      <c r="E4682" s="2">
        <v>6.8140000000000001</v>
      </c>
    </row>
    <row r="4683" spans="1:5" x14ac:dyDescent="0.25">
      <c r="A4683" s="2">
        <v>4682</v>
      </c>
      <c r="B4683" s="2">
        <v>2008</v>
      </c>
      <c r="C4683" s="3" t="s">
        <v>45</v>
      </c>
      <c r="D4683" s="2">
        <v>9.6270000000000007</v>
      </c>
      <c r="E4683" s="2">
        <v>5.726</v>
      </c>
    </row>
    <row r="4684" spans="1:5" x14ac:dyDescent="0.25">
      <c r="A4684" s="2">
        <v>4683</v>
      </c>
      <c r="B4684" s="2">
        <v>2008</v>
      </c>
      <c r="C4684" s="3" t="s">
        <v>46</v>
      </c>
      <c r="D4684" s="2">
        <v>96.36</v>
      </c>
      <c r="E4684" s="2">
        <v>58.417000000000002</v>
      </c>
    </row>
    <row r="4685" spans="1:5" x14ac:dyDescent="0.25">
      <c r="A4685" s="2">
        <v>4684</v>
      </c>
      <c r="B4685" s="2">
        <v>2008</v>
      </c>
      <c r="C4685" s="3" t="s">
        <v>47</v>
      </c>
      <c r="D4685" s="2">
        <v>10.06</v>
      </c>
      <c r="E4685" s="2">
        <v>6.9969999999999999</v>
      </c>
    </row>
    <row r="4686" spans="1:5" x14ac:dyDescent="0.25">
      <c r="A4686" s="2">
        <v>4685</v>
      </c>
      <c r="B4686" s="2">
        <v>2008</v>
      </c>
      <c r="C4686" s="3" t="s">
        <v>48</v>
      </c>
      <c r="D4686" s="2">
        <v>10.095000000000001</v>
      </c>
      <c r="E4686" s="2">
        <v>4.9020000000000001</v>
      </c>
    </row>
    <row r="4687" spans="1:5" x14ac:dyDescent="0.25">
      <c r="A4687" s="2">
        <v>4686</v>
      </c>
      <c r="B4687" s="2">
        <v>2008</v>
      </c>
      <c r="C4687" s="3" t="s">
        <v>49</v>
      </c>
      <c r="D4687" s="2">
        <v>16.195</v>
      </c>
      <c r="E4687" s="2">
        <v>8.8469999999999995</v>
      </c>
    </row>
    <row r="4688" spans="1:5" x14ac:dyDescent="0.25">
      <c r="A4688" s="2">
        <v>4687</v>
      </c>
      <c r="B4688" s="2">
        <v>2008</v>
      </c>
      <c r="C4688" s="3" t="s">
        <v>50</v>
      </c>
      <c r="D4688" s="2">
        <v>84.15</v>
      </c>
      <c r="E4688" s="2">
        <v>52.234000000000002</v>
      </c>
    </row>
    <row r="4689" spans="1:5" x14ac:dyDescent="0.25">
      <c r="A4689" s="2">
        <v>4688</v>
      </c>
      <c r="B4689" s="2">
        <v>2008</v>
      </c>
      <c r="C4689" s="3" t="s">
        <v>51</v>
      </c>
      <c r="D4689" s="2">
        <v>371.10300000000001</v>
      </c>
      <c r="E4689" s="2">
        <v>212.267</v>
      </c>
    </row>
    <row r="4690" spans="1:5" x14ac:dyDescent="0.25">
      <c r="A4690" s="2">
        <v>4689</v>
      </c>
      <c r="B4690" s="2">
        <v>2008</v>
      </c>
      <c r="C4690" s="3" t="s">
        <v>52</v>
      </c>
      <c r="D4690" s="2">
        <v>36.825000000000003</v>
      </c>
      <c r="E4690" s="2">
        <v>23.823</v>
      </c>
    </row>
    <row r="4691" spans="1:5" x14ac:dyDescent="0.25">
      <c r="A4691" s="2">
        <v>4690</v>
      </c>
      <c r="B4691" s="2">
        <v>2008</v>
      </c>
      <c r="C4691" s="3" t="s">
        <v>53</v>
      </c>
      <c r="D4691" s="2">
        <v>49.209000000000003</v>
      </c>
      <c r="E4691" s="2">
        <v>17.356000000000002</v>
      </c>
    </row>
    <row r="4692" spans="1:5" x14ac:dyDescent="0.25">
      <c r="A4692" s="2">
        <v>4691</v>
      </c>
      <c r="B4692" s="2">
        <v>2008</v>
      </c>
      <c r="C4692" s="3" t="s">
        <v>54</v>
      </c>
      <c r="D4692" s="2">
        <v>63.225999999999999</v>
      </c>
      <c r="E4692" s="2">
        <v>32.094000000000001</v>
      </c>
    </row>
    <row r="4693" spans="1:5" x14ac:dyDescent="0.25">
      <c r="A4693" s="2">
        <v>4692</v>
      </c>
      <c r="B4693" s="2">
        <v>2008</v>
      </c>
      <c r="C4693" s="3" t="s">
        <v>55</v>
      </c>
      <c r="D4693" s="2">
        <v>21.811</v>
      </c>
      <c r="E4693" s="2">
        <v>10.476000000000001</v>
      </c>
    </row>
    <row r="4694" spans="1:5" x14ac:dyDescent="0.25">
      <c r="A4694" s="2">
        <v>4693</v>
      </c>
      <c r="B4694" s="2">
        <v>2008</v>
      </c>
      <c r="C4694" s="3" t="s">
        <v>56</v>
      </c>
      <c r="D4694" s="2">
        <v>22.305</v>
      </c>
      <c r="E4694" s="2">
        <v>10.787000000000001</v>
      </c>
    </row>
    <row r="4695" spans="1:5" x14ac:dyDescent="0.25">
      <c r="A4695" s="2">
        <v>4694</v>
      </c>
      <c r="B4695" s="2">
        <v>2008</v>
      </c>
      <c r="C4695" s="3" t="s">
        <v>57</v>
      </c>
      <c r="D4695" s="2">
        <v>156.82</v>
      </c>
      <c r="E4695" s="2">
        <v>99.25</v>
      </c>
    </row>
    <row r="4696" spans="1:5" x14ac:dyDescent="0.25">
      <c r="A4696" s="2">
        <v>4695</v>
      </c>
      <c r="B4696" s="2">
        <v>2008</v>
      </c>
      <c r="C4696" s="3" t="s">
        <v>58</v>
      </c>
      <c r="D4696" s="2">
        <v>107.316</v>
      </c>
      <c r="E4696" s="2">
        <v>52.655000000000001</v>
      </c>
    </row>
    <row r="4697" spans="1:5" x14ac:dyDescent="0.25">
      <c r="A4697" s="2">
        <v>4696</v>
      </c>
      <c r="B4697" s="2">
        <v>2008</v>
      </c>
      <c r="C4697" s="3" t="s">
        <v>59</v>
      </c>
      <c r="D4697" s="2">
        <v>1.8859999999999999</v>
      </c>
      <c r="E4697" s="2">
        <v>1.4470000000000001</v>
      </c>
    </row>
    <row r="4698" spans="1:5" x14ac:dyDescent="0.25">
      <c r="A4698" s="2">
        <v>4697</v>
      </c>
      <c r="B4698" s="2">
        <v>2008</v>
      </c>
      <c r="C4698" s="3" t="s">
        <v>60</v>
      </c>
      <c r="D4698" s="2">
        <v>7.3029999999999999</v>
      </c>
      <c r="E4698" s="2">
        <v>3.8919999999999999</v>
      </c>
    </row>
    <row r="4699" spans="1:5" x14ac:dyDescent="0.25">
      <c r="A4699" s="2">
        <v>4698</v>
      </c>
      <c r="B4699" s="2">
        <v>2008</v>
      </c>
      <c r="C4699" s="3" t="s">
        <v>61</v>
      </c>
      <c r="D4699" s="2">
        <v>7.375</v>
      </c>
      <c r="E4699" s="2">
        <v>4.2210000000000001</v>
      </c>
    </row>
    <row r="4700" spans="1:5" x14ac:dyDescent="0.25">
      <c r="A4700" s="2">
        <v>4699</v>
      </c>
      <c r="B4700" s="2">
        <v>2008</v>
      </c>
      <c r="C4700" s="3" t="s">
        <v>62</v>
      </c>
      <c r="D4700" s="2">
        <v>21.588999999999999</v>
      </c>
      <c r="E4700" s="2">
        <v>15.715999999999999</v>
      </c>
    </row>
    <row r="4701" spans="1:5" x14ac:dyDescent="0.25">
      <c r="A4701" s="2">
        <v>4700</v>
      </c>
      <c r="B4701" s="2">
        <v>2008</v>
      </c>
      <c r="C4701" s="3" t="s">
        <v>63</v>
      </c>
      <c r="D4701" s="2">
        <v>201.16200000000001</v>
      </c>
      <c r="E4701" s="2">
        <v>117.042</v>
      </c>
    </row>
    <row r="4702" spans="1:5" x14ac:dyDescent="0.25">
      <c r="A4702" s="2">
        <v>4701</v>
      </c>
      <c r="B4702" s="2">
        <v>2008</v>
      </c>
      <c r="C4702" s="3" t="s">
        <v>64</v>
      </c>
      <c r="D4702" s="2">
        <v>21.885000000000002</v>
      </c>
      <c r="E4702" s="2">
        <v>8.9749999999999996</v>
      </c>
    </row>
    <row r="4703" spans="1:5" x14ac:dyDescent="0.25">
      <c r="A4703" s="2">
        <v>4702</v>
      </c>
      <c r="B4703" s="2">
        <v>2008</v>
      </c>
      <c r="C4703" s="3" t="s">
        <v>65</v>
      </c>
      <c r="D4703" s="2">
        <v>82.388999999999996</v>
      </c>
      <c r="E4703" s="2">
        <v>37.816000000000003</v>
      </c>
    </row>
    <row r="4704" spans="1:5" x14ac:dyDescent="0.25">
      <c r="A4704" s="2">
        <v>4703</v>
      </c>
      <c r="B4704" s="2">
        <v>2008</v>
      </c>
      <c r="C4704" s="3" t="s">
        <v>66</v>
      </c>
      <c r="D4704" s="2">
        <v>66.731999999999999</v>
      </c>
      <c r="E4704" s="2">
        <v>33.024000000000001</v>
      </c>
    </row>
    <row r="4705" spans="1:5" x14ac:dyDescent="0.25">
      <c r="A4705" s="2">
        <v>4704</v>
      </c>
      <c r="B4705" s="2">
        <v>2008</v>
      </c>
      <c r="C4705" s="3" t="s">
        <v>67</v>
      </c>
      <c r="D4705" s="2">
        <v>7.9610000000000003</v>
      </c>
      <c r="E4705" s="2">
        <v>3.891</v>
      </c>
    </row>
    <row r="4706" spans="1:5" x14ac:dyDescent="0.25">
      <c r="A4706" s="2">
        <v>4705</v>
      </c>
      <c r="B4706" s="2">
        <v>2008</v>
      </c>
      <c r="C4706" s="3" t="s">
        <v>68</v>
      </c>
      <c r="D4706" s="2">
        <v>348.17599999999999</v>
      </c>
      <c r="E4706" s="2">
        <v>205.572</v>
      </c>
    </row>
    <row r="4707" spans="1:5" x14ac:dyDescent="0.25">
      <c r="A4707" s="2">
        <v>4706</v>
      </c>
      <c r="B4707" s="2">
        <v>2008</v>
      </c>
      <c r="C4707" s="3" t="s">
        <v>69</v>
      </c>
      <c r="D4707" s="2">
        <v>45.914999999999999</v>
      </c>
      <c r="E4707" s="2">
        <v>26.734000000000002</v>
      </c>
    </row>
    <row r="4708" spans="1:5" x14ac:dyDescent="0.25">
      <c r="A4708" s="2">
        <v>4707</v>
      </c>
      <c r="B4708" s="2">
        <v>2008</v>
      </c>
      <c r="C4708" s="3" t="s">
        <v>70</v>
      </c>
      <c r="D4708" s="2">
        <v>114.967</v>
      </c>
      <c r="E4708" s="2">
        <v>59.588000000000001</v>
      </c>
    </row>
    <row r="4709" spans="1:5" x14ac:dyDescent="0.25">
      <c r="A4709" s="2">
        <v>4708</v>
      </c>
      <c r="B4709" s="2">
        <v>2008</v>
      </c>
      <c r="C4709" s="3" t="s">
        <v>71</v>
      </c>
      <c r="D4709" s="2">
        <v>31.311</v>
      </c>
      <c r="E4709" s="2">
        <v>17.437999999999999</v>
      </c>
    </row>
    <row r="4710" spans="1:5" x14ac:dyDescent="0.25">
      <c r="A4710" s="2">
        <v>4709</v>
      </c>
      <c r="B4710" s="2">
        <v>2008</v>
      </c>
      <c r="C4710" s="3" t="s">
        <v>72</v>
      </c>
      <c r="D4710" s="2">
        <v>309.72899999999998</v>
      </c>
      <c r="E4710" s="2">
        <v>177.571</v>
      </c>
    </row>
    <row r="4711" spans="1:5" x14ac:dyDescent="0.25">
      <c r="A4711" s="2">
        <v>4710</v>
      </c>
      <c r="B4711" s="2">
        <v>2008</v>
      </c>
      <c r="C4711" s="3" t="s">
        <v>73</v>
      </c>
      <c r="D4711" s="2">
        <v>11.002000000000001</v>
      </c>
      <c r="E4711" s="2">
        <v>5.8440000000000003</v>
      </c>
    </row>
    <row r="4712" spans="1:5" x14ac:dyDescent="0.25">
      <c r="A4712" s="2">
        <v>4711</v>
      </c>
      <c r="B4712" s="2">
        <v>2008</v>
      </c>
      <c r="C4712" s="3" t="s">
        <v>74</v>
      </c>
      <c r="D4712" s="2">
        <v>712.98900000000003</v>
      </c>
      <c r="E4712" s="2">
        <v>576.10500000000002</v>
      </c>
    </row>
    <row r="4713" spans="1:5" x14ac:dyDescent="0.25">
      <c r="A4713" s="2">
        <v>4712</v>
      </c>
      <c r="B4713" s="2">
        <v>2008</v>
      </c>
      <c r="C4713" s="3" t="s">
        <v>75</v>
      </c>
      <c r="D4713" s="2">
        <v>74.346000000000004</v>
      </c>
      <c r="E4713" s="2">
        <v>29.061</v>
      </c>
    </row>
    <row r="4714" spans="1:5" x14ac:dyDescent="0.25">
      <c r="A4714" s="2">
        <v>4713</v>
      </c>
      <c r="B4714" s="2">
        <v>2008</v>
      </c>
      <c r="C4714" s="3" t="s">
        <v>76</v>
      </c>
      <c r="D4714" s="2">
        <v>1.6910000000000001</v>
      </c>
      <c r="E4714" s="2">
        <v>1.27</v>
      </c>
    </row>
    <row r="4715" spans="1:5" x14ac:dyDescent="0.25">
      <c r="A4715" s="2">
        <v>4714</v>
      </c>
      <c r="B4715" s="2">
        <v>2008</v>
      </c>
      <c r="C4715" s="3" t="s">
        <v>77</v>
      </c>
      <c r="D4715" s="2">
        <v>25.151</v>
      </c>
      <c r="E4715" s="2">
        <v>13.329000000000001</v>
      </c>
    </row>
    <row r="4716" spans="1:5" x14ac:dyDescent="0.25">
      <c r="A4716" s="2">
        <v>4715</v>
      </c>
      <c r="B4716" s="2">
        <v>2008</v>
      </c>
      <c r="C4716" s="3" t="s">
        <v>78</v>
      </c>
      <c r="D4716" s="2">
        <v>74.488</v>
      </c>
      <c r="E4716" s="2">
        <v>39.378999999999998</v>
      </c>
    </row>
    <row r="4717" spans="1:5" x14ac:dyDescent="0.25">
      <c r="A4717" s="2">
        <v>4716</v>
      </c>
      <c r="B4717" s="2">
        <v>2008</v>
      </c>
      <c r="C4717" s="3" t="s">
        <v>79</v>
      </c>
      <c r="D4717" s="2">
        <v>25.472999999999999</v>
      </c>
      <c r="E4717" s="2">
        <v>15.103</v>
      </c>
    </row>
    <row r="4718" spans="1:5" x14ac:dyDescent="0.25">
      <c r="A4718" s="2">
        <v>4717</v>
      </c>
      <c r="B4718" s="2">
        <v>2008</v>
      </c>
      <c r="C4718" s="3" t="s">
        <v>80</v>
      </c>
      <c r="D4718" s="2">
        <v>6.9</v>
      </c>
      <c r="E4718" s="2">
        <v>4.6559999999999997</v>
      </c>
    </row>
    <row r="4719" spans="1:5" x14ac:dyDescent="0.25">
      <c r="A4719" s="2">
        <v>4718</v>
      </c>
      <c r="B4719" s="2">
        <v>2008</v>
      </c>
      <c r="C4719" s="3" t="s">
        <v>81</v>
      </c>
      <c r="D4719" s="2">
        <v>24.617000000000001</v>
      </c>
      <c r="E4719" s="2">
        <v>13.704000000000001</v>
      </c>
    </row>
    <row r="4720" spans="1:5" ht="30" x14ac:dyDescent="0.25">
      <c r="A4720" s="2">
        <v>4719</v>
      </c>
      <c r="B4720" s="2">
        <v>2008</v>
      </c>
      <c r="C4720" s="3" t="s">
        <v>82</v>
      </c>
      <c r="D4720" s="2">
        <v>515.81500000000005</v>
      </c>
      <c r="E4720" s="2">
        <v>326.03899999999999</v>
      </c>
    </row>
    <row r="4721" spans="1:5" x14ac:dyDescent="0.25">
      <c r="A4721" s="2">
        <v>4720</v>
      </c>
      <c r="B4721" s="2">
        <v>2008</v>
      </c>
      <c r="C4721" s="3" t="s">
        <v>83</v>
      </c>
      <c r="D4721" s="2">
        <v>1.399</v>
      </c>
      <c r="E4721" s="2">
        <v>0.76400000000000001</v>
      </c>
    </row>
    <row r="4722" spans="1:5" x14ac:dyDescent="0.25">
      <c r="A4722" s="2">
        <v>4721</v>
      </c>
      <c r="B4722" s="2">
        <v>2008</v>
      </c>
      <c r="C4722" s="3" t="s">
        <v>84</v>
      </c>
      <c r="D4722" s="2">
        <v>97.537000000000006</v>
      </c>
      <c r="E4722" s="2">
        <v>47.587000000000003</v>
      </c>
    </row>
    <row r="4723" spans="1:5" x14ac:dyDescent="0.25">
      <c r="A4723" s="2">
        <v>4722</v>
      </c>
      <c r="B4723" s="2">
        <v>2008</v>
      </c>
      <c r="C4723" s="3" t="s">
        <v>85</v>
      </c>
      <c r="D4723" s="2">
        <v>17.782</v>
      </c>
      <c r="E4723" s="2">
        <v>8.6029999999999998</v>
      </c>
    </row>
    <row r="4724" spans="1:5" x14ac:dyDescent="0.25">
      <c r="A4724" s="2">
        <v>4723</v>
      </c>
      <c r="B4724" s="2">
        <v>2008</v>
      </c>
      <c r="C4724" s="3" t="s">
        <v>86</v>
      </c>
      <c r="D4724" s="2">
        <v>21.393000000000001</v>
      </c>
      <c r="E4724" s="2">
        <v>8.3699999999999992</v>
      </c>
    </row>
    <row r="4725" spans="1:5" x14ac:dyDescent="0.25">
      <c r="A4725" s="2">
        <v>4724</v>
      </c>
      <c r="B4725" s="2">
        <v>2008</v>
      </c>
      <c r="C4725" s="3" t="s">
        <v>87</v>
      </c>
      <c r="D4725" s="2">
        <v>166.57300000000001</v>
      </c>
      <c r="E4725" s="2">
        <v>93.661000000000001</v>
      </c>
    </row>
    <row r="4726" spans="1:5" x14ac:dyDescent="0.25">
      <c r="A4726" s="2">
        <v>4725</v>
      </c>
      <c r="B4726" s="2">
        <v>2008</v>
      </c>
      <c r="C4726" s="3" t="s">
        <v>88</v>
      </c>
      <c r="D4726" s="2">
        <v>70.813000000000002</v>
      </c>
      <c r="E4726" s="2">
        <v>49.991999999999997</v>
      </c>
    </row>
    <row r="4727" spans="1:5" x14ac:dyDescent="0.25">
      <c r="A4727" s="2">
        <v>4726</v>
      </c>
      <c r="B4727" s="2">
        <v>2008</v>
      </c>
      <c r="C4727" s="3" t="s">
        <v>89</v>
      </c>
      <c r="D4727" s="2">
        <v>70.769000000000005</v>
      </c>
      <c r="E4727" s="2">
        <v>33.936</v>
      </c>
    </row>
    <row r="4728" spans="1:5" x14ac:dyDescent="0.25">
      <c r="A4728" s="2">
        <v>4727</v>
      </c>
      <c r="B4728" s="2">
        <v>2008</v>
      </c>
      <c r="C4728" s="3" t="s">
        <v>90</v>
      </c>
      <c r="D4728" s="2">
        <v>415.28199999999998</v>
      </c>
      <c r="E4728" s="2">
        <v>190.745</v>
      </c>
    </row>
    <row r="4729" spans="1:5" x14ac:dyDescent="0.25">
      <c r="A4729" s="2">
        <v>4728</v>
      </c>
      <c r="B4729" s="2">
        <v>2008</v>
      </c>
      <c r="C4729" s="3" t="s">
        <v>91</v>
      </c>
      <c r="D4729" s="2">
        <v>3.903</v>
      </c>
      <c r="E4729" s="2">
        <v>2.0089999999999999</v>
      </c>
    </row>
    <row r="4730" spans="1:5" x14ac:dyDescent="0.25">
      <c r="A4730" s="2">
        <v>4729</v>
      </c>
      <c r="B4730" s="2">
        <v>2008</v>
      </c>
      <c r="C4730" s="3" t="s">
        <v>92</v>
      </c>
      <c r="D4730" s="2">
        <v>101.688</v>
      </c>
      <c r="E4730" s="2">
        <v>48.622</v>
      </c>
    </row>
    <row r="4731" spans="1:5" x14ac:dyDescent="0.25">
      <c r="A4731" s="2">
        <v>4730</v>
      </c>
      <c r="B4731" s="2">
        <v>2008</v>
      </c>
      <c r="C4731" s="3" t="s">
        <v>93</v>
      </c>
      <c r="D4731" s="2">
        <v>37.216000000000001</v>
      </c>
      <c r="E4731" s="2">
        <v>14.683999999999999</v>
      </c>
    </row>
    <row r="4732" spans="1:5" x14ac:dyDescent="0.25">
      <c r="A4732" s="2">
        <v>4731</v>
      </c>
      <c r="B4732" s="2">
        <v>2008</v>
      </c>
      <c r="C4732" s="3" t="s">
        <v>94</v>
      </c>
      <c r="D4732" s="2">
        <v>7.4390000000000001</v>
      </c>
      <c r="E4732" s="2">
        <v>2.7290000000000001</v>
      </c>
    </row>
    <row r="4733" spans="1:5" x14ac:dyDescent="0.25">
      <c r="A4733" s="2">
        <v>4732</v>
      </c>
      <c r="B4733" s="2">
        <v>2008</v>
      </c>
      <c r="C4733" s="3" t="s">
        <v>95</v>
      </c>
      <c r="D4733" s="2">
        <v>70.775000000000006</v>
      </c>
      <c r="E4733" s="2">
        <v>33.656999999999996</v>
      </c>
    </row>
    <row r="4734" spans="1:5" x14ac:dyDescent="0.25">
      <c r="A4734" s="2">
        <v>4733</v>
      </c>
      <c r="B4734" s="2">
        <v>2008</v>
      </c>
      <c r="C4734" s="3" t="s">
        <v>96</v>
      </c>
      <c r="D4734" s="2">
        <v>2.2440000000000002</v>
      </c>
      <c r="E4734" s="2">
        <v>1.302</v>
      </c>
    </row>
    <row r="4735" spans="1:5" x14ac:dyDescent="0.25">
      <c r="A4735" s="2">
        <v>4734</v>
      </c>
      <c r="B4735" s="2">
        <v>2008</v>
      </c>
      <c r="C4735" s="3" t="s">
        <v>97</v>
      </c>
      <c r="D4735" s="2">
        <v>84.944000000000003</v>
      </c>
      <c r="E4735" s="2">
        <v>43.1</v>
      </c>
    </row>
    <row r="4736" spans="1:5" ht="30" x14ac:dyDescent="0.25">
      <c r="A4736" s="2">
        <v>4735</v>
      </c>
      <c r="B4736" s="2">
        <v>2008</v>
      </c>
      <c r="C4736" s="3" t="s">
        <v>98</v>
      </c>
      <c r="D4736" s="2">
        <v>72.027000000000001</v>
      </c>
      <c r="E4736" s="2">
        <v>33.063000000000002</v>
      </c>
    </row>
    <row r="4737" spans="1:5" x14ac:dyDescent="0.25">
      <c r="A4737" s="2">
        <v>4736</v>
      </c>
      <c r="B4737" s="2">
        <v>2008</v>
      </c>
      <c r="C4737" s="3" t="s">
        <v>99</v>
      </c>
      <c r="D4737" s="2">
        <v>78.375</v>
      </c>
      <c r="E4737" s="2">
        <v>35.945</v>
      </c>
    </row>
    <row r="4738" spans="1:5" x14ac:dyDescent="0.25">
      <c r="A4738" s="2">
        <v>4737</v>
      </c>
      <c r="B4738" s="2">
        <v>2008</v>
      </c>
      <c r="C4738" s="3" t="s">
        <v>100</v>
      </c>
      <c r="D4738" s="2">
        <v>29.648</v>
      </c>
      <c r="E4738" s="2">
        <v>14.714</v>
      </c>
    </row>
    <row r="4739" spans="1:5" x14ac:dyDescent="0.25">
      <c r="A4739" s="2">
        <v>4738</v>
      </c>
      <c r="B4739" s="2">
        <v>2008</v>
      </c>
      <c r="C4739" s="3" t="s">
        <v>101</v>
      </c>
      <c r="D4739" s="2">
        <v>1875.02</v>
      </c>
      <c r="E4739" s="2">
        <v>1527.615</v>
      </c>
    </row>
    <row r="4740" spans="1:5" x14ac:dyDescent="0.25">
      <c r="A4740" s="2">
        <v>4739</v>
      </c>
      <c r="B4740" s="2">
        <v>2008</v>
      </c>
      <c r="C4740" s="3" t="s">
        <v>102</v>
      </c>
      <c r="D4740" s="2">
        <v>246.91200000000001</v>
      </c>
      <c r="E4740" s="2">
        <v>127.73399999999999</v>
      </c>
    </row>
    <row r="4741" spans="1:5" x14ac:dyDescent="0.25">
      <c r="A4741" s="2">
        <v>4740</v>
      </c>
      <c r="B4741" s="2">
        <v>2008</v>
      </c>
      <c r="C4741" s="3" t="s">
        <v>103</v>
      </c>
      <c r="D4741" s="2">
        <v>40.015000000000001</v>
      </c>
      <c r="E4741" s="2">
        <v>20.844999999999999</v>
      </c>
    </row>
    <row r="4742" spans="1:5" x14ac:dyDescent="0.25">
      <c r="A4742" s="2">
        <v>4741</v>
      </c>
      <c r="B4742" s="2">
        <v>2008</v>
      </c>
      <c r="C4742" s="3" t="s">
        <v>104</v>
      </c>
      <c r="D4742" s="2">
        <v>20.135000000000002</v>
      </c>
      <c r="E4742" s="2">
        <v>10.039999999999999</v>
      </c>
    </row>
    <row r="4743" spans="1:5" x14ac:dyDescent="0.25">
      <c r="A4743" s="2">
        <v>4742</v>
      </c>
      <c r="B4743" s="2">
        <v>2008</v>
      </c>
      <c r="C4743" s="3" t="s">
        <v>105</v>
      </c>
      <c r="D4743" s="2">
        <v>74.899000000000001</v>
      </c>
      <c r="E4743" s="2">
        <v>35.64</v>
      </c>
    </row>
    <row r="4744" spans="1:5" x14ac:dyDescent="0.25">
      <c r="A4744" s="2">
        <v>4743</v>
      </c>
      <c r="B4744" s="2">
        <v>2008</v>
      </c>
      <c r="C4744" s="3" t="s">
        <v>106</v>
      </c>
      <c r="D4744" s="2">
        <v>10.608000000000001</v>
      </c>
      <c r="E4744" s="2">
        <v>5.0149999999999997</v>
      </c>
    </row>
    <row r="4745" spans="1:5" x14ac:dyDescent="0.25">
      <c r="A4745" s="2">
        <v>4744</v>
      </c>
      <c r="B4745" s="2">
        <v>2008</v>
      </c>
      <c r="C4745" s="3" t="s">
        <v>107</v>
      </c>
      <c r="D4745" s="2">
        <v>59.784999999999997</v>
      </c>
      <c r="E4745" s="2">
        <v>21.007000000000001</v>
      </c>
    </row>
    <row r="4746" spans="1:5" x14ac:dyDescent="0.25">
      <c r="A4746" s="2">
        <v>4745</v>
      </c>
      <c r="B4746" s="2">
        <v>2008</v>
      </c>
      <c r="C4746" s="3" t="s">
        <v>108</v>
      </c>
      <c r="D4746" s="2">
        <v>40.234999999999999</v>
      </c>
      <c r="E4746" s="2">
        <v>23.518999999999998</v>
      </c>
    </row>
    <row r="4747" spans="1:5" x14ac:dyDescent="0.25">
      <c r="A4747" s="2">
        <v>4746</v>
      </c>
      <c r="B4747" s="2">
        <v>2008</v>
      </c>
      <c r="C4747" s="3" t="s">
        <v>109</v>
      </c>
      <c r="D4747" s="2">
        <v>21.305</v>
      </c>
      <c r="E4747" s="2">
        <v>9.7590000000000003</v>
      </c>
    </row>
    <row r="4748" spans="1:5" ht="30" x14ac:dyDescent="0.25">
      <c r="A4748" s="2">
        <v>4747</v>
      </c>
      <c r="B4748" s="2">
        <v>2008</v>
      </c>
      <c r="C4748" s="3" t="s">
        <v>110</v>
      </c>
      <c r="D4748" s="2">
        <v>12.984999999999999</v>
      </c>
      <c r="E4748" s="2">
        <v>4.9429999999999996</v>
      </c>
    </row>
    <row r="4749" spans="1:5" x14ac:dyDescent="0.25">
      <c r="A4749" s="2">
        <v>4748</v>
      </c>
      <c r="B4749" s="2">
        <v>2008</v>
      </c>
      <c r="C4749" s="3" t="s">
        <v>111</v>
      </c>
      <c r="D4749" s="2">
        <v>785.4</v>
      </c>
      <c r="E4749" s="2">
        <v>398.51600000000002</v>
      </c>
    </row>
    <row r="4750" spans="1:5" x14ac:dyDescent="0.25">
      <c r="A4750" s="2">
        <v>4749</v>
      </c>
      <c r="B4750" s="2">
        <v>2008</v>
      </c>
      <c r="C4750" s="3" t="s">
        <v>112</v>
      </c>
      <c r="D4750" s="2">
        <v>15.59</v>
      </c>
      <c r="E4750" s="2">
        <v>11.042</v>
      </c>
    </row>
    <row r="4751" spans="1:5" x14ac:dyDescent="0.25">
      <c r="A4751" s="2">
        <v>4750</v>
      </c>
      <c r="B4751" s="2">
        <v>2008</v>
      </c>
      <c r="C4751" s="3" t="s">
        <v>113</v>
      </c>
      <c r="D4751" s="2">
        <v>115.80800000000001</v>
      </c>
      <c r="E4751" s="2">
        <v>66.497</v>
      </c>
    </row>
    <row r="4752" spans="1:5" x14ac:dyDescent="0.25">
      <c r="A4752" s="2">
        <v>4751</v>
      </c>
      <c r="B4752" s="2">
        <v>2008</v>
      </c>
      <c r="C4752" s="3" t="s">
        <v>114</v>
      </c>
      <c r="D4752" s="2">
        <v>10.917999999999999</v>
      </c>
      <c r="E4752" s="2">
        <v>3.339</v>
      </c>
    </row>
    <row r="4753" spans="1:5" x14ac:dyDescent="0.25">
      <c r="A4753" s="2">
        <v>4752</v>
      </c>
      <c r="B4753" s="2">
        <v>2008</v>
      </c>
      <c r="C4753" s="3" t="s">
        <v>115</v>
      </c>
      <c r="D4753" s="2">
        <v>694.62199999999996</v>
      </c>
      <c r="E4753" s="2">
        <v>352.07799999999997</v>
      </c>
    </row>
    <row r="4754" spans="1:5" x14ac:dyDescent="0.25">
      <c r="A4754" s="2">
        <v>4753</v>
      </c>
      <c r="B4754" s="2">
        <v>2008</v>
      </c>
      <c r="C4754" s="3" t="s">
        <v>116</v>
      </c>
      <c r="D4754" s="2">
        <v>462.26299999999998</v>
      </c>
      <c r="E4754" s="2">
        <v>282.399</v>
      </c>
    </row>
    <row r="4755" spans="1:5" x14ac:dyDescent="0.25">
      <c r="A4755" s="2">
        <v>4754</v>
      </c>
      <c r="B4755" s="2">
        <v>2008</v>
      </c>
      <c r="C4755" s="3" t="s">
        <v>117</v>
      </c>
      <c r="D4755" s="2">
        <v>43.398000000000003</v>
      </c>
      <c r="E4755" s="2">
        <v>16.757999999999999</v>
      </c>
    </row>
    <row r="4756" spans="1:5" x14ac:dyDescent="0.25">
      <c r="A4756" s="2">
        <v>4755</v>
      </c>
      <c r="B4756" s="2">
        <v>2008</v>
      </c>
      <c r="C4756" s="3" t="s">
        <v>118</v>
      </c>
      <c r="D4756" s="2">
        <v>244.33199999999999</v>
      </c>
      <c r="E4756" s="2">
        <v>134.87799999999999</v>
      </c>
    </row>
    <row r="4757" spans="1:5" x14ac:dyDescent="0.25">
      <c r="A4757" s="2">
        <v>4756</v>
      </c>
      <c r="B4757" s="2">
        <v>2008</v>
      </c>
      <c r="C4757" s="3" t="s">
        <v>119</v>
      </c>
      <c r="D4757" s="2">
        <v>4.0330000000000004</v>
      </c>
      <c r="E4757" s="2">
        <v>1.619</v>
      </c>
    </row>
    <row r="4758" spans="1:5" ht="30" x14ac:dyDescent="0.25">
      <c r="A4758" s="2">
        <v>4757</v>
      </c>
      <c r="B4758" s="2">
        <v>2008</v>
      </c>
      <c r="C4758" s="3" t="s">
        <v>120</v>
      </c>
      <c r="D4758" s="2">
        <v>61.218000000000004</v>
      </c>
      <c r="E4758" s="2">
        <v>35.709000000000003</v>
      </c>
    </row>
    <row r="4759" spans="1:5" x14ac:dyDescent="0.25">
      <c r="A4759" s="2">
        <v>4758</v>
      </c>
      <c r="B4759" s="2">
        <v>2008</v>
      </c>
      <c r="C4759" s="3" t="s">
        <v>121</v>
      </c>
      <c r="D4759" s="2">
        <v>196.708</v>
      </c>
      <c r="E4759" s="2">
        <v>111.105</v>
      </c>
    </row>
    <row r="4760" spans="1:5" x14ac:dyDescent="0.25">
      <c r="A4760" s="2">
        <v>4759</v>
      </c>
      <c r="B4760" s="2">
        <v>2008</v>
      </c>
      <c r="C4760" s="3" t="s">
        <v>122</v>
      </c>
      <c r="D4760" s="2">
        <v>43.802</v>
      </c>
      <c r="E4760" s="2">
        <v>24.129000000000001</v>
      </c>
    </row>
    <row r="4761" spans="1:5" x14ac:dyDescent="0.25">
      <c r="A4761" s="2">
        <v>4760</v>
      </c>
      <c r="B4761" s="2">
        <v>2008</v>
      </c>
      <c r="C4761" s="3" t="s">
        <v>123</v>
      </c>
      <c r="D4761" s="2">
        <v>235.27199999999999</v>
      </c>
      <c r="E4761" s="2">
        <v>120.74299999999999</v>
      </c>
    </row>
    <row r="4762" spans="1:5" x14ac:dyDescent="0.25">
      <c r="A4762" s="2">
        <v>4761</v>
      </c>
      <c r="B4762" s="2">
        <v>2009</v>
      </c>
      <c r="C4762" s="3" t="s">
        <v>5</v>
      </c>
      <c r="D4762" s="2">
        <v>388.577</v>
      </c>
      <c r="E4762" s="2">
        <v>265.19900000000001</v>
      </c>
    </row>
    <row r="4763" spans="1:5" x14ac:dyDescent="0.25">
      <c r="A4763" s="2">
        <v>4762</v>
      </c>
      <c r="B4763" s="2">
        <v>2009</v>
      </c>
      <c r="C4763" s="3" t="s">
        <v>6</v>
      </c>
      <c r="D4763" s="2">
        <v>4</v>
      </c>
      <c r="E4763" s="2">
        <v>2.0539999999999998</v>
      </c>
    </row>
    <row r="4764" spans="1:5" x14ac:dyDescent="0.25">
      <c r="A4764" s="2">
        <v>4763</v>
      </c>
      <c r="B4764" s="2">
        <v>2009</v>
      </c>
      <c r="C4764" s="3" t="s">
        <v>7</v>
      </c>
      <c r="D4764" s="2">
        <v>81.994</v>
      </c>
      <c r="E4764" s="2">
        <v>45.003</v>
      </c>
    </row>
    <row r="4765" spans="1:5" x14ac:dyDescent="0.25">
      <c r="A4765" s="2">
        <v>4764</v>
      </c>
      <c r="B4765" s="2">
        <v>2009</v>
      </c>
      <c r="C4765" s="3" t="s">
        <v>8</v>
      </c>
      <c r="D4765" s="2">
        <v>6.0140000000000002</v>
      </c>
      <c r="E4765" s="2">
        <v>3.1469999999999998</v>
      </c>
    </row>
    <row r="4766" spans="1:5" x14ac:dyDescent="0.25">
      <c r="A4766" s="2">
        <v>4765</v>
      </c>
      <c r="B4766" s="2">
        <v>2009</v>
      </c>
      <c r="C4766" s="3" t="s">
        <v>9</v>
      </c>
      <c r="D4766" s="2">
        <v>9.2859999999999996</v>
      </c>
      <c r="E4766" s="2">
        <v>4.8849999999999998</v>
      </c>
    </row>
    <row r="4767" spans="1:5" x14ac:dyDescent="0.25">
      <c r="A4767" s="2">
        <v>4766</v>
      </c>
      <c r="B4767" s="2">
        <v>2009</v>
      </c>
      <c r="C4767" s="3" t="s">
        <v>10</v>
      </c>
      <c r="D4767" s="2">
        <v>45.087000000000003</v>
      </c>
      <c r="E4767" s="2">
        <v>21.942</v>
      </c>
    </row>
    <row r="4768" spans="1:5" x14ac:dyDescent="0.25">
      <c r="A4768" s="2">
        <v>4767</v>
      </c>
      <c r="B4768" s="2">
        <v>2009</v>
      </c>
      <c r="C4768" s="3" t="s">
        <v>11</v>
      </c>
      <c r="D4768" s="2">
        <v>21.59</v>
      </c>
      <c r="E4768" s="2">
        <v>20.170000000000002</v>
      </c>
    </row>
    <row r="4769" spans="1:5" x14ac:dyDescent="0.25">
      <c r="A4769" s="2">
        <v>4768</v>
      </c>
      <c r="B4769" s="2">
        <v>2009</v>
      </c>
      <c r="C4769" s="3" t="s">
        <v>12</v>
      </c>
      <c r="D4769" s="2">
        <v>7.0510000000000002</v>
      </c>
      <c r="E4769" s="2">
        <v>2.6850000000000001</v>
      </c>
    </row>
    <row r="4770" spans="1:5" x14ac:dyDescent="0.25">
      <c r="A4770" s="2">
        <v>4769</v>
      </c>
      <c r="B4770" s="2">
        <v>2009</v>
      </c>
      <c r="C4770" s="3" t="s">
        <v>13</v>
      </c>
      <c r="D4770" s="2">
        <v>40.808999999999997</v>
      </c>
      <c r="E4770" s="2">
        <v>21.564</v>
      </c>
    </row>
    <row r="4771" spans="1:5" x14ac:dyDescent="0.25">
      <c r="A4771" s="2">
        <v>4770</v>
      </c>
      <c r="B4771" s="2">
        <v>2009</v>
      </c>
      <c r="C4771" s="3" t="s">
        <v>14</v>
      </c>
      <c r="D4771" s="2">
        <v>103.01600000000001</v>
      </c>
      <c r="E4771" s="2">
        <v>60.79</v>
      </c>
    </row>
    <row r="4772" spans="1:5" x14ac:dyDescent="0.25">
      <c r="A4772" s="2">
        <v>4771</v>
      </c>
      <c r="B4772" s="2">
        <v>2009</v>
      </c>
      <c r="C4772" s="3" t="s">
        <v>15</v>
      </c>
      <c r="D4772" s="2">
        <v>10.819000000000001</v>
      </c>
      <c r="E4772" s="2">
        <v>5.47</v>
      </c>
    </row>
    <row r="4773" spans="1:5" x14ac:dyDescent="0.25">
      <c r="A4773" s="2">
        <v>4772</v>
      </c>
      <c r="B4773" s="2">
        <v>2009</v>
      </c>
      <c r="C4773" s="3" t="s">
        <v>16</v>
      </c>
      <c r="D4773" s="2">
        <v>2.835</v>
      </c>
      <c r="E4773" s="2">
        <v>9.1419999999999995</v>
      </c>
    </row>
    <row r="4774" spans="1:5" x14ac:dyDescent="0.25">
      <c r="A4774" s="2">
        <v>4773</v>
      </c>
      <c r="B4774" s="2">
        <v>2009</v>
      </c>
      <c r="C4774" s="3" t="s">
        <v>17</v>
      </c>
      <c r="D4774" s="2">
        <v>1.133</v>
      </c>
      <c r="E4774" s="2">
        <v>0.71099999999999997</v>
      </c>
    </row>
    <row r="4775" spans="1:5" x14ac:dyDescent="0.25">
      <c r="A4775" s="2">
        <v>4774</v>
      </c>
      <c r="B4775" s="2">
        <v>2009</v>
      </c>
      <c r="C4775" s="3" t="s">
        <v>18</v>
      </c>
      <c r="D4775" s="2">
        <v>187.357</v>
      </c>
      <c r="E4775" s="2">
        <v>76.641999999999996</v>
      </c>
    </row>
    <row r="4776" spans="1:5" x14ac:dyDescent="0.25">
      <c r="A4776" s="2">
        <v>4775</v>
      </c>
      <c r="B4776" s="2">
        <v>2009</v>
      </c>
      <c r="C4776" s="3" t="s">
        <v>19</v>
      </c>
      <c r="D4776" s="2">
        <v>6.9219999999999997</v>
      </c>
      <c r="E4776" s="2">
        <v>4.74</v>
      </c>
    </row>
    <row r="4777" spans="1:5" x14ac:dyDescent="0.25">
      <c r="A4777" s="2">
        <v>4776</v>
      </c>
      <c r="B4777" s="2">
        <v>2009</v>
      </c>
      <c r="C4777" s="3" t="s">
        <v>20</v>
      </c>
      <c r="D4777" s="2">
        <v>22.475999999999999</v>
      </c>
      <c r="E4777" s="2">
        <v>13.702</v>
      </c>
    </row>
    <row r="4778" spans="1:5" x14ac:dyDescent="0.25">
      <c r="A4778" s="2">
        <v>4777</v>
      </c>
      <c r="B4778" s="2">
        <v>2009</v>
      </c>
      <c r="C4778" s="3" t="s">
        <v>21</v>
      </c>
      <c r="D4778" s="2">
        <v>0.96099999999999997</v>
      </c>
      <c r="E4778" s="2">
        <v>0.745</v>
      </c>
    </row>
    <row r="4779" spans="1:5" x14ac:dyDescent="0.25">
      <c r="A4779" s="2">
        <v>4778</v>
      </c>
      <c r="B4779" s="2">
        <v>2009</v>
      </c>
      <c r="C4779" s="3" t="s">
        <v>22</v>
      </c>
      <c r="D4779" s="2">
        <v>8.7609999999999992</v>
      </c>
      <c r="E4779" s="2">
        <v>4.3479999999999999</v>
      </c>
    </row>
    <row r="4780" spans="1:5" x14ac:dyDescent="0.25">
      <c r="A4780" s="2">
        <v>4779</v>
      </c>
      <c r="B4780" s="2">
        <v>2009</v>
      </c>
      <c r="C4780" s="3" t="s">
        <v>23</v>
      </c>
      <c r="D4780" s="2">
        <v>4.3630000000000004</v>
      </c>
      <c r="E4780" s="2">
        <v>2.867</v>
      </c>
    </row>
    <row r="4781" spans="1:5" x14ac:dyDescent="0.25">
      <c r="A4781" s="2">
        <v>4780</v>
      </c>
      <c r="B4781" s="2">
        <v>2009</v>
      </c>
      <c r="C4781" s="3" t="s">
        <v>24</v>
      </c>
      <c r="D4781" s="2">
        <v>26.768999999999998</v>
      </c>
      <c r="E4781" s="2">
        <v>13.593999999999999</v>
      </c>
    </row>
    <row r="4782" spans="1:5" x14ac:dyDescent="0.25">
      <c r="A4782" s="2">
        <v>4781</v>
      </c>
      <c r="B4782" s="2">
        <v>2009</v>
      </c>
      <c r="C4782" s="3" t="s">
        <v>25</v>
      </c>
      <c r="D4782" s="2">
        <v>12.757</v>
      </c>
      <c r="E4782" s="2">
        <v>5.835</v>
      </c>
    </row>
    <row r="4783" spans="1:5" ht="60" x14ac:dyDescent="0.25">
      <c r="A4783" s="2">
        <v>4782</v>
      </c>
      <c r="B4783" s="2">
        <v>2009</v>
      </c>
      <c r="C4783" s="3" t="s">
        <v>26</v>
      </c>
      <c r="D4783" s="2">
        <v>13.173</v>
      </c>
      <c r="E4783" s="2">
        <v>5.3860000000000001</v>
      </c>
    </row>
    <row r="4784" spans="1:5" x14ac:dyDescent="0.25">
      <c r="A4784" s="2">
        <v>4783</v>
      </c>
      <c r="B4784" s="2">
        <v>2009</v>
      </c>
      <c r="C4784" s="3" t="s">
        <v>27</v>
      </c>
      <c r="D4784" s="2">
        <v>16.809000000000001</v>
      </c>
      <c r="E4784" s="2">
        <v>6.2930000000000001</v>
      </c>
    </row>
    <row r="4785" spans="1:5" x14ac:dyDescent="0.25">
      <c r="A4785" s="2">
        <v>4784</v>
      </c>
      <c r="B4785" s="2">
        <v>2009</v>
      </c>
      <c r="C4785" s="3" t="s">
        <v>28</v>
      </c>
      <c r="D4785" s="2">
        <v>15.27</v>
      </c>
      <c r="E4785" s="2">
        <v>8.1850000000000005</v>
      </c>
    </row>
    <row r="4786" spans="1:5" x14ac:dyDescent="0.25">
      <c r="A4786" s="2">
        <v>4785</v>
      </c>
      <c r="B4786" s="2">
        <v>2009</v>
      </c>
      <c r="C4786" s="3" t="s">
        <v>29</v>
      </c>
      <c r="D4786" s="2">
        <v>16.138000000000002</v>
      </c>
      <c r="E4786" s="2">
        <v>7.4370000000000003</v>
      </c>
    </row>
    <row r="4787" spans="1:5" x14ac:dyDescent="0.25">
      <c r="A4787" s="2">
        <v>4786</v>
      </c>
      <c r="B4787" s="2">
        <v>2009</v>
      </c>
      <c r="C4787" s="3" t="s">
        <v>30</v>
      </c>
      <c r="D4787" s="2">
        <v>25.77</v>
      </c>
      <c r="E4787" s="2">
        <v>10.459</v>
      </c>
    </row>
    <row r="4788" spans="1:5" x14ac:dyDescent="0.25">
      <c r="A4788" s="2">
        <v>4787</v>
      </c>
      <c r="B4788" s="2">
        <v>2009</v>
      </c>
      <c r="C4788" s="3" t="s">
        <v>31</v>
      </c>
      <c r="D4788" s="2">
        <v>22.039000000000001</v>
      </c>
      <c r="E4788" s="2">
        <v>11.500999999999999</v>
      </c>
    </row>
    <row r="4789" spans="1:5" x14ac:dyDescent="0.25">
      <c r="A4789" s="2">
        <v>4788</v>
      </c>
      <c r="B4789" s="2">
        <v>2009</v>
      </c>
      <c r="C4789" s="3" t="s">
        <v>32</v>
      </c>
      <c r="D4789" s="2">
        <v>137.40700000000001</v>
      </c>
      <c r="E4789" s="2">
        <v>76.408000000000001</v>
      </c>
    </row>
    <row r="4790" spans="1:5" x14ac:dyDescent="0.25">
      <c r="A4790" s="2">
        <v>4789</v>
      </c>
      <c r="B4790" s="2">
        <v>2009</v>
      </c>
      <c r="C4790" s="3" t="s">
        <v>33</v>
      </c>
      <c r="D4790" s="2">
        <v>36.939</v>
      </c>
      <c r="E4790" s="2">
        <v>21.338999999999999</v>
      </c>
    </row>
    <row r="4791" spans="1:5" x14ac:dyDescent="0.25">
      <c r="A4791" s="2">
        <v>4790</v>
      </c>
      <c r="B4791" s="2">
        <v>2009</v>
      </c>
      <c r="C4791" s="3" t="s">
        <v>34</v>
      </c>
      <c r="D4791" s="2">
        <v>7.87</v>
      </c>
      <c r="E4791" s="2">
        <v>4.3899999999999997</v>
      </c>
    </row>
    <row r="4792" spans="1:5" x14ac:dyDescent="0.25">
      <c r="A4792" s="2">
        <v>4791</v>
      </c>
      <c r="B4792" s="2">
        <v>2009</v>
      </c>
      <c r="C4792" s="3" t="s">
        <v>35</v>
      </c>
      <c r="D4792" s="2">
        <v>3.8319999999999999</v>
      </c>
      <c r="E4792" s="2">
        <v>2.5059999999999998</v>
      </c>
    </row>
    <row r="4793" spans="1:5" x14ac:dyDescent="0.25">
      <c r="A4793" s="2">
        <v>4792</v>
      </c>
      <c r="B4793" s="2">
        <v>2009</v>
      </c>
      <c r="C4793" s="3" t="s">
        <v>36</v>
      </c>
      <c r="D4793" s="2">
        <v>5.1509999999999998</v>
      </c>
      <c r="E4793" s="2">
        <v>2.379</v>
      </c>
    </row>
    <row r="4794" spans="1:5" x14ac:dyDescent="0.25">
      <c r="A4794" s="2">
        <v>4793</v>
      </c>
      <c r="B4794" s="2">
        <v>2009</v>
      </c>
      <c r="C4794" s="3" t="s">
        <v>37</v>
      </c>
      <c r="D4794" s="2">
        <v>37.121000000000002</v>
      </c>
      <c r="E4794" s="2">
        <v>18.613</v>
      </c>
    </row>
    <row r="4795" spans="1:5" x14ac:dyDescent="0.25">
      <c r="A4795" s="2">
        <v>4794</v>
      </c>
      <c r="B4795" s="2">
        <v>2009</v>
      </c>
      <c r="C4795" s="3" t="s">
        <v>38</v>
      </c>
      <c r="D4795" s="2">
        <v>19.884</v>
      </c>
      <c r="E4795" s="2">
        <v>9.0779999999999994</v>
      </c>
    </row>
    <row r="4796" spans="1:5" x14ac:dyDescent="0.25">
      <c r="A4796" s="2">
        <v>4795</v>
      </c>
      <c r="B4796" s="2">
        <v>2009</v>
      </c>
      <c r="C4796" s="3" t="s">
        <v>39</v>
      </c>
      <c r="D4796" s="2">
        <v>39.048999999999999</v>
      </c>
      <c r="E4796" s="2">
        <v>25.905000000000001</v>
      </c>
    </row>
    <row r="4797" spans="1:5" x14ac:dyDescent="0.25">
      <c r="A4797" s="2">
        <v>4796</v>
      </c>
      <c r="B4797" s="2">
        <v>2009</v>
      </c>
      <c r="C4797" s="3" t="s">
        <v>40</v>
      </c>
      <c r="D4797" s="2">
        <v>4.2480000000000002</v>
      </c>
      <c r="E4797" s="2">
        <v>2.0910000000000002</v>
      </c>
    </row>
    <row r="4798" spans="1:5" x14ac:dyDescent="0.25">
      <c r="A4798" s="2">
        <v>4797</v>
      </c>
      <c r="B4798" s="2">
        <v>2009</v>
      </c>
      <c r="C4798" s="3" t="s">
        <v>41</v>
      </c>
      <c r="D4798" s="2">
        <v>11.547000000000001</v>
      </c>
      <c r="E4798" s="2">
        <v>4.2789999999999999</v>
      </c>
    </row>
    <row r="4799" spans="1:5" x14ac:dyDescent="0.25">
      <c r="A4799" s="2">
        <v>4798</v>
      </c>
      <c r="B4799" s="2">
        <v>2009</v>
      </c>
      <c r="C4799" s="3" t="s">
        <v>42</v>
      </c>
      <c r="D4799" s="2">
        <v>22.664999999999999</v>
      </c>
      <c r="E4799" s="2">
        <v>9.4320000000000004</v>
      </c>
    </row>
    <row r="4800" spans="1:5" x14ac:dyDescent="0.25">
      <c r="A4800" s="2">
        <v>4799</v>
      </c>
      <c r="B4800" s="2">
        <v>2009</v>
      </c>
      <c r="C4800" s="3" t="s">
        <v>43</v>
      </c>
      <c r="D4800" s="2">
        <v>7.6280000000000001</v>
      </c>
      <c r="E4800" s="2">
        <v>4.4980000000000002</v>
      </c>
    </row>
    <row r="4801" spans="1:5" x14ac:dyDescent="0.25">
      <c r="A4801" s="2">
        <v>4800</v>
      </c>
      <c r="B4801" s="2">
        <v>2009</v>
      </c>
      <c r="C4801" s="3" t="s">
        <v>44</v>
      </c>
      <c r="D4801" s="2">
        <v>12.862</v>
      </c>
      <c r="E4801" s="2">
        <v>6.4359999999999999</v>
      </c>
    </row>
    <row r="4802" spans="1:5" x14ac:dyDescent="0.25">
      <c r="A4802" s="2">
        <v>4801</v>
      </c>
      <c r="B4802" s="2">
        <v>2009</v>
      </c>
      <c r="C4802" s="3" t="s">
        <v>45</v>
      </c>
      <c r="D4802" s="2">
        <v>10.041</v>
      </c>
      <c r="E4802" s="2">
        <v>5.2110000000000003</v>
      </c>
    </row>
    <row r="4803" spans="1:5" x14ac:dyDescent="0.25">
      <c r="A4803" s="2">
        <v>4802</v>
      </c>
      <c r="B4803" s="2">
        <v>2009</v>
      </c>
      <c r="C4803" s="3" t="s">
        <v>46</v>
      </c>
      <c r="D4803" s="2">
        <v>98.31</v>
      </c>
      <c r="E4803" s="2">
        <v>56.863</v>
      </c>
    </row>
    <row r="4804" spans="1:5" x14ac:dyDescent="0.25">
      <c r="A4804" s="2">
        <v>4803</v>
      </c>
      <c r="B4804" s="2">
        <v>2009</v>
      </c>
      <c r="C4804" s="3" t="s">
        <v>47</v>
      </c>
      <c r="D4804" s="2">
        <v>9.9749999999999996</v>
      </c>
      <c r="E4804" s="2">
        <v>6.4109999999999996</v>
      </c>
    </row>
    <row r="4805" spans="1:5" x14ac:dyDescent="0.25">
      <c r="A4805" s="2">
        <v>4804</v>
      </c>
      <c r="B4805" s="2">
        <v>2009</v>
      </c>
      <c r="C4805" s="3" t="s">
        <v>48</v>
      </c>
      <c r="D4805" s="2">
        <v>10.173</v>
      </c>
      <c r="E4805" s="2">
        <v>4.6539999999999999</v>
      </c>
    </row>
    <row r="4806" spans="1:5" x14ac:dyDescent="0.25">
      <c r="A4806" s="2">
        <v>4805</v>
      </c>
      <c r="B4806" s="2">
        <v>2009</v>
      </c>
      <c r="C4806" s="3" t="s">
        <v>49</v>
      </c>
      <c r="D4806" s="2">
        <v>16.225000000000001</v>
      </c>
      <c r="E4806" s="2">
        <v>8.6709999999999994</v>
      </c>
    </row>
    <row r="4807" spans="1:5" x14ac:dyDescent="0.25">
      <c r="A4807" s="2">
        <v>4806</v>
      </c>
      <c r="B4807" s="2">
        <v>2009</v>
      </c>
      <c r="C4807" s="3" t="s">
        <v>50</v>
      </c>
      <c r="D4807" s="2">
        <v>85.39</v>
      </c>
      <c r="E4807" s="2">
        <v>51.514000000000003</v>
      </c>
    </row>
    <row r="4808" spans="1:5" x14ac:dyDescent="0.25">
      <c r="A4808" s="2">
        <v>4807</v>
      </c>
      <c r="B4808" s="2">
        <v>2009</v>
      </c>
      <c r="C4808" s="3" t="s">
        <v>51</v>
      </c>
      <c r="D4808" s="2">
        <v>374.08499999999998</v>
      </c>
      <c r="E4808" s="2">
        <v>202.25</v>
      </c>
    </row>
    <row r="4809" spans="1:5" x14ac:dyDescent="0.25">
      <c r="A4809" s="2">
        <v>4808</v>
      </c>
      <c r="B4809" s="2">
        <v>2009</v>
      </c>
      <c r="C4809" s="3" t="s">
        <v>52</v>
      </c>
      <c r="D4809" s="2">
        <v>36.972000000000001</v>
      </c>
      <c r="E4809" s="2">
        <v>23.004000000000001</v>
      </c>
    </row>
    <row r="4810" spans="1:5" x14ac:dyDescent="0.25">
      <c r="A4810" s="2">
        <v>4809</v>
      </c>
      <c r="B4810" s="2">
        <v>2009</v>
      </c>
      <c r="C4810" s="3" t="s">
        <v>53</v>
      </c>
      <c r="D4810" s="2">
        <v>49.393999999999998</v>
      </c>
      <c r="E4810" s="2">
        <v>16.106000000000002</v>
      </c>
    </row>
    <row r="4811" spans="1:5" x14ac:dyDescent="0.25">
      <c r="A4811" s="2">
        <v>4810</v>
      </c>
      <c r="B4811" s="2">
        <v>2009</v>
      </c>
      <c r="C4811" s="3" t="s">
        <v>54</v>
      </c>
      <c r="D4811" s="2">
        <v>63.079000000000001</v>
      </c>
      <c r="E4811" s="2">
        <v>30.760999999999999</v>
      </c>
    </row>
    <row r="4812" spans="1:5" x14ac:dyDescent="0.25">
      <c r="A4812" s="2">
        <v>4811</v>
      </c>
      <c r="B4812" s="2">
        <v>2009</v>
      </c>
      <c r="C4812" s="3" t="s">
        <v>55</v>
      </c>
      <c r="D4812" s="2">
        <v>21.41</v>
      </c>
      <c r="E4812" s="2">
        <v>9.516</v>
      </c>
    </row>
    <row r="4813" spans="1:5" x14ac:dyDescent="0.25">
      <c r="A4813" s="2">
        <v>4812</v>
      </c>
      <c r="B4813" s="2">
        <v>2009</v>
      </c>
      <c r="C4813" s="3" t="s">
        <v>56</v>
      </c>
      <c r="D4813" s="2">
        <v>22.341000000000001</v>
      </c>
      <c r="E4813" s="2">
        <v>10.317</v>
      </c>
    </row>
    <row r="4814" spans="1:5" x14ac:dyDescent="0.25">
      <c r="A4814" s="2">
        <v>4813</v>
      </c>
      <c r="B4814" s="2">
        <v>2009</v>
      </c>
      <c r="C4814" s="3" t="s">
        <v>57</v>
      </c>
      <c r="D4814" s="2">
        <v>157.345</v>
      </c>
      <c r="E4814" s="2">
        <v>92.652000000000001</v>
      </c>
    </row>
    <row r="4815" spans="1:5" x14ac:dyDescent="0.25">
      <c r="A4815" s="2">
        <v>4814</v>
      </c>
      <c r="B4815" s="2">
        <v>2009</v>
      </c>
      <c r="C4815" s="3" t="s">
        <v>58</v>
      </c>
      <c r="D4815" s="2">
        <v>107.378</v>
      </c>
      <c r="E4815" s="2">
        <v>49.725999999999999</v>
      </c>
    </row>
    <row r="4816" spans="1:5" x14ac:dyDescent="0.25">
      <c r="A4816" s="2">
        <v>4815</v>
      </c>
      <c r="B4816" s="2">
        <v>2009</v>
      </c>
      <c r="C4816" s="3" t="s">
        <v>59</v>
      </c>
      <c r="D4816" s="2">
        <v>1.8560000000000001</v>
      </c>
      <c r="E4816" s="2">
        <v>1.4350000000000001</v>
      </c>
    </row>
    <row r="4817" spans="1:5" x14ac:dyDescent="0.25">
      <c r="A4817" s="2">
        <v>4816</v>
      </c>
      <c r="B4817" s="2">
        <v>2009</v>
      </c>
      <c r="C4817" s="3" t="s">
        <v>60</v>
      </c>
      <c r="D4817" s="2">
        <v>7.343</v>
      </c>
      <c r="E4817" s="2">
        <v>3.7669999999999999</v>
      </c>
    </row>
    <row r="4818" spans="1:5" x14ac:dyDescent="0.25">
      <c r="A4818" s="2">
        <v>4817</v>
      </c>
      <c r="B4818" s="2">
        <v>2009</v>
      </c>
      <c r="C4818" s="3" t="s">
        <v>61</v>
      </c>
      <c r="D4818" s="2">
        <v>7.4320000000000004</v>
      </c>
      <c r="E4818" s="2">
        <v>4.1550000000000002</v>
      </c>
    </row>
    <row r="4819" spans="1:5" x14ac:dyDescent="0.25">
      <c r="A4819" s="2">
        <v>4818</v>
      </c>
      <c r="B4819" s="2">
        <v>2009</v>
      </c>
      <c r="C4819" s="3" t="s">
        <v>62</v>
      </c>
      <c r="D4819" s="2">
        <v>22.015000000000001</v>
      </c>
      <c r="E4819" s="2">
        <v>15.72</v>
      </c>
    </row>
    <row r="4820" spans="1:5" x14ac:dyDescent="0.25">
      <c r="A4820" s="2">
        <v>4819</v>
      </c>
      <c r="B4820" s="2">
        <v>2009</v>
      </c>
      <c r="C4820" s="3" t="s">
        <v>63</v>
      </c>
      <c r="D4820" s="2">
        <v>202.30099999999999</v>
      </c>
      <c r="E4820" s="2">
        <v>111.239</v>
      </c>
    </row>
    <row r="4821" spans="1:5" x14ac:dyDescent="0.25">
      <c r="A4821" s="2">
        <v>4820</v>
      </c>
      <c r="B4821" s="2">
        <v>2009</v>
      </c>
      <c r="C4821" s="3" t="s">
        <v>64</v>
      </c>
      <c r="D4821" s="2">
        <v>21.73</v>
      </c>
      <c r="E4821" s="2">
        <v>8.5939999999999994</v>
      </c>
    </row>
    <row r="4822" spans="1:5" x14ac:dyDescent="0.25">
      <c r="A4822" s="2">
        <v>4821</v>
      </c>
      <c r="B4822" s="2">
        <v>2009</v>
      </c>
      <c r="C4822" s="3" t="s">
        <v>65</v>
      </c>
      <c r="D4822" s="2">
        <v>82.314999999999998</v>
      </c>
      <c r="E4822" s="2">
        <v>35.973999999999997</v>
      </c>
    </row>
    <row r="4823" spans="1:5" x14ac:dyDescent="0.25">
      <c r="A4823" s="2">
        <v>4822</v>
      </c>
      <c r="B4823" s="2">
        <v>2009</v>
      </c>
      <c r="C4823" s="3" t="s">
        <v>66</v>
      </c>
      <c r="D4823" s="2">
        <v>66.459999999999994</v>
      </c>
      <c r="E4823" s="2">
        <v>31.483000000000001</v>
      </c>
    </row>
    <row r="4824" spans="1:5" x14ac:dyDescent="0.25">
      <c r="A4824" s="2">
        <v>4823</v>
      </c>
      <c r="B4824" s="2">
        <v>2009</v>
      </c>
      <c r="C4824" s="3" t="s">
        <v>67</v>
      </c>
      <c r="D4824" s="2">
        <v>7.9009999999999998</v>
      </c>
      <c r="E4824" s="2">
        <v>3.7909999999999999</v>
      </c>
    </row>
    <row r="4825" spans="1:5" x14ac:dyDescent="0.25">
      <c r="A4825" s="2">
        <v>4824</v>
      </c>
      <c r="B4825" s="2">
        <v>2009</v>
      </c>
      <c r="C4825" s="3" t="s">
        <v>68</v>
      </c>
      <c r="D4825" s="2">
        <v>350.85</v>
      </c>
      <c r="E4825" s="2">
        <v>193.95500000000001</v>
      </c>
    </row>
    <row r="4826" spans="1:5" x14ac:dyDescent="0.25">
      <c r="A4826" s="2">
        <v>4825</v>
      </c>
      <c r="B4826" s="2">
        <v>2009</v>
      </c>
      <c r="C4826" s="3" t="s">
        <v>69</v>
      </c>
      <c r="D4826" s="2">
        <v>45.988999999999997</v>
      </c>
      <c r="E4826" s="2">
        <v>25.695</v>
      </c>
    </row>
    <row r="4827" spans="1:5" x14ac:dyDescent="0.25">
      <c r="A4827" s="2">
        <v>4826</v>
      </c>
      <c r="B4827" s="2">
        <v>2009</v>
      </c>
      <c r="C4827" s="3" t="s">
        <v>70</v>
      </c>
      <c r="D4827" s="2">
        <v>116.001</v>
      </c>
      <c r="E4827" s="2">
        <v>56.326000000000001</v>
      </c>
    </row>
    <row r="4828" spans="1:5" x14ac:dyDescent="0.25">
      <c r="A4828" s="2">
        <v>4827</v>
      </c>
      <c r="B4828" s="2">
        <v>2009</v>
      </c>
      <c r="C4828" s="3" t="s">
        <v>71</v>
      </c>
      <c r="D4828" s="2">
        <v>31.265000000000001</v>
      </c>
      <c r="E4828" s="2">
        <v>17.428999999999998</v>
      </c>
    </row>
    <row r="4829" spans="1:5" x14ac:dyDescent="0.25">
      <c r="A4829" s="2">
        <v>4828</v>
      </c>
      <c r="B4829" s="2">
        <v>2009</v>
      </c>
      <c r="C4829" s="3" t="s">
        <v>72</v>
      </c>
      <c r="D4829" s="2">
        <v>313.38900000000001</v>
      </c>
      <c r="E4829" s="2">
        <v>171.39400000000001</v>
      </c>
    </row>
    <row r="4830" spans="1:5" x14ac:dyDescent="0.25">
      <c r="A4830" s="2">
        <v>4829</v>
      </c>
      <c r="B4830" s="2">
        <v>2009</v>
      </c>
      <c r="C4830" s="3" t="s">
        <v>73</v>
      </c>
      <c r="D4830" s="2">
        <v>11.102</v>
      </c>
      <c r="E4830" s="2">
        <v>6.1070000000000002</v>
      </c>
    </row>
    <row r="4831" spans="1:5" x14ac:dyDescent="0.25">
      <c r="A4831" s="2">
        <v>4830</v>
      </c>
      <c r="B4831" s="2">
        <v>2009</v>
      </c>
      <c r="C4831" s="3" t="s">
        <v>74</v>
      </c>
      <c r="D4831" s="2">
        <v>727.721</v>
      </c>
      <c r="E4831" s="2">
        <v>553.82000000000005</v>
      </c>
    </row>
    <row r="4832" spans="1:5" x14ac:dyDescent="0.25">
      <c r="A4832" s="2">
        <v>4831</v>
      </c>
      <c r="B4832" s="2">
        <v>2009</v>
      </c>
      <c r="C4832" s="3" t="s">
        <v>75</v>
      </c>
      <c r="D4832" s="2">
        <v>74.933999999999997</v>
      </c>
      <c r="E4832" s="2">
        <v>27.975000000000001</v>
      </c>
    </row>
    <row r="4833" spans="1:5" x14ac:dyDescent="0.25">
      <c r="A4833" s="2">
        <v>4832</v>
      </c>
      <c r="B4833" s="2">
        <v>2009</v>
      </c>
      <c r="C4833" s="3" t="s">
        <v>76</v>
      </c>
      <c r="D4833" s="2">
        <v>1.7330000000000001</v>
      </c>
      <c r="E4833" s="2">
        <v>1.276</v>
      </c>
    </row>
    <row r="4834" spans="1:5" x14ac:dyDescent="0.25">
      <c r="A4834" s="2">
        <v>4833</v>
      </c>
      <c r="B4834" s="2">
        <v>2009</v>
      </c>
      <c r="C4834" s="3" t="s">
        <v>77</v>
      </c>
      <c r="D4834" s="2">
        <v>25.178999999999998</v>
      </c>
      <c r="E4834" s="2">
        <v>13.055</v>
      </c>
    </row>
    <row r="4835" spans="1:5" x14ac:dyDescent="0.25">
      <c r="A4835" s="2">
        <v>4834</v>
      </c>
      <c r="B4835" s="2">
        <v>2009</v>
      </c>
      <c r="C4835" s="3" t="s">
        <v>78</v>
      </c>
      <c r="D4835" s="2">
        <v>75.198999999999998</v>
      </c>
      <c r="E4835" s="2">
        <v>38.917000000000002</v>
      </c>
    </row>
    <row r="4836" spans="1:5" x14ac:dyDescent="0.25">
      <c r="A4836" s="2">
        <v>4835</v>
      </c>
      <c r="B4836" s="2">
        <v>2009</v>
      </c>
      <c r="C4836" s="3" t="s">
        <v>79</v>
      </c>
      <c r="D4836" s="2">
        <v>25.58</v>
      </c>
      <c r="E4836" s="2">
        <v>14.756</v>
      </c>
    </row>
    <row r="4837" spans="1:5" x14ac:dyDescent="0.25">
      <c r="A4837" s="2">
        <v>4836</v>
      </c>
      <c r="B4837" s="2">
        <v>2009</v>
      </c>
      <c r="C4837" s="3" t="s">
        <v>80</v>
      </c>
      <c r="D4837" s="2">
        <v>6.9480000000000004</v>
      </c>
      <c r="E4837" s="2">
        <v>4.5650000000000004</v>
      </c>
    </row>
    <row r="4838" spans="1:5" x14ac:dyDescent="0.25">
      <c r="A4838" s="2">
        <v>4837</v>
      </c>
      <c r="B4838" s="2">
        <v>2009</v>
      </c>
      <c r="C4838" s="3" t="s">
        <v>81</v>
      </c>
      <c r="D4838" s="2">
        <v>24.981000000000002</v>
      </c>
      <c r="E4838" s="2">
        <v>13.692</v>
      </c>
    </row>
    <row r="4839" spans="1:5" ht="30" x14ac:dyDescent="0.25">
      <c r="A4839" s="2">
        <v>4838</v>
      </c>
      <c r="B4839" s="2">
        <v>2009</v>
      </c>
      <c r="C4839" s="3" t="s">
        <v>82</v>
      </c>
      <c r="D4839" s="2">
        <v>524.69899999999996</v>
      </c>
      <c r="E4839" s="2">
        <v>312.053</v>
      </c>
    </row>
    <row r="4840" spans="1:5" x14ac:dyDescent="0.25">
      <c r="A4840" s="2">
        <v>4839</v>
      </c>
      <c r="B4840" s="2">
        <v>2009</v>
      </c>
      <c r="C4840" s="3" t="s">
        <v>83</v>
      </c>
      <c r="D4840" s="2">
        <v>1.411</v>
      </c>
      <c r="E4840" s="2">
        <v>0.752</v>
      </c>
    </row>
    <row r="4841" spans="1:5" x14ac:dyDescent="0.25">
      <c r="A4841" s="2">
        <v>4840</v>
      </c>
      <c r="B4841" s="2">
        <v>2009</v>
      </c>
      <c r="C4841" s="3" t="s">
        <v>84</v>
      </c>
      <c r="D4841" s="2">
        <v>98.647000000000006</v>
      </c>
      <c r="E4841" s="2">
        <v>46.106999999999999</v>
      </c>
    </row>
    <row r="4842" spans="1:5" x14ac:dyDescent="0.25">
      <c r="A4842" s="2">
        <v>4841</v>
      </c>
      <c r="B4842" s="2">
        <v>2009</v>
      </c>
      <c r="C4842" s="3" t="s">
        <v>85</v>
      </c>
      <c r="D4842" s="2">
        <v>18.405000000000001</v>
      </c>
      <c r="E4842" s="2">
        <v>8.4689999999999994</v>
      </c>
    </row>
    <row r="4843" spans="1:5" x14ac:dyDescent="0.25">
      <c r="A4843" s="2">
        <v>4842</v>
      </c>
      <c r="B4843" s="2">
        <v>2009</v>
      </c>
      <c r="C4843" s="3" t="s">
        <v>86</v>
      </c>
      <c r="D4843" s="2">
        <v>21.414999999999999</v>
      </c>
      <c r="E4843" s="2">
        <v>8.1289999999999996</v>
      </c>
    </row>
    <row r="4844" spans="1:5" x14ac:dyDescent="0.25">
      <c r="A4844" s="2">
        <v>4843</v>
      </c>
      <c r="B4844" s="2">
        <v>2009</v>
      </c>
      <c r="C4844" s="3" t="s">
        <v>87</v>
      </c>
      <c r="D4844" s="2">
        <v>171.12200000000001</v>
      </c>
      <c r="E4844" s="2">
        <v>95.668000000000006</v>
      </c>
    </row>
    <row r="4845" spans="1:5" x14ac:dyDescent="0.25">
      <c r="A4845" s="2">
        <v>4844</v>
      </c>
      <c r="B4845" s="2">
        <v>2009</v>
      </c>
      <c r="C4845" s="3" t="s">
        <v>88</v>
      </c>
      <c r="D4845" s="2">
        <v>71.679000000000002</v>
      </c>
      <c r="E4845" s="2">
        <v>49.552999999999997</v>
      </c>
    </row>
    <row r="4846" spans="1:5" x14ac:dyDescent="0.25">
      <c r="A4846" s="2">
        <v>4845</v>
      </c>
      <c r="B4846" s="2">
        <v>2009</v>
      </c>
      <c r="C4846" s="3" t="s">
        <v>89</v>
      </c>
      <c r="D4846" s="2">
        <v>71.076999999999998</v>
      </c>
      <c r="E4846" s="2">
        <v>32.880000000000003</v>
      </c>
    </row>
    <row r="4847" spans="1:5" x14ac:dyDescent="0.25">
      <c r="A4847" s="2">
        <v>4846</v>
      </c>
      <c r="B4847" s="2">
        <v>2009</v>
      </c>
      <c r="C4847" s="3" t="s">
        <v>90</v>
      </c>
      <c r="D4847" s="2">
        <v>421.23599999999999</v>
      </c>
      <c r="E4847" s="2">
        <v>183.863</v>
      </c>
    </row>
    <row r="4848" spans="1:5" x14ac:dyDescent="0.25">
      <c r="A4848" s="2">
        <v>4847</v>
      </c>
      <c r="B4848" s="2">
        <v>2009</v>
      </c>
      <c r="C4848" s="3" t="s">
        <v>91</v>
      </c>
      <c r="D4848" s="2">
        <v>3.9769999999999999</v>
      </c>
      <c r="E4848" s="2">
        <v>1.956</v>
      </c>
    </row>
    <row r="4849" spans="1:5" x14ac:dyDescent="0.25">
      <c r="A4849" s="2">
        <v>4848</v>
      </c>
      <c r="B4849" s="2">
        <v>2009</v>
      </c>
      <c r="C4849" s="3" t="s">
        <v>92</v>
      </c>
      <c r="D4849" s="2">
        <v>102.126</v>
      </c>
      <c r="E4849" s="2">
        <v>46.276000000000003</v>
      </c>
    </row>
    <row r="4850" spans="1:5" x14ac:dyDescent="0.25">
      <c r="A4850" s="2">
        <v>4849</v>
      </c>
      <c r="B4850" s="2">
        <v>2009</v>
      </c>
      <c r="C4850" s="3" t="s">
        <v>93</v>
      </c>
      <c r="D4850" s="2">
        <v>37.935000000000002</v>
      </c>
      <c r="E4850" s="2">
        <v>14.566000000000001</v>
      </c>
    </row>
    <row r="4851" spans="1:5" x14ac:dyDescent="0.25">
      <c r="A4851" s="2">
        <v>4850</v>
      </c>
      <c r="B4851" s="2">
        <v>2009</v>
      </c>
      <c r="C4851" s="3" t="s">
        <v>94</v>
      </c>
      <c r="D4851" s="2">
        <v>7.5380000000000003</v>
      </c>
      <c r="E4851" s="2">
        <v>2.6629999999999998</v>
      </c>
    </row>
    <row r="4852" spans="1:5" x14ac:dyDescent="0.25">
      <c r="A4852" s="2">
        <v>4851</v>
      </c>
      <c r="B4852" s="2">
        <v>2009</v>
      </c>
      <c r="C4852" s="3" t="s">
        <v>95</v>
      </c>
      <c r="D4852" s="2">
        <v>74.477999999999994</v>
      </c>
      <c r="E4852" s="2">
        <v>34.296999999999997</v>
      </c>
    </row>
    <row r="4853" spans="1:5" x14ac:dyDescent="0.25">
      <c r="A4853" s="2">
        <v>4852</v>
      </c>
      <c r="B4853" s="2">
        <v>2009</v>
      </c>
      <c r="C4853" s="3" t="s">
        <v>96</v>
      </c>
      <c r="D4853" s="2">
        <v>2.2370000000000001</v>
      </c>
      <c r="E4853" s="2">
        <v>1.276</v>
      </c>
    </row>
    <row r="4854" spans="1:5" x14ac:dyDescent="0.25">
      <c r="A4854" s="2">
        <v>4853</v>
      </c>
      <c r="B4854" s="2">
        <v>2009</v>
      </c>
      <c r="C4854" s="3" t="s">
        <v>97</v>
      </c>
      <c r="D4854" s="2">
        <v>87.34</v>
      </c>
      <c r="E4854" s="2">
        <v>42.567</v>
      </c>
    </row>
    <row r="4855" spans="1:5" ht="30" x14ac:dyDescent="0.25">
      <c r="A4855" s="2">
        <v>4854</v>
      </c>
      <c r="B4855" s="2">
        <v>2009</v>
      </c>
      <c r="C4855" s="3" t="s">
        <v>98</v>
      </c>
      <c r="D4855" s="2">
        <v>72.468000000000004</v>
      </c>
      <c r="E4855" s="2">
        <v>30.882000000000001</v>
      </c>
    </row>
    <row r="4856" spans="1:5" x14ac:dyDescent="0.25">
      <c r="A4856" s="2">
        <v>4855</v>
      </c>
      <c r="B4856" s="2">
        <v>2009</v>
      </c>
      <c r="C4856" s="3" t="s">
        <v>99</v>
      </c>
      <c r="D4856" s="2">
        <v>78.248000000000005</v>
      </c>
      <c r="E4856" s="2">
        <v>33.552</v>
      </c>
    </row>
    <row r="4857" spans="1:5" x14ac:dyDescent="0.25">
      <c r="A4857" s="2">
        <v>4856</v>
      </c>
      <c r="B4857" s="2">
        <v>2009</v>
      </c>
      <c r="C4857" s="3" t="s">
        <v>100</v>
      </c>
      <c r="D4857" s="2">
        <v>29.713999999999999</v>
      </c>
      <c r="E4857" s="2">
        <v>14.233000000000001</v>
      </c>
    </row>
    <row r="4858" spans="1:5" x14ac:dyDescent="0.25">
      <c r="A4858" s="2">
        <v>4857</v>
      </c>
      <c r="B4858" s="2">
        <v>2009</v>
      </c>
      <c r="C4858" s="3" t="s">
        <v>101</v>
      </c>
      <c r="D4858" s="2">
        <v>1912.0119999999999</v>
      </c>
      <c r="E4858" s="2">
        <v>1463.4839999999999</v>
      </c>
    </row>
    <row r="4859" spans="1:5" x14ac:dyDescent="0.25">
      <c r="A4859" s="2">
        <v>4858</v>
      </c>
      <c r="B4859" s="2">
        <v>2009</v>
      </c>
      <c r="C4859" s="3" t="s">
        <v>102</v>
      </c>
      <c r="D4859" s="2">
        <v>248.8</v>
      </c>
      <c r="E4859" s="2">
        <v>123.548</v>
      </c>
    </row>
    <row r="4860" spans="1:5" x14ac:dyDescent="0.25">
      <c r="A4860" s="2">
        <v>4859</v>
      </c>
      <c r="B4860" s="2">
        <v>2009</v>
      </c>
      <c r="C4860" s="3" t="s">
        <v>103</v>
      </c>
      <c r="D4860" s="2">
        <v>40.466000000000001</v>
      </c>
      <c r="E4860" s="2">
        <v>20.062999999999999</v>
      </c>
    </row>
    <row r="4861" spans="1:5" x14ac:dyDescent="0.25">
      <c r="A4861" s="2">
        <v>4860</v>
      </c>
      <c r="B4861" s="2">
        <v>2009</v>
      </c>
      <c r="C4861" s="3" t="s">
        <v>104</v>
      </c>
      <c r="D4861" s="2">
        <v>20.164000000000001</v>
      </c>
      <c r="E4861" s="2">
        <v>10.282999999999999</v>
      </c>
    </row>
    <row r="4862" spans="1:5" x14ac:dyDescent="0.25">
      <c r="A4862" s="2">
        <v>4861</v>
      </c>
      <c r="B4862" s="2">
        <v>2009</v>
      </c>
      <c r="C4862" s="3" t="s">
        <v>105</v>
      </c>
      <c r="D4862" s="2">
        <v>75.316000000000003</v>
      </c>
      <c r="E4862" s="2">
        <v>33.831000000000003</v>
      </c>
    </row>
    <row r="4863" spans="1:5" x14ac:dyDescent="0.25">
      <c r="A4863" s="2">
        <v>4862</v>
      </c>
      <c r="B4863" s="2">
        <v>2009</v>
      </c>
      <c r="C4863" s="3" t="s">
        <v>106</v>
      </c>
      <c r="D4863" s="2">
        <v>10.57</v>
      </c>
      <c r="E4863" s="2">
        <v>4.9470000000000001</v>
      </c>
    </row>
    <row r="4864" spans="1:5" x14ac:dyDescent="0.25">
      <c r="A4864" s="2">
        <v>4863</v>
      </c>
      <c r="B4864" s="2">
        <v>2009</v>
      </c>
      <c r="C4864" s="3" t="s">
        <v>107</v>
      </c>
      <c r="D4864" s="2">
        <v>60.332999999999998</v>
      </c>
      <c r="E4864" s="2">
        <v>20.123000000000001</v>
      </c>
    </row>
    <row r="4865" spans="1:5" x14ac:dyDescent="0.25">
      <c r="A4865" s="2">
        <v>4864</v>
      </c>
      <c r="B4865" s="2">
        <v>2009</v>
      </c>
      <c r="C4865" s="3" t="s">
        <v>108</v>
      </c>
      <c r="D4865" s="2">
        <v>40.698999999999998</v>
      </c>
      <c r="E4865" s="2">
        <v>23.073</v>
      </c>
    </row>
    <row r="4866" spans="1:5" x14ac:dyDescent="0.25">
      <c r="A4866" s="2">
        <v>4865</v>
      </c>
      <c r="B4866" s="2">
        <v>2009</v>
      </c>
      <c r="C4866" s="3" t="s">
        <v>109</v>
      </c>
      <c r="D4866" s="2">
        <v>21.026</v>
      </c>
      <c r="E4866" s="2">
        <v>9.4160000000000004</v>
      </c>
    </row>
    <row r="4867" spans="1:5" ht="30" x14ac:dyDescent="0.25">
      <c r="A4867" s="2">
        <v>4866</v>
      </c>
      <c r="B4867" s="2">
        <v>2009</v>
      </c>
      <c r="C4867" s="3" t="s">
        <v>110</v>
      </c>
      <c r="D4867" s="2">
        <v>13.042999999999999</v>
      </c>
      <c r="E4867" s="2">
        <v>4.6319999999999997</v>
      </c>
    </row>
    <row r="4868" spans="1:5" x14ac:dyDescent="0.25">
      <c r="A4868" s="2">
        <v>4867</v>
      </c>
      <c r="B4868" s="2">
        <v>2009</v>
      </c>
      <c r="C4868" s="3" t="s">
        <v>111</v>
      </c>
      <c r="D4868" s="2">
        <v>796.48299999999995</v>
      </c>
      <c r="E4868" s="2">
        <v>388.23399999999998</v>
      </c>
    </row>
    <row r="4869" spans="1:5" x14ac:dyDescent="0.25">
      <c r="A4869" s="2">
        <v>4868</v>
      </c>
      <c r="B4869" s="2">
        <v>2009</v>
      </c>
      <c r="C4869" s="3" t="s">
        <v>112</v>
      </c>
      <c r="D4869" s="2">
        <v>15.714</v>
      </c>
      <c r="E4869" s="2">
        <v>10.624000000000001</v>
      </c>
    </row>
    <row r="4870" spans="1:5" x14ac:dyDescent="0.25">
      <c r="A4870" s="2">
        <v>4869</v>
      </c>
      <c r="B4870" s="2">
        <v>2009</v>
      </c>
      <c r="C4870" s="3" t="s">
        <v>113</v>
      </c>
      <c r="D4870" s="2">
        <v>116.557</v>
      </c>
      <c r="E4870" s="2">
        <v>63.392000000000003</v>
      </c>
    </row>
    <row r="4871" spans="1:5" x14ac:dyDescent="0.25">
      <c r="A4871" s="2">
        <v>4870</v>
      </c>
      <c r="B4871" s="2">
        <v>2009</v>
      </c>
      <c r="C4871" s="3" t="s">
        <v>114</v>
      </c>
      <c r="D4871" s="2">
        <v>10.955</v>
      </c>
      <c r="E4871" s="2">
        <v>3.1720000000000002</v>
      </c>
    </row>
    <row r="4872" spans="1:5" x14ac:dyDescent="0.25">
      <c r="A4872" s="2">
        <v>4871</v>
      </c>
      <c r="B4872" s="2">
        <v>2009</v>
      </c>
      <c r="C4872" s="3" t="s">
        <v>115</v>
      </c>
      <c r="D4872" s="2">
        <v>706.30200000000002</v>
      </c>
      <c r="E4872" s="2">
        <v>339.11700000000002</v>
      </c>
    </row>
    <row r="4873" spans="1:5" x14ac:dyDescent="0.25">
      <c r="A4873" s="2">
        <v>4872</v>
      </c>
      <c r="B4873" s="2">
        <v>2009</v>
      </c>
      <c r="C4873" s="3" t="s">
        <v>116</v>
      </c>
      <c r="D4873" s="2">
        <v>468.23500000000001</v>
      </c>
      <c r="E4873" s="2">
        <v>271.79199999999997</v>
      </c>
    </row>
    <row r="4874" spans="1:5" x14ac:dyDescent="0.25">
      <c r="A4874" s="2">
        <v>4873</v>
      </c>
      <c r="B4874" s="2">
        <v>2009</v>
      </c>
      <c r="C4874" s="3" t="s">
        <v>117</v>
      </c>
      <c r="D4874" s="2">
        <v>43.548000000000002</v>
      </c>
      <c r="E4874" s="2">
        <v>16.558</v>
      </c>
    </row>
    <row r="4875" spans="1:5" x14ac:dyDescent="0.25">
      <c r="A4875" s="2">
        <v>4874</v>
      </c>
      <c r="B4875" s="2">
        <v>2009</v>
      </c>
      <c r="C4875" s="3" t="s">
        <v>118</v>
      </c>
      <c r="D4875" s="2">
        <v>249.93600000000001</v>
      </c>
      <c r="E4875" s="2">
        <v>131.047</v>
      </c>
    </row>
    <row r="4876" spans="1:5" x14ac:dyDescent="0.25">
      <c r="A4876" s="2">
        <v>4875</v>
      </c>
      <c r="B4876" s="2">
        <v>2009</v>
      </c>
      <c r="C4876" s="3" t="s">
        <v>119</v>
      </c>
      <c r="D4876" s="2">
        <v>3.9950000000000001</v>
      </c>
      <c r="E4876" s="2">
        <v>1.4930000000000001</v>
      </c>
    </row>
    <row r="4877" spans="1:5" ht="30" x14ac:dyDescent="0.25">
      <c r="A4877" s="2">
        <v>4876</v>
      </c>
      <c r="B4877" s="2">
        <v>2009</v>
      </c>
      <c r="C4877" s="3" t="s">
        <v>120</v>
      </c>
      <c r="D4877" s="2">
        <v>62.08</v>
      </c>
      <c r="E4877" s="2">
        <v>35.884</v>
      </c>
    </row>
    <row r="4878" spans="1:5" x14ac:dyDescent="0.25">
      <c r="A4878" s="2">
        <v>4877</v>
      </c>
      <c r="B4878" s="2">
        <v>2009</v>
      </c>
      <c r="C4878" s="3" t="s">
        <v>121</v>
      </c>
      <c r="D4878" s="2">
        <v>199.86500000000001</v>
      </c>
      <c r="E4878" s="2">
        <v>109.139</v>
      </c>
    </row>
    <row r="4879" spans="1:5" x14ac:dyDescent="0.25">
      <c r="A4879" s="2">
        <v>4878</v>
      </c>
      <c r="B4879" s="2">
        <v>2009</v>
      </c>
      <c r="C4879" s="3" t="s">
        <v>122</v>
      </c>
      <c r="D4879" s="2">
        <v>44.704999999999998</v>
      </c>
      <c r="E4879" s="2">
        <v>23.93</v>
      </c>
    </row>
    <row r="4880" spans="1:5" x14ac:dyDescent="0.25">
      <c r="A4880" s="2">
        <v>4879</v>
      </c>
      <c r="B4880" s="2">
        <v>2009</v>
      </c>
      <c r="C4880" s="3" t="s">
        <v>123</v>
      </c>
      <c r="D4880" s="2">
        <v>239.60400000000001</v>
      </c>
      <c r="E4880" s="2">
        <v>119.31699999999999</v>
      </c>
    </row>
    <row r="4881" spans="1:5" x14ac:dyDescent="0.25">
      <c r="A4881" s="2">
        <v>4880</v>
      </c>
      <c r="B4881" s="2">
        <v>2010</v>
      </c>
      <c r="C4881" s="3" t="s">
        <v>5</v>
      </c>
      <c r="D4881" s="2">
        <v>393.464</v>
      </c>
      <c r="E4881" s="2">
        <v>261.90800000000002</v>
      </c>
    </row>
    <row r="4882" spans="1:5" x14ac:dyDescent="0.25">
      <c r="A4882" s="2">
        <v>4881</v>
      </c>
      <c r="B4882" s="2">
        <v>2010</v>
      </c>
      <c r="C4882" s="3" t="s">
        <v>6</v>
      </c>
      <c r="D4882" s="2">
        <v>3.9529999999999998</v>
      </c>
      <c r="E4882" s="2">
        <v>2.0190000000000001</v>
      </c>
    </row>
    <row r="4883" spans="1:5" x14ac:dyDescent="0.25">
      <c r="A4883" s="2">
        <v>4882</v>
      </c>
      <c r="B4883" s="2">
        <v>2010</v>
      </c>
      <c r="C4883" s="3" t="s">
        <v>7</v>
      </c>
      <c r="D4883" s="2">
        <v>83.025999999999996</v>
      </c>
      <c r="E4883" s="2">
        <v>44.012</v>
      </c>
    </row>
    <row r="4884" spans="1:5" x14ac:dyDescent="0.25">
      <c r="A4884" s="2">
        <v>4883</v>
      </c>
      <c r="B4884" s="2">
        <v>2010</v>
      </c>
      <c r="C4884" s="3" t="s">
        <v>8</v>
      </c>
      <c r="D4884" s="2">
        <v>5.9770000000000003</v>
      </c>
      <c r="E4884" s="2">
        <v>3.0790000000000002</v>
      </c>
    </row>
    <row r="4885" spans="1:5" x14ac:dyDescent="0.25">
      <c r="A4885" s="2">
        <v>4884</v>
      </c>
      <c r="B4885" s="2">
        <v>2010</v>
      </c>
      <c r="C4885" s="3" t="s">
        <v>9</v>
      </c>
      <c r="D4885" s="2">
        <v>9.2850000000000001</v>
      </c>
      <c r="E4885" s="2">
        <v>4.8499999999999996</v>
      </c>
    </row>
    <row r="4886" spans="1:5" x14ac:dyDescent="0.25">
      <c r="A4886" s="2">
        <v>4885</v>
      </c>
      <c r="B4886" s="2">
        <v>2010</v>
      </c>
      <c r="C4886" s="3" t="s">
        <v>10</v>
      </c>
      <c r="D4886" s="2">
        <v>45.767000000000003</v>
      </c>
      <c r="E4886" s="2">
        <v>21.72</v>
      </c>
    </row>
    <row r="4887" spans="1:5" x14ac:dyDescent="0.25">
      <c r="A4887" s="2">
        <v>4886</v>
      </c>
      <c r="B4887" s="2">
        <v>2010</v>
      </c>
      <c r="C4887" s="3" t="s">
        <v>11</v>
      </c>
      <c r="D4887" s="2">
        <v>21.300999999999998</v>
      </c>
      <c r="E4887" s="2">
        <v>19.329999999999998</v>
      </c>
    </row>
    <row r="4888" spans="1:5" x14ac:dyDescent="0.25">
      <c r="A4888" s="2">
        <v>4887</v>
      </c>
      <c r="B4888" s="2">
        <v>2010</v>
      </c>
      <c r="C4888" s="3" t="s">
        <v>12</v>
      </c>
      <c r="D4888" s="2">
        <v>7.008</v>
      </c>
      <c r="E4888" s="2">
        <v>2.6379999999999999</v>
      </c>
    </row>
    <row r="4889" spans="1:5" x14ac:dyDescent="0.25">
      <c r="A4889" s="2">
        <v>4888</v>
      </c>
      <c r="B4889" s="2">
        <v>2010</v>
      </c>
      <c r="C4889" s="3" t="s">
        <v>13</v>
      </c>
      <c r="D4889" s="2">
        <v>40.917000000000002</v>
      </c>
      <c r="E4889" s="2">
        <v>20.8</v>
      </c>
    </row>
    <row r="4890" spans="1:5" x14ac:dyDescent="0.25">
      <c r="A4890" s="2">
        <v>4889</v>
      </c>
      <c r="B4890" s="2">
        <v>2010</v>
      </c>
      <c r="C4890" s="3" t="s">
        <v>14</v>
      </c>
      <c r="D4890" s="2">
        <v>104.696</v>
      </c>
      <c r="E4890" s="2">
        <v>60.201000000000001</v>
      </c>
    </row>
    <row r="4891" spans="1:5" x14ac:dyDescent="0.25">
      <c r="A4891" s="2">
        <v>4890</v>
      </c>
      <c r="B4891" s="2">
        <v>2010</v>
      </c>
      <c r="C4891" s="3" t="s">
        <v>15</v>
      </c>
      <c r="D4891" s="2">
        <v>11.012</v>
      </c>
      <c r="E4891" s="2">
        <v>5.3049999999999997</v>
      </c>
    </row>
    <row r="4892" spans="1:5" x14ac:dyDescent="0.25">
      <c r="A4892" s="2">
        <v>4891</v>
      </c>
      <c r="B4892" s="2">
        <v>2010</v>
      </c>
      <c r="C4892" s="3" t="s">
        <v>16</v>
      </c>
      <c r="D4892" s="2">
        <v>2.9089999999999998</v>
      </c>
      <c r="E4892" s="2">
        <v>9.4109999999999996</v>
      </c>
    </row>
    <row r="4893" spans="1:5" x14ac:dyDescent="0.25">
      <c r="A4893" s="2">
        <v>4892</v>
      </c>
      <c r="B4893" s="2">
        <v>2010</v>
      </c>
      <c r="C4893" s="3" t="s">
        <v>17</v>
      </c>
      <c r="D4893" s="2">
        <v>1.111</v>
      </c>
      <c r="E4893" s="2">
        <v>0.68500000000000005</v>
      </c>
    </row>
    <row r="4894" spans="1:5" x14ac:dyDescent="0.25">
      <c r="A4894" s="2">
        <v>4893</v>
      </c>
      <c r="B4894" s="2">
        <v>2010</v>
      </c>
      <c r="C4894" s="3" t="s">
        <v>18</v>
      </c>
      <c r="D4894" s="2">
        <v>189.4</v>
      </c>
      <c r="E4894" s="2">
        <v>75.691000000000003</v>
      </c>
    </row>
    <row r="4895" spans="1:5" x14ac:dyDescent="0.25">
      <c r="A4895" s="2">
        <v>4894</v>
      </c>
      <c r="B4895" s="2">
        <v>2010</v>
      </c>
      <c r="C4895" s="3" t="s">
        <v>19</v>
      </c>
      <c r="D4895" s="2">
        <v>6.976</v>
      </c>
      <c r="E4895" s="2">
        <v>4.5339999999999998</v>
      </c>
    </row>
    <row r="4896" spans="1:5" x14ac:dyDescent="0.25">
      <c r="A4896" s="2">
        <v>4895</v>
      </c>
      <c r="B4896" s="2">
        <v>2010</v>
      </c>
      <c r="C4896" s="3" t="s">
        <v>20</v>
      </c>
      <c r="D4896" s="2">
        <v>23.088000000000001</v>
      </c>
      <c r="E4896" s="2">
        <v>13.567</v>
      </c>
    </row>
    <row r="4897" spans="1:5" x14ac:dyDescent="0.25">
      <c r="A4897" s="2">
        <v>4896</v>
      </c>
      <c r="B4897" s="2">
        <v>2010</v>
      </c>
      <c r="C4897" s="3" t="s">
        <v>21</v>
      </c>
      <c r="D4897" s="2">
        <v>0.97899999999999998</v>
      </c>
      <c r="E4897" s="2">
        <v>0.53</v>
      </c>
    </row>
    <row r="4898" spans="1:5" x14ac:dyDescent="0.25">
      <c r="A4898" s="2">
        <v>4897</v>
      </c>
      <c r="B4898" s="2">
        <v>2010</v>
      </c>
      <c r="C4898" s="3" t="s">
        <v>22</v>
      </c>
      <c r="D4898" s="2">
        <v>8.6319999999999997</v>
      </c>
      <c r="E4898" s="2">
        <v>4.2569999999999997</v>
      </c>
    </row>
    <row r="4899" spans="1:5" x14ac:dyDescent="0.25">
      <c r="A4899" s="2">
        <v>4898</v>
      </c>
      <c r="B4899" s="2">
        <v>2010</v>
      </c>
      <c r="C4899" s="3" t="s">
        <v>23</v>
      </c>
      <c r="D4899" s="2">
        <v>4.3600000000000003</v>
      </c>
      <c r="E4899" s="2">
        <v>2.8359999999999999</v>
      </c>
    </row>
    <row r="4900" spans="1:5" x14ac:dyDescent="0.25">
      <c r="A4900" s="2">
        <v>4899</v>
      </c>
      <c r="B4900" s="2">
        <v>2010</v>
      </c>
      <c r="C4900" s="3" t="s">
        <v>24</v>
      </c>
      <c r="D4900" s="2">
        <v>27.117999999999999</v>
      </c>
      <c r="E4900" s="2">
        <v>13.207000000000001</v>
      </c>
    </row>
    <row r="4901" spans="1:5" x14ac:dyDescent="0.25">
      <c r="A4901" s="2">
        <v>4900</v>
      </c>
      <c r="B4901" s="2">
        <v>2010</v>
      </c>
      <c r="C4901" s="3" t="s">
        <v>25</v>
      </c>
      <c r="D4901" s="2">
        <v>12.792999999999999</v>
      </c>
      <c r="E4901" s="2">
        <v>5.7939999999999996</v>
      </c>
    </row>
    <row r="4902" spans="1:5" ht="60" x14ac:dyDescent="0.25">
      <c r="A4902" s="2">
        <v>4901</v>
      </c>
      <c r="B4902" s="2">
        <v>2010</v>
      </c>
      <c r="C4902" s="3" t="s">
        <v>26</v>
      </c>
      <c r="D4902" s="2">
        <v>13.241</v>
      </c>
      <c r="E4902" s="2">
        <v>5.3579999999999997</v>
      </c>
    </row>
    <row r="4903" spans="1:5" x14ac:dyDescent="0.25">
      <c r="A4903" s="2">
        <v>4902</v>
      </c>
      <c r="B4903" s="2">
        <v>2010</v>
      </c>
      <c r="C4903" s="3" t="s">
        <v>27</v>
      </c>
      <c r="D4903" s="2">
        <v>16.675999999999998</v>
      </c>
      <c r="E4903" s="2">
        <v>6.2050000000000001</v>
      </c>
    </row>
    <row r="4904" spans="1:5" x14ac:dyDescent="0.25">
      <c r="A4904" s="2">
        <v>4903</v>
      </c>
      <c r="B4904" s="2">
        <v>2010</v>
      </c>
      <c r="C4904" s="3" t="s">
        <v>28</v>
      </c>
      <c r="D4904" s="2">
        <v>15.478</v>
      </c>
      <c r="E4904" s="2">
        <v>8.0589999999999993</v>
      </c>
    </row>
    <row r="4905" spans="1:5" x14ac:dyDescent="0.25">
      <c r="A4905" s="2">
        <v>4904</v>
      </c>
      <c r="B4905" s="2">
        <v>2010</v>
      </c>
      <c r="C4905" s="3" t="s">
        <v>29</v>
      </c>
      <c r="D4905" s="2">
        <v>16.3</v>
      </c>
      <c r="E4905" s="2">
        <v>7.4290000000000003</v>
      </c>
    </row>
    <row r="4906" spans="1:5" x14ac:dyDescent="0.25">
      <c r="A4906" s="2">
        <v>4905</v>
      </c>
      <c r="B4906" s="2">
        <v>2010</v>
      </c>
      <c r="C4906" s="3" t="s">
        <v>30</v>
      </c>
      <c r="D4906" s="2">
        <v>26.219000000000001</v>
      </c>
      <c r="E4906" s="2">
        <v>10.534000000000001</v>
      </c>
    </row>
    <row r="4907" spans="1:5" x14ac:dyDescent="0.25">
      <c r="A4907" s="2">
        <v>4906</v>
      </c>
      <c r="B4907" s="2">
        <v>2010</v>
      </c>
      <c r="C4907" s="3" t="s">
        <v>31</v>
      </c>
      <c r="D4907" s="2">
        <v>22.460999999999999</v>
      </c>
      <c r="E4907" s="2">
        <v>11.141</v>
      </c>
    </row>
    <row r="4908" spans="1:5" x14ac:dyDescent="0.25">
      <c r="A4908" s="2">
        <v>4907</v>
      </c>
      <c r="B4908" s="2">
        <v>2010</v>
      </c>
      <c r="C4908" s="3" t="s">
        <v>32</v>
      </c>
      <c r="D4908" s="2">
        <v>138.91</v>
      </c>
      <c r="E4908" s="2">
        <v>74.997</v>
      </c>
    </row>
    <row r="4909" spans="1:5" x14ac:dyDescent="0.25">
      <c r="A4909" s="2">
        <v>4908</v>
      </c>
      <c r="B4909" s="2">
        <v>2010</v>
      </c>
      <c r="C4909" s="3" t="s">
        <v>33</v>
      </c>
      <c r="D4909" s="2">
        <v>37.277999999999999</v>
      </c>
      <c r="E4909" s="2">
        <v>21.036999999999999</v>
      </c>
    </row>
    <row r="4910" spans="1:5" x14ac:dyDescent="0.25">
      <c r="A4910" s="2">
        <v>4909</v>
      </c>
      <c r="B4910" s="2">
        <v>2010</v>
      </c>
      <c r="C4910" s="3" t="s">
        <v>34</v>
      </c>
      <c r="D4910" s="2">
        <v>7.9610000000000003</v>
      </c>
      <c r="E4910" s="2">
        <v>4.3239999999999998</v>
      </c>
    </row>
    <row r="4911" spans="1:5" x14ac:dyDescent="0.25">
      <c r="A4911" s="2">
        <v>4910</v>
      </c>
      <c r="B4911" s="2">
        <v>2010</v>
      </c>
      <c r="C4911" s="3" t="s">
        <v>35</v>
      </c>
      <c r="D4911" s="2">
        <v>3.8170000000000002</v>
      </c>
      <c r="E4911" s="2">
        <v>2.5179999999999998</v>
      </c>
    </row>
    <row r="4912" spans="1:5" x14ac:dyDescent="0.25">
      <c r="A4912" s="2">
        <v>4911</v>
      </c>
      <c r="B4912" s="2">
        <v>2010</v>
      </c>
      <c r="C4912" s="3" t="s">
        <v>36</v>
      </c>
      <c r="D4912" s="2">
        <v>5.2160000000000002</v>
      </c>
      <c r="E4912" s="2">
        <v>2.3170000000000002</v>
      </c>
    </row>
    <row r="4913" spans="1:5" x14ac:dyDescent="0.25">
      <c r="A4913" s="2">
        <v>4912</v>
      </c>
      <c r="B4913" s="2">
        <v>2010</v>
      </c>
      <c r="C4913" s="3" t="s">
        <v>37</v>
      </c>
      <c r="D4913" s="2">
        <v>37.591999999999999</v>
      </c>
      <c r="E4913" s="2">
        <v>18.199000000000002</v>
      </c>
    </row>
    <row r="4914" spans="1:5" x14ac:dyDescent="0.25">
      <c r="A4914" s="2">
        <v>4913</v>
      </c>
      <c r="B4914" s="2">
        <v>2010</v>
      </c>
      <c r="C4914" s="3" t="s">
        <v>38</v>
      </c>
      <c r="D4914" s="2">
        <v>20.082000000000001</v>
      </c>
      <c r="E4914" s="2">
        <v>8.9359999999999999</v>
      </c>
    </row>
    <row r="4915" spans="1:5" x14ac:dyDescent="0.25">
      <c r="A4915" s="2">
        <v>4914</v>
      </c>
      <c r="B4915" s="2">
        <v>2010</v>
      </c>
      <c r="C4915" s="3" t="s">
        <v>39</v>
      </c>
      <c r="D4915" s="2">
        <v>39.335000000000001</v>
      </c>
      <c r="E4915" s="2">
        <v>25.673999999999999</v>
      </c>
    </row>
    <row r="4916" spans="1:5" x14ac:dyDescent="0.25">
      <c r="A4916" s="2">
        <v>4915</v>
      </c>
      <c r="B4916" s="2">
        <v>2010</v>
      </c>
      <c r="C4916" s="3" t="s">
        <v>40</v>
      </c>
      <c r="D4916" s="2">
        <v>4.2939999999999996</v>
      </c>
      <c r="E4916" s="2">
        <v>2.0680000000000001</v>
      </c>
    </row>
    <row r="4917" spans="1:5" x14ac:dyDescent="0.25">
      <c r="A4917" s="2">
        <v>4916</v>
      </c>
      <c r="B4917" s="2">
        <v>2010</v>
      </c>
      <c r="C4917" s="3" t="s">
        <v>41</v>
      </c>
      <c r="D4917" s="2">
        <v>11.472</v>
      </c>
      <c r="E4917" s="2">
        <v>4.22</v>
      </c>
    </row>
    <row r="4918" spans="1:5" x14ac:dyDescent="0.25">
      <c r="A4918" s="2">
        <v>4917</v>
      </c>
      <c r="B4918" s="2">
        <v>2010</v>
      </c>
      <c r="C4918" s="3" t="s">
        <v>42</v>
      </c>
      <c r="D4918" s="2">
        <v>22.637</v>
      </c>
      <c r="E4918" s="2">
        <v>9.3940000000000001</v>
      </c>
    </row>
    <row r="4919" spans="1:5" x14ac:dyDescent="0.25">
      <c r="A4919" s="2">
        <v>4918</v>
      </c>
      <c r="B4919" s="2">
        <v>2010</v>
      </c>
      <c r="C4919" s="3" t="s">
        <v>43</v>
      </c>
      <c r="D4919" s="2">
        <v>7.851</v>
      </c>
      <c r="E4919" s="2">
        <v>4.3710000000000004</v>
      </c>
    </row>
    <row r="4920" spans="1:5" x14ac:dyDescent="0.25">
      <c r="A4920" s="2">
        <v>4919</v>
      </c>
      <c r="B4920" s="2">
        <v>2010</v>
      </c>
      <c r="C4920" s="3" t="s">
        <v>44</v>
      </c>
      <c r="D4920" s="2">
        <v>12.72</v>
      </c>
      <c r="E4920" s="2">
        <v>6.1360000000000001</v>
      </c>
    </row>
    <row r="4921" spans="1:5" x14ac:dyDescent="0.25">
      <c r="A4921" s="2">
        <v>4920</v>
      </c>
      <c r="B4921" s="2">
        <v>2010</v>
      </c>
      <c r="C4921" s="3" t="s">
        <v>45</v>
      </c>
      <c r="D4921" s="2">
        <v>10.157</v>
      </c>
      <c r="E4921" s="2">
        <v>4.9420000000000002</v>
      </c>
    </row>
    <row r="4922" spans="1:5" x14ac:dyDescent="0.25">
      <c r="A4922" s="2">
        <v>4921</v>
      </c>
      <c r="B4922" s="2">
        <v>2010</v>
      </c>
      <c r="C4922" s="3" t="s">
        <v>46</v>
      </c>
      <c r="D4922" s="2">
        <v>100.002</v>
      </c>
      <c r="E4922" s="2">
        <v>55.540999999999997</v>
      </c>
    </row>
    <row r="4923" spans="1:5" x14ac:dyDescent="0.25">
      <c r="A4923" s="2">
        <v>4922</v>
      </c>
      <c r="B4923" s="2">
        <v>2010</v>
      </c>
      <c r="C4923" s="3" t="s">
        <v>47</v>
      </c>
      <c r="D4923" s="2">
        <v>9.7810000000000006</v>
      </c>
      <c r="E4923" s="2">
        <v>6.17</v>
      </c>
    </row>
    <row r="4924" spans="1:5" x14ac:dyDescent="0.25">
      <c r="A4924" s="2">
        <v>4923</v>
      </c>
      <c r="B4924" s="2">
        <v>2010</v>
      </c>
      <c r="C4924" s="3" t="s">
        <v>48</v>
      </c>
      <c r="D4924" s="2">
        <v>10.195</v>
      </c>
      <c r="E4924" s="2">
        <v>4.5590000000000002</v>
      </c>
    </row>
    <row r="4925" spans="1:5" x14ac:dyDescent="0.25">
      <c r="A4925" s="2">
        <v>4924</v>
      </c>
      <c r="B4925" s="2">
        <v>2010</v>
      </c>
      <c r="C4925" s="3" t="s">
        <v>49</v>
      </c>
      <c r="D4925" s="2">
        <v>16.105</v>
      </c>
      <c r="E4925" s="2">
        <v>8.5180000000000007</v>
      </c>
    </row>
    <row r="4926" spans="1:5" x14ac:dyDescent="0.25">
      <c r="A4926" s="2">
        <v>4925</v>
      </c>
      <c r="B4926" s="2">
        <v>2010</v>
      </c>
      <c r="C4926" s="3" t="s">
        <v>50</v>
      </c>
      <c r="D4926" s="2">
        <v>85.564999999999998</v>
      </c>
      <c r="E4926" s="2">
        <v>47.494</v>
      </c>
    </row>
    <row r="4927" spans="1:5" x14ac:dyDescent="0.25">
      <c r="A4927" s="2">
        <v>4926</v>
      </c>
      <c r="B4927" s="2">
        <v>2010</v>
      </c>
      <c r="C4927" s="3" t="s">
        <v>51</v>
      </c>
      <c r="D4927" s="2">
        <v>376.90600000000001</v>
      </c>
      <c r="E4927" s="2">
        <v>198.48099999999999</v>
      </c>
    </row>
    <row r="4928" spans="1:5" x14ac:dyDescent="0.25">
      <c r="A4928" s="2">
        <v>4927</v>
      </c>
      <c r="B4928" s="2">
        <v>2010</v>
      </c>
      <c r="C4928" s="3" t="s">
        <v>52</v>
      </c>
      <c r="D4928" s="2">
        <v>37.085999999999999</v>
      </c>
      <c r="E4928" s="2">
        <v>22.718</v>
      </c>
    </row>
    <row r="4929" spans="1:5" x14ac:dyDescent="0.25">
      <c r="A4929" s="2">
        <v>4928</v>
      </c>
      <c r="B4929" s="2">
        <v>2010</v>
      </c>
      <c r="C4929" s="3" t="s">
        <v>53</v>
      </c>
      <c r="D4929" s="2">
        <v>49.351999999999997</v>
      </c>
      <c r="E4929" s="2">
        <v>15.738</v>
      </c>
    </row>
    <row r="4930" spans="1:5" x14ac:dyDescent="0.25">
      <c r="A4930" s="2">
        <v>4929</v>
      </c>
      <c r="B4930" s="2">
        <v>2010</v>
      </c>
      <c r="C4930" s="3" t="s">
        <v>54</v>
      </c>
      <c r="D4930" s="2">
        <v>63.015999999999998</v>
      </c>
      <c r="E4930" s="2">
        <v>30.190999999999999</v>
      </c>
    </row>
    <row r="4931" spans="1:5" x14ac:dyDescent="0.25">
      <c r="A4931" s="2">
        <v>4930</v>
      </c>
      <c r="B4931" s="2">
        <v>2010</v>
      </c>
      <c r="C4931" s="3" t="s">
        <v>55</v>
      </c>
      <c r="D4931" s="2">
        <v>20.899000000000001</v>
      </c>
      <c r="E4931" s="2">
        <v>9.0440000000000005</v>
      </c>
    </row>
    <row r="4932" spans="1:5" x14ac:dyDescent="0.25">
      <c r="A4932" s="2">
        <v>4931</v>
      </c>
      <c r="B4932" s="2">
        <v>2010</v>
      </c>
      <c r="C4932" s="3" t="s">
        <v>56</v>
      </c>
      <c r="D4932" s="2">
        <v>22.372</v>
      </c>
      <c r="E4932" s="2">
        <v>10.023</v>
      </c>
    </row>
    <row r="4933" spans="1:5" x14ac:dyDescent="0.25">
      <c r="A4933" s="2">
        <v>4932</v>
      </c>
      <c r="B4933" s="2">
        <v>2010</v>
      </c>
      <c r="C4933" s="3" t="s">
        <v>57</v>
      </c>
      <c r="D4933" s="2">
        <v>157.839</v>
      </c>
      <c r="E4933" s="2">
        <v>90.596000000000004</v>
      </c>
    </row>
    <row r="4934" spans="1:5" x14ac:dyDescent="0.25">
      <c r="A4934" s="2">
        <v>4933</v>
      </c>
      <c r="B4934" s="2">
        <v>2010</v>
      </c>
      <c r="C4934" s="3" t="s">
        <v>58</v>
      </c>
      <c r="D4934" s="2">
        <v>107.66200000000001</v>
      </c>
      <c r="E4934" s="2">
        <v>48.787999999999997</v>
      </c>
    </row>
    <row r="4935" spans="1:5" x14ac:dyDescent="0.25">
      <c r="A4935" s="2">
        <v>4934</v>
      </c>
      <c r="B4935" s="2">
        <v>2010</v>
      </c>
      <c r="C4935" s="3" t="s">
        <v>59</v>
      </c>
      <c r="D4935" s="2">
        <v>1.8720000000000001</v>
      </c>
      <c r="E4935" s="2">
        <v>1.4339999999999999</v>
      </c>
    </row>
    <row r="4936" spans="1:5" x14ac:dyDescent="0.25">
      <c r="A4936" s="2">
        <v>4935</v>
      </c>
      <c r="B4936" s="2">
        <v>2010</v>
      </c>
      <c r="C4936" s="3" t="s">
        <v>60</v>
      </c>
      <c r="D4936" s="2">
        <v>7.4580000000000002</v>
      </c>
      <c r="E4936" s="2">
        <v>3.78</v>
      </c>
    </row>
    <row r="4937" spans="1:5" x14ac:dyDescent="0.25">
      <c r="A4937" s="2">
        <v>4936</v>
      </c>
      <c r="B4937" s="2">
        <v>2010</v>
      </c>
      <c r="C4937" s="3" t="s">
        <v>61</v>
      </c>
      <c r="D4937" s="2">
        <v>7.41</v>
      </c>
      <c r="E4937" s="2">
        <v>4.1619999999999999</v>
      </c>
    </row>
    <row r="4938" spans="1:5" x14ac:dyDescent="0.25">
      <c r="A4938" s="2">
        <v>4937</v>
      </c>
      <c r="B4938" s="2">
        <v>2010</v>
      </c>
      <c r="C4938" s="3" t="s">
        <v>62</v>
      </c>
      <c r="D4938" s="2">
        <v>22.442</v>
      </c>
      <c r="E4938" s="2">
        <v>15.79</v>
      </c>
    </row>
    <row r="4939" spans="1:5" x14ac:dyDescent="0.25">
      <c r="A4939" s="2">
        <v>4938</v>
      </c>
      <c r="B4939" s="2">
        <v>2010</v>
      </c>
      <c r="C4939" s="3" t="s">
        <v>63</v>
      </c>
      <c r="D4939" s="2">
        <v>203.41300000000001</v>
      </c>
      <c r="E4939" s="2">
        <v>109.271</v>
      </c>
    </row>
    <row r="4940" spans="1:5" x14ac:dyDescent="0.25">
      <c r="A4940" s="2">
        <v>4939</v>
      </c>
      <c r="B4940" s="2">
        <v>2010</v>
      </c>
      <c r="C4940" s="3" t="s">
        <v>64</v>
      </c>
      <c r="D4940" s="2">
        <v>21.687999999999999</v>
      </c>
      <c r="E4940" s="2">
        <v>8.5489999999999995</v>
      </c>
    </row>
    <row r="4941" spans="1:5" x14ac:dyDescent="0.25">
      <c r="A4941" s="2">
        <v>4940</v>
      </c>
      <c r="B4941" s="2">
        <v>2010</v>
      </c>
      <c r="C4941" s="3" t="s">
        <v>65</v>
      </c>
      <c r="D4941" s="2">
        <v>82.867999999999995</v>
      </c>
      <c r="E4941" s="2">
        <v>34.915999999999997</v>
      </c>
    </row>
    <row r="4942" spans="1:5" x14ac:dyDescent="0.25">
      <c r="A4942" s="2">
        <v>4941</v>
      </c>
      <c r="B4942" s="2">
        <v>2010</v>
      </c>
      <c r="C4942" s="3" t="s">
        <v>66</v>
      </c>
      <c r="D4942" s="2">
        <v>66.331999999999994</v>
      </c>
      <c r="E4942" s="2">
        <v>30.129000000000001</v>
      </c>
    </row>
    <row r="4943" spans="1:5" x14ac:dyDescent="0.25">
      <c r="A4943" s="2">
        <v>4942</v>
      </c>
      <c r="B4943" s="2">
        <v>2010</v>
      </c>
      <c r="C4943" s="3" t="s">
        <v>67</v>
      </c>
      <c r="D4943" s="2">
        <v>7.8810000000000002</v>
      </c>
      <c r="E4943" s="2">
        <v>3.8119999999999998</v>
      </c>
    </row>
    <row r="4944" spans="1:5" x14ac:dyDescent="0.25">
      <c r="A4944" s="2">
        <v>4943</v>
      </c>
      <c r="B4944" s="2">
        <v>2010</v>
      </c>
      <c r="C4944" s="3" t="s">
        <v>68</v>
      </c>
      <c r="D4944" s="2">
        <v>351.96600000000001</v>
      </c>
      <c r="E4944" s="2">
        <v>187.22900000000001</v>
      </c>
    </row>
    <row r="4945" spans="1:5" x14ac:dyDescent="0.25">
      <c r="A4945" s="2">
        <v>4944</v>
      </c>
      <c r="B4945" s="2">
        <v>2010</v>
      </c>
      <c r="C4945" s="3" t="s">
        <v>69</v>
      </c>
      <c r="D4945" s="2">
        <v>45.99</v>
      </c>
      <c r="E4945" s="2">
        <v>25.087</v>
      </c>
    </row>
    <row r="4946" spans="1:5" x14ac:dyDescent="0.25">
      <c r="A4946" s="2">
        <v>4945</v>
      </c>
      <c r="B4946" s="2">
        <v>2010</v>
      </c>
      <c r="C4946" s="3" t="s">
        <v>70</v>
      </c>
      <c r="D4946" s="2">
        <v>116.89</v>
      </c>
      <c r="E4946" s="2">
        <v>55.612000000000002</v>
      </c>
    </row>
    <row r="4947" spans="1:5" x14ac:dyDescent="0.25">
      <c r="A4947" s="2">
        <v>4946</v>
      </c>
      <c r="B4947" s="2">
        <v>2010</v>
      </c>
      <c r="C4947" s="3" t="s">
        <v>71</v>
      </c>
      <c r="D4947" s="2">
        <v>31.347999999999999</v>
      </c>
      <c r="E4947" s="2">
        <v>17.218</v>
      </c>
    </row>
    <row r="4948" spans="1:5" x14ac:dyDescent="0.25">
      <c r="A4948" s="2">
        <v>4947</v>
      </c>
      <c r="B4948" s="2">
        <v>2010</v>
      </c>
      <c r="C4948" s="3" t="s">
        <v>72</v>
      </c>
      <c r="D4948" s="2">
        <v>315.95999999999998</v>
      </c>
      <c r="E4948" s="2">
        <v>169.05199999999999</v>
      </c>
    </row>
    <row r="4949" spans="1:5" x14ac:dyDescent="0.25">
      <c r="A4949" s="2">
        <v>4948</v>
      </c>
      <c r="B4949" s="2">
        <v>2010</v>
      </c>
      <c r="C4949" s="3" t="s">
        <v>73</v>
      </c>
      <c r="D4949" s="2">
        <v>11.204000000000001</v>
      </c>
      <c r="E4949" s="2">
        <v>6.2039999999999997</v>
      </c>
    </row>
    <row r="4950" spans="1:5" x14ac:dyDescent="0.25">
      <c r="A4950" s="2">
        <v>4949</v>
      </c>
      <c r="B4950" s="2">
        <v>2010</v>
      </c>
      <c r="C4950" s="3" t="s">
        <v>74</v>
      </c>
      <c r="D4950" s="2">
        <v>737.32</v>
      </c>
      <c r="E4950" s="2">
        <v>549.71600000000001</v>
      </c>
    </row>
    <row r="4951" spans="1:5" x14ac:dyDescent="0.25">
      <c r="A4951" s="2">
        <v>4950</v>
      </c>
      <c r="B4951" s="2">
        <v>2010</v>
      </c>
      <c r="C4951" s="3" t="s">
        <v>75</v>
      </c>
      <c r="D4951" s="2">
        <v>75.573999999999998</v>
      </c>
      <c r="E4951" s="2">
        <v>26.981000000000002</v>
      </c>
    </row>
    <row r="4952" spans="1:5" x14ac:dyDescent="0.25">
      <c r="A4952" s="2">
        <v>4951</v>
      </c>
      <c r="B4952" s="2">
        <v>2010</v>
      </c>
      <c r="C4952" s="3" t="s">
        <v>76</v>
      </c>
      <c r="D4952" s="2">
        <v>1.7709999999999999</v>
      </c>
      <c r="E4952" s="2">
        <v>1.2869999999999999</v>
      </c>
    </row>
    <row r="4953" spans="1:5" x14ac:dyDescent="0.25">
      <c r="A4953" s="2">
        <v>4952</v>
      </c>
      <c r="B4953" s="2">
        <v>2010</v>
      </c>
      <c r="C4953" s="3" t="s">
        <v>77</v>
      </c>
      <c r="D4953" s="2">
        <v>25.256</v>
      </c>
      <c r="E4953" s="2">
        <v>12.843999999999999</v>
      </c>
    </row>
    <row r="4954" spans="1:5" x14ac:dyDescent="0.25">
      <c r="A4954" s="2">
        <v>4953</v>
      </c>
      <c r="B4954" s="2">
        <v>2010</v>
      </c>
      <c r="C4954" s="3" t="s">
        <v>78</v>
      </c>
      <c r="D4954" s="2">
        <v>76.081000000000003</v>
      </c>
      <c r="E4954" s="2">
        <v>38.65</v>
      </c>
    </row>
    <row r="4955" spans="1:5" x14ac:dyDescent="0.25">
      <c r="A4955" s="2">
        <v>4954</v>
      </c>
      <c r="B4955" s="2">
        <v>2010</v>
      </c>
      <c r="C4955" s="3" t="s">
        <v>79</v>
      </c>
      <c r="D4955" s="2">
        <v>25.742000000000001</v>
      </c>
      <c r="E4955" s="2">
        <v>14.365</v>
      </c>
    </row>
    <row r="4956" spans="1:5" x14ac:dyDescent="0.25">
      <c r="A4956" s="2">
        <v>4955</v>
      </c>
      <c r="B4956" s="2">
        <v>2010</v>
      </c>
      <c r="C4956" s="3" t="s">
        <v>80</v>
      </c>
      <c r="D4956" s="2">
        <v>7.0220000000000002</v>
      </c>
      <c r="E4956" s="2">
        <v>4.4989999999999997</v>
      </c>
    </row>
    <row r="4957" spans="1:5" x14ac:dyDescent="0.25">
      <c r="A4957" s="2">
        <v>4956</v>
      </c>
      <c r="B4957" s="2">
        <v>2010</v>
      </c>
      <c r="C4957" s="3" t="s">
        <v>81</v>
      </c>
      <c r="D4957" s="2">
        <v>25.27</v>
      </c>
      <c r="E4957" s="2">
        <v>13.625</v>
      </c>
    </row>
    <row r="4958" spans="1:5" ht="30" x14ac:dyDescent="0.25">
      <c r="A4958" s="2">
        <v>4957</v>
      </c>
      <c r="B4958" s="2">
        <v>2010</v>
      </c>
      <c r="C4958" s="3" t="s">
        <v>82</v>
      </c>
      <c r="D4958" s="2">
        <v>531.65800000000002</v>
      </c>
      <c r="E4958" s="2">
        <v>313.61099999999999</v>
      </c>
    </row>
    <row r="4959" spans="1:5" x14ac:dyDescent="0.25">
      <c r="A4959" s="2">
        <v>4958</v>
      </c>
      <c r="B4959" s="2">
        <v>2010</v>
      </c>
      <c r="C4959" s="3" t="s">
        <v>83</v>
      </c>
      <c r="D4959" s="2">
        <v>1.4470000000000001</v>
      </c>
      <c r="E4959" s="2">
        <v>0.76400000000000001</v>
      </c>
    </row>
    <row r="4960" spans="1:5" x14ac:dyDescent="0.25">
      <c r="A4960" s="2">
        <v>4959</v>
      </c>
      <c r="B4960" s="2">
        <v>2010</v>
      </c>
      <c r="C4960" s="3" t="s">
        <v>84</v>
      </c>
      <c r="D4960" s="2">
        <v>99.307000000000002</v>
      </c>
      <c r="E4960" s="2">
        <v>45.771000000000001</v>
      </c>
    </row>
    <row r="4961" spans="1:5" x14ac:dyDescent="0.25">
      <c r="A4961" s="2">
        <v>4960</v>
      </c>
      <c r="B4961" s="2">
        <v>2010</v>
      </c>
      <c r="C4961" s="3" t="s">
        <v>85</v>
      </c>
      <c r="D4961" s="2">
        <v>18.809999999999999</v>
      </c>
      <c r="E4961" s="2">
        <v>8.52</v>
      </c>
    </row>
    <row r="4962" spans="1:5" x14ac:dyDescent="0.25">
      <c r="A4962" s="2">
        <v>4961</v>
      </c>
      <c r="B4962" s="2">
        <v>2010</v>
      </c>
      <c r="C4962" s="3" t="s">
        <v>86</v>
      </c>
      <c r="D4962" s="2">
        <v>21.71</v>
      </c>
      <c r="E4962" s="2">
        <v>8.3290000000000006</v>
      </c>
    </row>
    <row r="4963" spans="1:5" x14ac:dyDescent="0.25">
      <c r="A4963" s="2">
        <v>4962</v>
      </c>
      <c r="B4963" s="2">
        <v>2010</v>
      </c>
      <c r="C4963" s="3" t="s">
        <v>87</v>
      </c>
      <c r="D4963" s="2">
        <v>176.51599999999999</v>
      </c>
      <c r="E4963" s="2">
        <v>99.07</v>
      </c>
    </row>
    <row r="4964" spans="1:5" x14ac:dyDescent="0.25">
      <c r="A4964" s="2">
        <v>4963</v>
      </c>
      <c r="B4964" s="2">
        <v>2010</v>
      </c>
      <c r="C4964" s="3" t="s">
        <v>88</v>
      </c>
      <c r="D4964" s="2">
        <v>72.742999999999995</v>
      </c>
      <c r="E4964" s="2">
        <v>48.540999999999997</v>
      </c>
    </row>
    <row r="4965" spans="1:5" x14ac:dyDescent="0.25">
      <c r="A4965" s="2">
        <v>4964</v>
      </c>
      <c r="B4965" s="2">
        <v>2010</v>
      </c>
      <c r="C4965" s="3" t="s">
        <v>89</v>
      </c>
      <c r="D4965" s="2">
        <v>71.533000000000001</v>
      </c>
      <c r="E4965" s="2">
        <v>32.305999999999997</v>
      </c>
    </row>
    <row r="4966" spans="1:5" x14ac:dyDescent="0.25">
      <c r="A4966" s="2">
        <v>4965</v>
      </c>
      <c r="B4966" s="2">
        <v>2010</v>
      </c>
      <c r="C4966" s="3" t="s">
        <v>90</v>
      </c>
      <c r="D4966" s="2">
        <v>426.80399999999997</v>
      </c>
      <c r="E4966" s="2">
        <v>181.61</v>
      </c>
    </row>
    <row r="4967" spans="1:5" x14ac:dyDescent="0.25">
      <c r="A4967" s="2">
        <v>4966</v>
      </c>
      <c r="B4967" s="2">
        <v>2010</v>
      </c>
      <c r="C4967" s="3" t="s">
        <v>91</v>
      </c>
      <c r="D4967" s="2">
        <v>4.1059999999999999</v>
      </c>
      <c r="E4967" s="2">
        <v>2.004</v>
      </c>
    </row>
    <row r="4968" spans="1:5" x14ac:dyDescent="0.25">
      <c r="A4968" s="2">
        <v>4967</v>
      </c>
      <c r="B4968" s="2">
        <v>2010</v>
      </c>
      <c r="C4968" s="3" t="s">
        <v>92</v>
      </c>
      <c r="D4968" s="2">
        <v>102.417</v>
      </c>
      <c r="E4968" s="2">
        <v>45.704999999999998</v>
      </c>
    </row>
    <row r="4969" spans="1:5" x14ac:dyDescent="0.25">
      <c r="A4969" s="2">
        <v>4968</v>
      </c>
      <c r="B4969" s="2">
        <v>2010</v>
      </c>
      <c r="C4969" s="3" t="s">
        <v>93</v>
      </c>
      <c r="D4969" s="2">
        <v>38.551000000000002</v>
      </c>
      <c r="E4969" s="2">
        <v>14.331</v>
      </c>
    </row>
    <row r="4970" spans="1:5" x14ac:dyDescent="0.25">
      <c r="A4970" s="2">
        <v>4969</v>
      </c>
      <c r="B4970" s="2">
        <v>2010</v>
      </c>
      <c r="C4970" s="3" t="s">
        <v>94</v>
      </c>
      <c r="D4970" s="2">
        <v>7.5490000000000004</v>
      </c>
      <c r="E4970" s="2">
        <v>2.6059999999999999</v>
      </c>
    </row>
    <row r="4971" spans="1:5" x14ac:dyDescent="0.25">
      <c r="A4971" s="2">
        <v>4970</v>
      </c>
      <c r="B4971" s="2">
        <v>2010</v>
      </c>
      <c r="C4971" s="3" t="s">
        <v>95</v>
      </c>
      <c r="D4971" s="2">
        <v>79.132000000000005</v>
      </c>
      <c r="E4971" s="2">
        <v>35.801000000000002</v>
      </c>
    </row>
    <row r="4972" spans="1:5" x14ac:dyDescent="0.25">
      <c r="A4972" s="2">
        <v>4971</v>
      </c>
      <c r="B4972" s="2">
        <v>2010</v>
      </c>
      <c r="C4972" s="3" t="s">
        <v>96</v>
      </c>
      <c r="D4972" s="2">
        <v>2.2650000000000001</v>
      </c>
      <c r="E4972" s="2">
        <v>1.2450000000000001</v>
      </c>
    </row>
    <row r="4973" spans="1:5" x14ac:dyDescent="0.25">
      <c r="A4973" s="2">
        <v>4972</v>
      </c>
      <c r="B4973" s="2">
        <v>2010</v>
      </c>
      <c r="C4973" s="3" t="s">
        <v>97</v>
      </c>
      <c r="D4973" s="2">
        <v>89.626999999999995</v>
      </c>
      <c r="E4973" s="2">
        <v>41.795000000000002</v>
      </c>
    </row>
    <row r="4974" spans="1:5" ht="30" x14ac:dyDescent="0.25">
      <c r="A4974" s="2">
        <v>4973</v>
      </c>
      <c r="B4974" s="2">
        <v>2010</v>
      </c>
      <c r="C4974" s="3" t="s">
        <v>98</v>
      </c>
      <c r="D4974" s="2">
        <v>72.856999999999999</v>
      </c>
      <c r="E4974" s="2">
        <v>29.847000000000001</v>
      </c>
    </row>
    <row r="4975" spans="1:5" x14ac:dyDescent="0.25">
      <c r="A4975" s="2">
        <v>4974</v>
      </c>
      <c r="B4975" s="2">
        <v>2010</v>
      </c>
      <c r="C4975" s="3" t="s">
        <v>99</v>
      </c>
      <c r="D4975" s="2">
        <v>78.712000000000003</v>
      </c>
      <c r="E4975" s="2">
        <v>32.643000000000001</v>
      </c>
    </row>
    <row r="4976" spans="1:5" x14ac:dyDescent="0.25">
      <c r="A4976" s="2">
        <v>4975</v>
      </c>
      <c r="B4976" s="2">
        <v>2010</v>
      </c>
      <c r="C4976" s="3" t="s">
        <v>100</v>
      </c>
      <c r="D4976" s="2">
        <v>29.902000000000001</v>
      </c>
      <c r="E4976" s="2">
        <v>13.954000000000001</v>
      </c>
    </row>
    <row r="4977" spans="1:5" x14ac:dyDescent="0.25">
      <c r="A4977" s="2">
        <v>4976</v>
      </c>
      <c r="B4977" s="2">
        <v>2010</v>
      </c>
      <c r="C4977" s="3" t="s">
        <v>101</v>
      </c>
      <c r="D4977" s="2">
        <v>1937.6990000000001</v>
      </c>
      <c r="E4977" s="2">
        <v>1443.0909999999999</v>
      </c>
    </row>
    <row r="4978" spans="1:5" x14ac:dyDescent="0.25">
      <c r="A4978" s="2">
        <v>4977</v>
      </c>
      <c r="B4978" s="2">
        <v>2010</v>
      </c>
      <c r="C4978" s="3" t="s">
        <v>102</v>
      </c>
      <c r="D4978" s="2">
        <v>251.72300000000001</v>
      </c>
      <c r="E4978" s="2">
        <v>120.883</v>
      </c>
    </row>
    <row r="4979" spans="1:5" x14ac:dyDescent="0.25">
      <c r="A4979" s="2">
        <v>4978</v>
      </c>
      <c r="B4979" s="2">
        <v>2010</v>
      </c>
      <c r="C4979" s="3" t="s">
        <v>103</v>
      </c>
      <c r="D4979" s="2">
        <v>41.014000000000003</v>
      </c>
      <c r="E4979" s="2">
        <v>20.111999999999998</v>
      </c>
    </row>
    <row r="4980" spans="1:5" x14ac:dyDescent="0.25">
      <c r="A4980" s="2">
        <v>4979</v>
      </c>
      <c r="B4980" s="2">
        <v>2010</v>
      </c>
      <c r="C4980" s="3" t="s">
        <v>104</v>
      </c>
      <c r="D4980" s="2">
        <v>20.39</v>
      </c>
      <c r="E4980" s="2">
        <v>10.225</v>
      </c>
    </row>
    <row r="4981" spans="1:5" x14ac:dyDescent="0.25">
      <c r="A4981" s="2">
        <v>4980</v>
      </c>
      <c r="B4981" s="2">
        <v>2010</v>
      </c>
      <c r="C4981" s="3" t="s">
        <v>105</v>
      </c>
      <c r="D4981" s="2">
        <v>75.516000000000005</v>
      </c>
      <c r="E4981" s="2">
        <v>33.039000000000001</v>
      </c>
    </row>
    <row r="4982" spans="1:5" x14ac:dyDescent="0.25">
      <c r="A4982" s="2">
        <v>4981</v>
      </c>
      <c r="B4982" s="2">
        <v>2010</v>
      </c>
      <c r="C4982" s="3" t="s">
        <v>106</v>
      </c>
      <c r="D4982" s="2">
        <v>10.57</v>
      </c>
      <c r="E4982" s="2">
        <v>5.01</v>
      </c>
    </row>
    <row r="4983" spans="1:5" x14ac:dyDescent="0.25">
      <c r="A4983" s="2">
        <v>4982</v>
      </c>
      <c r="B4983" s="2">
        <v>2010</v>
      </c>
      <c r="C4983" s="3" t="s">
        <v>107</v>
      </c>
      <c r="D4983" s="2">
        <v>60.752000000000002</v>
      </c>
      <c r="E4983" s="2">
        <v>19.533000000000001</v>
      </c>
    </row>
    <row r="4984" spans="1:5" x14ac:dyDescent="0.25">
      <c r="A4984" s="2">
        <v>4983</v>
      </c>
      <c r="B4984" s="2">
        <v>2010</v>
      </c>
      <c r="C4984" s="3" t="s">
        <v>108</v>
      </c>
      <c r="D4984" s="2">
        <v>41.246000000000002</v>
      </c>
      <c r="E4984" s="2">
        <v>22.68</v>
      </c>
    </row>
    <row r="4985" spans="1:5" x14ac:dyDescent="0.25">
      <c r="A4985" s="2">
        <v>4984</v>
      </c>
      <c r="B4985" s="2">
        <v>2010</v>
      </c>
      <c r="C4985" s="3" t="s">
        <v>109</v>
      </c>
      <c r="D4985" s="2">
        <v>20.884</v>
      </c>
      <c r="E4985" s="2">
        <v>9.32</v>
      </c>
    </row>
    <row r="4986" spans="1:5" ht="30" x14ac:dyDescent="0.25">
      <c r="A4986" s="2">
        <v>4985</v>
      </c>
      <c r="B4986" s="2">
        <v>2010</v>
      </c>
      <c r="C4986" s="3" t="s">
        <v>110</v>
      </c>
      <c r="D4986" s="2">
        <v>12.962999999999999</v>
      </c>
      <c r="E4986" s="2">
        <v>4.5579999999999998</v>
      </c>
    </row>
    <row r="4987" spans="1:5" x14ac:dyDescent="0.25">
      <c r="A4987" s="2">
        <v>4986</v>
      </c>
      <c r="B4987" s="2">
        <v>2010</v>
      </c>
      <c r="C4987" s="3" t="s">
        <v>111</v>
      </c>
      <c r="D4987" s="2">
        <v>795.42200000000003</v>
      </c>
      <c r="E4987" s="2">
        <v>382.113</v>
      </c>
    </row>
    <row r="4988" spans="1:5" x14ac:dyDescent="0.25">
      <c r="A4988" s="2">
        <v>4987</v>
      </c>
      <c r="B4988" s="2">
        <v>2010</v>
      </c>
      <c r="C4988" s="3" t="s">
        <v>112</v>
      </c>
      <c r="D4988" s="2">
        <v>15.77</v>
      </c>
      <c r="E4988" s="2">
        <v>10.369</v>
      </c>
    </row>
    <row r="4989" spans="1:5" x14ac:dyDescent="0.25">
      <c r="A4989" s="2">
        <v>4988</v>
      </c>
      <c r="B4989" s="2">
        <v>2010</v>
      </c>
      <c r="C4989" s="3" t="s">
        <v>113</v>
      </c>
      <c r="D4989" s="2">
        <v>117.004</v>
      </c>
      <c r="E4989" s="2">
        <v>62.331000000000003</v>
      </c>
    </row>
    <row r="4990" spans="1:5" x14ac:dyDescent="0.25">
      <c r="A4990" s="2">
        <v>4989</v>
      </c>
      <c r="B4990" s="2">
        <v>2010</v>
      </c>
      <c r="C4990" s="3" t="s">
        <v>114</v>
      </c>
      <c r="D4990" s="2">
        <v>11.1</v>
      </c>
      <c r="E4990" s="2">
        <v>3.089</v>
      </c>
    </row>
    <row r="4991" spans="1:5" x14ac:dyDescent="0.25">
      <c r="A4991" s="2">
        <v>4990</v>
      </c>
      <c r="B4991" s="2">
        <v>2010</v>
      </c>
      <c r="C4991" s="3" t="s">
        <v>115</v>
      </c>
      <c r="D4991" s="2">
        <v>715.51499999999999</v>
      </c>
      <c r="E4991" s="2">
        <v>331.40100000000001</v>
      </c>
    </row>
    <row r="4992" spans="1:5" x14ac:dyDescent="0.25">
      <c r="A4992" s="2">
        <v>4991</v>
      </c>
      <c r="B4992" s="2">
        <v>2010</v>
      </c>
      <c r="C4992" s="3" t="s">
        <v>116</v>
      </c>
      <c r="D4992" s="2">
        <v>472.12700000000001</v>
      </c>
      <c r="E4992" s="2">
        <v>265.22800000000001</v>
      </c>
    </row>
    <row r="4993" spans="1:5" x14ac:dyDescent="0.25">
      <c r="A4993" s="2">
        <v>4992</v>
      </c>
      <c r="B4993" s="2">
        <v>2010</v>
      </c>
      <c r="C4993" s="3" t="s">
        <v>117</v>
      </c>
      <c r="D4993" s="2">
        <v>43.487000000000002</v>
      </c>
      <c r="E4993" s="2">
        <v>16.295000000000002</v>
      </c>
    </row>
    <row r="4994" spans="1:5" x14ac:dyDescent="0.25">
      <c r="A4994" s="2">
        <v>4993</v>
      </c>
      <c r="B4994" s="2">
        <v>2010</v>
      </c>
      <c r="C4994" s="3" t="s">
        <v>118</v>
      </c>
      <c r="D4994" s="2">
        <v>253.06700000000001</v>
      </c>
      <c r="E4994" s="2">
        <v>128.75700000000001</v>
      </c>
    </row>
    <row r="4995" spans="1:5" x14ac:dyDescent="0.25">
      <c r="A4995" s="2">
        <v>4994</v>
      </c>
      <c r="B4995" s="2">
        <v>2010</v>
      </c>
      <c r="C4995" s="3" t="s">
        <v>119</v>
      </c>
      <c r="D4995" s="2">
        <v>3.972</v>
      </c>
      <c r="E4995" s="2">
        <v>1.425</v>
      </c>
    </row>
    <row r="4996" spans="1:5" ht="30" x14ac:dyDescent="0.25">
      <c r="A4996" s="2">
        <v>4995</v>
      </c>
      <c r="B4996" s="2">
        <v>2010</v>
      </c>
      <c r="C4996" s="3" t="s">
        <v>120</v>
      </c>
      <c r="D4996" s="2">
        <v>63.030999999999999</v>
      </c>
      <c r="E4996" s="2">
        <v>35.726999999999997</v>
      </c>
    </row>
    <row r="4997" spans="1:5" x14ac:dyDescent="0.25">
      <c r="A4997" s="2">
        <v>4996</v>
      </c>
      <c r="B4997" s="2">
        <v>2010</v>
      </c>
      <c r="C4997" s="3" t="s">
        <v>121</v>
      </c>
      <c r="D4997" s="2">
        <v>201.57</v>
      </c>
      <c r="E4997" s="2">
        <v>110.416</v>
      </c>
    </row>
    <row r="4998" spans="1:5" x14ac:dyDescent="0.25">
      <c r="A4998" s="2">
        <v>4997</v>
      </c>
      <c r="B4998" s="2">
        <v>2010</v>
      </c>
      <c r="C4998" s="3" t="s">
        <v>122</v>
      </c>
      <c r="D4998" s="2">
        <v>44.796999999999997</v>
      </c>
      <c r="E4998" s="2">
        <v>24.547999999999998</v>
      </c>
    </row>
    <row r="4999" spans="1:5" x14ac:dyDescent="0.25">
      <c r="A4999" s="2">
        <v>4998</v>
      </c>
      <c r="B4999" s="2">
        <v>2010</v>
      </c>
      <c r="C4999" s="3" t="s">
        <v>123</v>
      </c>
      <c r="D4999" s="2">
        <v>244.31299999999999</v>
      </c>
      <c r="E4999" s="2">
        <v>120.26</v>
      </c>
    </row>
    <row r="5000" spans="1:5" x14ac:dyDescent="0.25">
      <c r="A5000" s="2">
        <v>4999</v>
      </c>
      <c r="B5000" s="2">
        <v>2011</v>
      </c>
      <c r="C5000" s="3" t="s">
        <v>5</v>
      </c>
      <c r="D5000" s="2">
        <v>401.08800000000002</v>
      </c>
      <c r="E5000" s="2">
        <v>267.87900000000002</v>
      </c>
    </row>
    <row r="5001" spans="1:5" x14ac:dyDescent="0.25">
      <c r="A5001" s="2">
        <v>5000</v>
      </c>
      <c r="B5001" s="2">
        <v>2011</v>
      </c>
      <c r="C5001" s="3" t="s">
        <v>6</v>
      </c>
      <c r="D5001" s="2">
        <v>3.9790000000000001</v>
      </c>
      <c r="E5001" s="2">
        <v>2.0139999999999998</v>
      </c>
    </row>
    <row r="5002" spans="1:5" x14ac:dyDescent="0.25">
      <c r="A5002" s="2">
        <v>5001</v>
      </c>
      <c r="B5002" s="2">
        <v>2011</v>
      </c>
      <c r="C5002" s="3" t="s">
        <v>7</v>
      </c>
      <c r="D5002" s="2">
        <v>83.584000000000003</v>
      </c>
      <c r="E5002" s="2">
        <v>44.183</v>
      </c>
    </row>
    <row r="5003" spans="1:5" x14ac:dyDescent="0.25">
      <c r="A5003" s="2">
        <v>5002</v>
      </c>
      <c r="B5003" s="2">
        <v>2011</v>
      </c>
      <c r="C5003" s="3" t="s">
        <v>8</v>
      </c>
      <c r="D5003" s="2">
        <v>5.9630000000000001</v>
      </c>
      <c r="E5003" s="2">
        <v>3.1680000000000001</v>
      </c>
    </row>
    <row r="5004" spans="1:5" x14ac:dyDescent="0.25">
      <c r="A5004" s="2">
        <v>5003</v>
      </c>
      <c r="B5004" s="2">
        <v>2011</v>
      </c>
      <c r="C5004" s="3" t="s">
        <v>9</v>
      </c>
      <c r="D5004" s="2">
        <v>9.1649999999999991</v>
      </c>
      <c r="E5004" s="2">
        <v>4.806</v>
      </c>
    </row>
    <row r="5005" spans="1:5" x14ac:dyDescent="0.25">
      <c r="A5005" s="2">
        <v>5004</v>
      </c>
      <c r="B5005" s="2">
        <v>2011</v>
      </c>
      <c r="C5005" s="3" t="s">
        <v>10</v>
      </c>
      <c r="D5005" s="2">
        <v>45.911999999999999</v>
      </c>
      <c r="E5005" s="2">
        <v>21.675999999999998</v>
      </c>
    </row>
    <row r="5006" spans="1:5" x14ac:dyDescent="0.25">
      <c r="A5006" s="2">
        <v>5005</v>
      </c>
      <c r="B5006" s="2">
        <v>2011</v>
      </c>
      <c r="C5006" s="3" t="s">
        <v>11</v>
      </c>
      <c r="D5006" s="2">
        <v>21.091999999999999</v>
      </c>
      <c r="E5006" s="2">
        <v>19.463000000000001</v>
      </c>
    </row>
    <row r="5007" spans="1:5" x14ac:dyDescent="0.25">
      <c r="A5007" s="2">
        <v>5006</v>
      </c>
      <c r="B5007" s="2">
        <v>2011</v>
      </c>
      <c r="C5007" s="3" t="s">
        <v>12</v>
      </c>
      <c r="D5007" s="2">
        <v>7.0030000000000001</v>
      </c>
      <c r="E5007" s="2">
        <v>2.5750000000000002</v>
      </c>
    </row>
    <row r="5008" spans="1:5" x14ac:dyDescent="0.25">
      <c r="A5008" s="2">
        <v>5007</v>
      </c>
      <c r="B5008" s="2">
        <v>2011</v>
      </c>
      <c r="C5008" s="3" t="s">
        <v>13</v>
      </c>
      <c r="D5008" s="2">
        <v>40.823999999999998</v>
      </c>
      <c r="E5008" s="2">
        <v>20.561</v>
      </c>
    </row>
    <row r="5009" spans="1:5" x14ac:dyDescent="0.25">
      <c r="A5009" s="2">
        <v>5008</v>
      </c>
      <c r="B5009" s="2">
        <v>2011</v>
      </c>
      <c r="C5009" s="3" t="s">
        <v>14</v>
      </c>
      <c r="D5009" s="2">
        <v>105.831</v>
      </c>
      <c r="E5009" s="2">
        <v>60.625</v>
      </c>
    </row>
    <row r="5010" spans="1:5" x14ac:dyDescent="0.25">
      <c r="A5010" s="2">
        <v>5009</v>
      </c>
      <c r="B5010" s="2">
        <v>2011</v>
      </c>
      <c r="C5010" s="3" t="s">
        <v>15</v>
      </c>
      <c r="D5010" s="2">
        <v>10.821</v>
      </c>
      <c r="E5010" s="2">
        <v>5.4450000000000003</v>
      </c>
    </row>
    <row r="5011" spans="1:5" x14ac:dyDescent="0.25">
      <c r="A5011" s="2">
        <v>5010</v>
      </c>
      <c r="B5011" s="2">
        <v>2011</v>
      </c>
      <c r="C5011" s="3" t="s">
        <v>16</v>
      </c>
      <c r="D5011" s="2">
        <v>2.8050000000000002</v>
      </c>
      <c r="E5011" s="2">
        <v>9.2189999999999994</v>
      </c>
    </row>
    <row r="5012" spans="1:5" x14ac:dyDescent="0.25">
      <c r="A5012" s="2">
        <v>5011</v>
      </c>
      <c r="B5012" s="2">
        <v>2011</v>
      </c>
      <c r="C5012" s="3" t="s">
        <v>17</v>
      </c>
      <c r="D5012" s="2">
        <v>1.103</v>
      </c>
      <c r="E5012" s="2">
        <v>0.68100000000000005</v>
      </c>
    </row>
    <row r="5013" spans="1:5" x14ac:dyDescent="0.25">
      <c r="A5013" s="2">
        <v>5012</v>
      </c>
      <c r="B5013" s="2">
        <v>2011</v>
      </c>
      <c r="C5013" s="3" t="s">
        <v>18</v>
      </c>
      <c r="D5013" s="2">
        <v>191.43899999999999</v>
      </c>
      <c r="E5013" s="2">
        <v>76.308000000000007</v>
      </c>
    </row>
    <row r="5014" spans="1:5" x14ac:dyDescent="0.25">
      <c r="A5014" s="2">
        <v>5013</v>
      </c>
      <c r="B5014" s="2">
        <v>2011</v>
      </c>
      <c r="C5014" s="3" t="s">
        <v>19</v>
      </c>
      <c r="D5014" s="2">
        <v>6.8529999999999998</v>
      </c>
      <c r="E5014" s="2">
        <v>4.6189999999999998</v>
      </c>
    </row>
    <row r="5015" spans="1:5" x14ac:dyDescent="0.25">
      <c r="A5015" s="2">
        <v>5014</v>
      </c>
      <c r="B5015" s="2">
        <v>2011</v>
      </c>
      <c r="C5015" s="3" t="s">
        <v>20</v>
      </c>
      <c r="D5015" s="2">
        <v>23.164000000000001</v>
      </c>
      <c r="E5015" s="2">
        <v>13.861000000000001</v>
      </c>
    </row>
    <row r="5016" spans="1:5" x14ac:dyDescent="0.25">
      <c r="A5016" s="2">
        <v>5015</v>
      </c>
      <c r="B5016" s="2">
        <v>2011</v>
      </c>
      <c r="C5016" s="3" t="s">
        <v>21</v>
      </c>
      <c r="D5016" s="2">
        <v>0.95099999999999996</v>
      </c>
      <c r="E5016" s="2">
        <v>0.504</v>
      </c>
    </row>
    <row r="5017" spans="1:5" x14ac:dyDescent="0.25">
      <c r="A5017" s="2">
        <v>5016</v>
      </c>
      <c r="B5017" s="2">
        <v>2011</v>
      </c>
      <c r="C5017" s="3" t="s">
        <v>22</v>
      </c>
      <c r="D5017" s="2">
        <v>8.6259999999999994</v>
      </c>
      <c r="E5017" s="2">
        <v>4.1790000000000003</v>
      </c>
    </row>
    <row r="5018" spans="1:5" x14ac:dyDescent="0.25">
      <c r="A5018" s="2">
        <v>5017</v>
      </c>
      <c r="B5018" s="2">
        <v>2011</v>
      </c>
      <c r="C5018" s="3" t="s">
        <v>23</v>
      </c>
      <c r="D5018" s="2">
        <v>4.3559999999999999</v>
      </c>
      <c r="E5018" s="2">
        <v>2.9220000000000002</v>
      </c>
    </row>
    <row r="5019" spans="1:5" x14ac:dyDescent="0.25">
      <c r="A5019" s="2">
        <v>5018</v>
      </c>
      <c r="B5019" s="2">
        <v>2011</v>
      </c>
      <c r="C5019" s="3" t="s">
        <v>24</v>
      </c>
      <c r="D5019" s="2">
        <v>26.216999999999999</v>
      </c>
      <c r="E5019" s="2">
        <v>12.691000000000001</v>
      </c>
    </row>
    <row r="5020" spans="1:5" x14ac:dyDescent="0.25">
      <c r="A5020" s="2">
        <v>5019</v>
      </c>
      <c r="B5020" s="2">
        <v>2011</v>
      </c>
      <c r="C5020" s="3" t="s">
        <v>25</v>
      </c>
      <c r="D5020" s="2">
        <v>12.821999999999999</v>
      </c>
      <c r="E5020" s="2">
        <v>5.89</v>
      </c>
    </row>
    <row r="5021" spans="1:5" ht="60" x14ac:dyDescent="0.25">
      <c r="A5021" s="2">
        <v>5020</v>
      </c>
      <c r="B5021" s="2">
        <v>2011</v>
      </c>
      <c r="C5021" s="3" t="s">
        <v>26</v>
      </c>
      <c r="D5021" s="2">
        <v>13.132</v>
      </c>
      <c r="E5021" s="2">
        <v>5.4409999999999998</v>
      </c>
    </row>
    <row r="5022" spans="1:5" x14ac:dyDescent="0.25">
      <c r="A5022" s="2">
        <v>5021</v>
      </c>
      <c r="B5022" s="2">
        <v>2011</v>
      </c>
      <c r="C5022" s="3" t="s">
        <v>27</v>
      </c>
      <c r="D5022" s="2">
        <v>16.716000000000001</v>
      </c>
      <c r="E5022" s="2">
        <v>6.1120000000000001</v>
      </c>
    </row>
    <row r="5023" spans="1:5" x14ac:dyDescent="0.25">
      <c r="A5023" s="2">
        <v>5022</v>
      </c>
      <c r="B5023" s="2">
        <v>2011</v>
      </c>
      <c r="C5023" s="3" t="s">
        <v>28</v>
      </c>
      <c r="D5023" s="2">
        <v>15.375</v>
      </c>
      <c r="E5023" s="2">
        <v>8.2669999999999995</v>
      </c>
    </row>
    <row r="5024" spans="1:5" x14ac:dyDescent="0.25">
      <c r="A5024" s="2">
        <v>5023</v>
      </c>
      <c r="B5024" s="2">
        <v>2011</v>
      </c>
      <c r="C5024" s="3" t="s">
        <v>29</v>
      </c>
      <c r="D5024" s="2">
        <v>16.466000000000001</v>
      </c>
      <c r="E5024" s="2">
        <v>7.4329999999999998</v>
      </c>
    </row>
    <row r="5025" spans="1:5" x14ac:dyDescent="0.25">
      <c r="A5025" s="2">
        <v>5024</v>
      </c>
      <c r="B5025" s="2">
        <v>2011</v>
      </c>
      <c r="C5025" s="3" t="s">
        <v>30</v>
      </c>
      <c r="D5025" s="2">
        <v>26.32</v>
      </c>
      <c r="E5025" s="2">
        <v>10.398</v>
      </c>
    </row>
    <row r="5026" spans="1:5" x14ac:dyDescent="0.25">
      <c r="A5026" s="2">
        <v>5025</v>
      </c>
      <c r="B5026" s="2">
        <v>2011</v>
      </c>
      <c r="C5026" s="3" t="s">
        <v>31</v>
      </c>
      <c r="D5026" s="2">
        <v>22.530999999999999</v>
      </c>
      <c r="E5026" s="2">
        <v>10.907999999999999</v>
      </c>
    </row>
    <row r="5027" spans="1:5" x14ac:dyDescent="0.25">
      <c r="A5027" s="2">
        <v>5026</v>
      </c>
      <c r="B5027" s="2">
        <v>2011</v>
      </c>
      <c r="C5027" s="3" t="s">
        <v>32</v>
      </c>
      <c r="D5027" s="2">
        <v>141.05600000000001</v>
      </c>
      <c r="E5027" s="2">
        <v>75.685000000000002</v>
      </c>
    </row>
    <row r="5028" spans="1:5" x14ac:dyDescent="0.25">
      <c r="A5028" s="2">
        <v>5027</v>
      </c>
      <c r="B5028" s="2">
        <v>2011</v>
      </c>
      <c r="C5028" s="3" t="s">
        <v>33</v>
      </c>
      <c r="D5028" s="2">
        <v>37.887</v>
      </c>
      <c r="E5028" s="2">
        <v>20.934999999999999</v>
      </c>
    </row>
    <row r="5029" spans="1:5" x14ac:dyDescent="0.25">
      <c r="A5029" s="2">
        <v>5028</v>
      </c>
      <c r="B5029" s="2">
        <v>2011</v>
      </c>
      <c r="C5029" s="3" t="s">
        <v>34</v>
      </c>
      <c r="D5029" s="2">
        <v>7.992</v>
      </c>
      <c r="E5029" s="2">
        <v>4.2759999999999998</v>
      </c>
    </row>
    <row r="5030" spans="1:5" x14ac:dyDescent="0.25">
      <c r="A5030" s="2">
        <v>5029</v>
      </c>
      <c r="B5030" s="2">
        <v>2011</v>
      </c>
      <c r="C5030" s="3" t="s">
        <v>35</v>
      </c>
      <c r="D5030" s="2">
        <v>3.7930000000000001</v>
      </c>
      <c r="E5030" s="2">
        <v>2.5590000000000002</v>
      </c>
    </row>
    <row r="5031" spans="1:5" x14ac:dyDescent="0.25">
      <c r="A5031" s="2">
        <v>5030</v>
      </c>
      <c r="B5031" s="2">
        <v>2011</v>
      </c>
      <c r="C5031" s="3" t="s">
        <v>36</v>
      </c>
      <c r="D5031" s="2">
        <v>5.1360000000000001</v>
      </c>
      <c r="E5031" s="2">
        <v>2.476</v>
      </c>
    </row>
    <row r="5032" spans="1:5" x14ac:dyDescent="0.25">
      <c r="A5032" s="2">
        <v>5031</v>
      </c>
      <c r="B5032" s="2">
        <v>2011</v>
      </c>
      <c r="C5032" s="3" t="s">
        <v>37</v>
      </c>
      <c r="D5032" s="2">
        <v>37.9</v>
      </c>
      <c r="E5032" s="2">
        <v>18.786000000000001</v>
      </c>
    </row>
    <row r="5033" spans="1:5" x14ac:dyDescent="0.25">
      <c r="A5033" s="2">
        <v>5032</v>
      </c>
      <c r="B5033" s="2">
        <v>2011</v>
      </c>
      <c r="C5033" s="3" t="s">
        <v>38</v>
      </c>
      <c r="D5033" s="2">
        <v>20.198</v>
      </c>
      <c r="E5033" s="2">
        <v>9.2810000000000006</v>
      </c>
    </row>
    <row r="5034" spans="1:5" x14ac:dyDescent="0.25">
      <c r="A5034" s="2">
        <v>5033</v>
      </c>
      <c r="B5034" s="2">
        <v>2011</v>
      </c>
      <c r="C5034" s="3" t="s">
        <v>39</v>
      </c>
      <c r="D5034" s="2">
        <v>39.438000000000002</v>
      </c>
      <c r="E5034" s="2">
        <v>25.731000000000002</v>
      </c>
    </row>
    <row r="5035" spans="1:5" x14ac:dyDescent="0.25">
      <c r="A5035" s="2">
        <v>5034</v>
      </c>
      <c r="B5035" s="2">
        <v>2011</v>
      </c>
      <c r="C5035" s="3" t="s">
        <v>40</v>
      </c>
      <c r="D5035" s="2">
        <v>4.2309999999999999</v>
      </c>
      <c r="E5035" s="2">
        <v>2.117</v>
      </c>
    </row>
    <row r="5036" spans="1:5" x14ac:dyDescent="0.25">
      <c r="A5036" s="2">
        <v>5035</v>
      </c>
      <c r="B5036" s="2">
        <v>2011</v>
      </c>
      <c r="C5036" s="3" t="s">
        <v>41</v>
      </c>
      <c r="D5036" s="2">
        <v>11.401</v>
      </c>
      <c r="E5036" s="2">
        <v>4.3109999999999999</v>
      </c>
    </row>
    <row r="5037" spans="1:5" x14ac:dyDescent="0.25">
      <c r="A5037" s="2">
        <v>5036</v>
      </c>
      <c r="B5037" s="2">
        <v>2011</v>
      </c>
      <c r="C5037" s="3" t="s">
        <v>42</v>
      </c>
      <c r="D5037" s="2">
        <v>22.548999999999999</v>
      </c>
      <c r="E5037" s="2">
        <v>9.6020000000000003</v>
      </c>
    </row>
    <row r="5038" spans="1:5" x14ac:dyDescent="0.25">
      <c r="A5038" s="2">
        <v>5037</v>
      </c>
      <c r="B5038" s="2">
        <v>2011</v>
      </c>
      <c r="C5038" s="3" t="s">
        <v>43</v>
      </c>
      <c r="D5038" s="2">
        <v>7.782</v>
      </c>
      <c r="E5038" s="2">
        <v>4.5609999999999999</v>
      </c>
    </row>
    <row r="5039" spans="1:5" x14ac:dyDescent="0.25">
      <c r="A5039" s="2">
        <v>5038</v>
      </c>
      <c r="B5039" s="2">
        <v>2011</v>
      </c>
      <c r="C5039" s="3" t="s">
        <v>44</v>
      </c>
      <c r="D5039" s="2">
        <v>12.657999999999999</v>
      </c>
      <c r="E5039" s="2">
        <v>6.2130000000000001</v>
      </c>
    </row>
    <row r="5040" spans="1:5" x14ac:dyDescent="0.25">
      <c r="A5040" s="2">
        <v>5039</v>
      </c>
      <c r="B5040" s="2">
        <v>2011</v>
      </c>
      <c r="C5040" s="3" t="s">
        <v>45</v>
      </c>
      <c r="D5040" s="2">
        <v>10.182</v>
      </c>
      <c r="E5040" s="2">
        <v>4.9829999999999997</v>
      </c>
    </row>
    <row r="5041" spans="1:5" x14ac:dyDescent="0.25">
      <c r="A5041" s="2">
        <v>5040</v>
      </c>
      <c r="B5041" s="2">
        <v>2011</v>
      </c>
      <c r="C5041" s="3" t="s">
        <v>46</v>
      </c>
      <c r="D5041" s="2">
        <v>100.581</v>
      </c>
      <c r="E5041" s="2">
        <v>56.094000000000001</v>
      </c>
    </row>
    <row r="5042" spans="1:5" x14ac:dyDescent="0.25">
      <c r="A5042" s="2">
        <v>5041</v>
      </c>
      <c r="B5042" s="2">
        <v>2011</v>
      </c>
      <c r="C5042" s="3" t="s">
        <v>47</v>
      </c>
      <c r="D5042" s="2">
        <v>9.6059999999999999</v>
      </c>
      <c r="E5042" s="2">
        <v>6.1970000000000001</v>
      </c>
    </row>
    <row r="5043" spans="1:5" x14ac:dyDescent="0.25">
      <c r="A5043" s="2">
        <v>5042</v>
      </c>
      <c r="B5043" s="2">
        <v>2011</v>
      </c>
      <c r="C5043" s="3" t="s">
        <v>48</v>
      </c>
      <c r="D5043" s="2">
        <v>10.137</v>
      </c>
      <c r="E5043" s="2">
        <v>4.6539999999999999</v>
      </c>
    </row>
    <row r="5044" spans="1:5" x14ac:dyDescent="0.25">
      <c r="A5044" s="2">
        <v>5043</v>
      </c>
      <c r="B5044" s="2">
        <v>2011</v>
      </c>
      <c r="C5044" s="3" t="s">
        <v>49</v>
      </c>
      <c r="D5044" s="2">
        <v>16.059000000000001</v>
      </c>
      <c r="E5044" s="2">
        <v>8.3230000000000004</v>
      </c>
    </row>
    <row r="5045" spans="1:5" x14ac:dyDescent="0.25">
      <c r="A5045" s="2">
        <v>5044</v>
      </c>
      <c r="B5045" s="2">
        <v>2011</v>
      </c>
      <c r="C5045" s="3" t="s">
        <v>50</v>
      </c>
      <c r="D5045" s="2">
        <v>86.025000000000006</v>
      </c>
      <c r="E5045" s="2">
        <v>48.637999999999998</v>
      </c>
    </row>
    <row r="5046" spans="1:5" x14ac:dyDescent="0.25">
      <c r="A5046" s="2">
        <v>5045</v>
      </c>
      <c r="B5046" s="2">
        <v>2011</v>
      </c>
      <c r="C5046" s="3" t="s">
        <v>51</v>
      </c>
      <c r="D5046" s="2">
        <v>379.67</v>
      </c>
      <c r="E5046" s="2">
        <v>200.209</v>
      </c>
    </row>
    <row r="5047" spans="1:5" x14ac:dyDescent="0.25">
      <c r="A5047" s="2">
        <v>5046</v>
      </c>
      <c r="B5047" s="2">
        <v>2011</v>
      </c>
      <c r="C5047" s="3" t="s">
        <v>52</v>
      </c>
      <c r="D5047" s="2">
        <v>37.21</v>
      </c>
      <c r="E5047" s="2">
        <v>22.67</v>
      </c>
    </row>
    <row r="5048" spans="1:5" x14ac:dyDescent="0.25">
      <c r="A5048" s="2">
        <v>5047</v>
      </c>
      <c r="B5048" s="2">
        <v>2011</v>
      </c>
      <c r="C5048" s="3" t="s">
        <v>53</v>
      </c>
      <c r="D5048" s="2">
        <v>49.378</v>
      </c>
      <c r="E5048" s="2">
        <v>15.638</v>
      </c>
    </row>
    <row r="5049" spans="1:5" x14ac:dyDescent="0.25">
      <c r="A5049" s="2">
        <v>5048</v>
      </c>
      <c r="B5049" s="2">
        <v>2011</v>
      </c>
      <c r="C5049" s="3" t="s">
        <v>54</v>
      </c>
      <c r="D5049" s="2">
        <v>62.814</v>
      </c>
      <c r="E5049" s="2">
        <v>30.367000000000001</v>
      </c>
    </row>
    <row r="5050" spans="1:5" x14ac:dyDescent="0.25">
      <c r="A5050" s="2">
        <v>5049</v>
      </c>
      <c r="B5050" s="2">
        <v>2011</v>
      </c>
      <c r="C5050" s="3" t="s">
        <v>55</v>
      </c>
      <c r="D5050" s="2">
        <v>20.678999999999998</v>
      </c>
      <c r="E5050" s="2">
        <v>8.968</v>
      </c>
    </row>
    <row r="5051" spans="1:5" x14ac:dyDescent="0.25">
      <c r="A5051" s="2">
        <v>5050</v>
      </c>
      <c r="B5051" s="2">
        <v>2011</v>
      </c>
      <c r="C5051" s="3" t="s">
        <v>56</v>
      </c>
      <c r="D5051" s="2">
        <v>22.452999999999999</v>
      </c>
      <c r="E5051" s="2">
        <v>9.8369999999999997</v>
      </c>
    </row>
    <row r="5052" spans="1:5" x14ac:dyDescent="0.25">
      <c r="A5052" s="2">
        <v>5051</v>
      </c>
      <c r="B5052" s="2">
        <v>2011</v>
      </c>
      <c r="C5052" s="3" t="s">
        <v>57</v>
      </c>
      <c r="D5052" s="2">
        <v>159.76499999999999</v>
      </c>
      <c r="E5052" s="2">
        <v>91.619</v>
      </c>
    </row>
    <row r="5053" spans="1:5" x14ac:dyDescent="0.25">
      <c r="A5053" s="2">
        <v>5052</v>
      </c>
      <c r="B5053" s="2">
        <v>2011</v>
      </c>
      <c r="C5053" s="3" t="s">
        <v>58</v>
      </c>
      <c r="D5053" s="2">
        <v>107.273</v>
      </c>
      <c r="E5053" s="2">
        <v>48.798000000000002</v>
      </c>
    </row>
    <row r="5054" spans="1:5" x14ac:dyDescent="0.25">
      <c r="A5054" s="2">
        <v>5053</v>
      </c>
      <c r="B5054" s="2">
        <v>2011</v>
      </c>
      <c r="C5054" s="3" t="s">
        <v>59</v>
      </c>
      <c r="D5054" s="2">
        <v>1.9490000000000001</v>
      </c>
      <c r="E5054" s="2">
        <v>1.401</v>
      </c>
    </row>
    <row r="5055" spans="1:5" x14ac:dyDescent="0.25">
      <c r="A5055" s="2">
        <v>5054</v>
      </c>
      <c r="B5055" s="2">
        <v>2011</v>
      </c>
      <c r="C5055" s="3" t="s">
        <v>60</v>
      </c>
      <c r="D5055" s="2">
        <v>7.4119999999999999</v>
      </c>
      <c r="E5055" s="2">
        <v>3.6789999999999998</v>
      </c>
    </row>
    <row r="5056" spans="1:5" x14ac:dyDescent="0.25">
      <c r="A5056" s="2">
        <v>5055</v>
      </c>
      <c r="B5056" s="2">
        <v>2011</v>
      </c>
      <c r="C5056" s="3" t="s">
        <v>61</v>
      </c>
      <c r="D5056" s="2">
        <v>7.375</v>
      </c>
      <c r="E5056" s="2">
        <v>4.1100000000000003</v>
      </c>
    </row>
    <row r="5057" spans="1:5" x14ac:dyDescent="0.25">
      <c r="A5057" s="2">
        <v>5056</v>
      </c>
      <c r="B5057" s="2">
        <v>2011</v>
      </c>
      <c r="C5057" s="3" t="s">
        <v>62</v>
      </c>
      <c r="D5057" s="2">
        <v>22.431000000000001</v>
      </c>
      <c r="E5057" s="2">
        <v>15.792</v>
      </c>
    </row>
    <row r="5058" spans="1:5" x14ac:dyDescent="0.25">
      <c r="A5058" s="2">
        <v>5057</v>
      </c>
      <c r="B5058" s="2">
        <v>2011</v>
      </c>
      <c r="C5058" s="3" t="s">
        <v>63</v>
      </c>
      <c r="D5058" s="2">
        <v>204.761</v>
      </c>
      <c r="E5058" s="2">
        <v>109.185</v>
      </c>
    </row>
    <row r="5059" spans="1:5" x14ac:dyDescent="0.25">
      <c r="A5059" s="2">
        <v>5058</v>
      </c>
      <c r="B5059" s="2">
        <v>2011</v>
      </c>
      <c r="C5059" s="3" t="s">
        <v>64</v>
      </c>
      <c r="D5059" s="2">
        <v>21.701000000000001</v>
      </c>
      <c r="E5059" s="2">
        <v>8.5009999999999994</v>
      </c>
    </row>
    <row r="5060" spans="1:5" x14ac:dyDescent="0.25">
      <c r="A5060" s="2">
        <v>5059</v>
      </c>
      <c r="B5060" s="2">
        <v>2011</v>
      </c>
      <c r="C5060" s="3" t="s">
        <v>65</v>
      </c>
      <c r="D5060" s="2">
        <v>82.641000000000005</v>
      </c>
      <c r="E5060" s="2">
        <v>35.039000000000001</v>
      </c>
    </row>
    <row r="5061" spans="1:5" x14ac:dyDescent="0.25">
      <c r="A5061" s="2">
        <v>5060</v>
      </c>
      <c r="B5061" s="2">
        <v>2011</v>
      </c>
      <c r="C5061" s="3" t="s">
        <v>66</v>
      </c>
      <c r="D5061" s="2">
        <v>66.344999999999999</v>
      </c>
      <c r="E5061" s="2">
        <v>30.125</v>
      </c>
    </row>
    <row r="5062" spans="1:5" x14ac:dyDescent="0.25">
      <c r="A5062" s="2">
        <v>5061</v>
      </c>
      <c r="B5062" s="2">
        <v>2011</v>
      </c>
      <c r="C5062" s="3" t="s">
        <v>67</v>
      </c>
      <c r="D5062" s="2">
        <v>7.9189999999999996</v>
      </c>
      <c r="E5062" s="2">
        <v>3.7919999999999998</v>
      </c>
    </row>
    <row r="5063" spans="1:5" x14ac:dyDescent="0.25">
      <c r="A5063" s="2">
        <v>5062</v>
      </c>
      <c r="B5063" s="2">
        <v>2011</v>
      </c>
      <c r="C5063" s="3" t="s">
        <v>68</v>
      </c>
      <c r="D5063" s="2">
        <v>353.637</v>
      </c>
      <c r="E5063" s="2">
        <v>189.19900000000001</v>
      </c>
    </row>
    <row r="5064" spans="1:5" x14ac:dyDescent="0.25">
      <c r="A5064" s="2">
        <v>5063</v>
      </c>
      <c r="B5064" s="2">
        <v>2011</v>
      </c>
      <c r="C5064" s="3" t="s">
        <v>69</v>
      </c>
      <c r="D5064" s="2">
        <v>45.853999999999999</v>
      </c>
      <c r="E5064" s="2">
        <v>24.86</v>
      </c>
    </row>
    <row r="5065" spans="1:5" x14ac:dyDescent="0.25">
      <c r="A5065" s="2">
        <v>5064</v>
      </c>
      <c r="B5065" s="2">
        <v>2011</v>
      </c>
      <c r="C5065" s="3" t="s">
        <v>70</v>
      </c>
      <c r="D5065" s="2">
        <v>118.137</v>
      </c>
      <c r="E5065" s="2">
        <v>55.411000000000001</v>
      </c>
    </row>
    <row r="5066" spans="1:5" x14ac:dyDescent="0.25">
      <c r="A5066" s="2">
        <v>5065</v>
      </c>
      <c r="B5066" s="2">
        <v>2011</v>
      </c>
      <c r="C5066" s="3" t="s">
        <v>71</v>
      </c>
      <c r="D5066" s="2">
        <v>30.789000000000001</v>
      </c>
      <c r="E5066" s="2">
        <v>17.103000000000002</v>
      </c>
    </row>
    <row r="5067" spans="1:5" x14ac:dyDescent="0.25">
      <c r="A5067" s="2">
        <v>5066</v>
      </c>
      <c r="B5067" s="2">
        <v>2011</v>
      </c>
      <c r="C5067" s="3" t="s">
        <v>72</v>
      </c>
      <c r="D5067" s="2">
        <v>317.89600000000002</v>
      </c>
      <c r="E5067" s="2">
        <v>167.744</v>
      </c>
    </row>
    <row r="5068" spans="1:5" x14ac:dyDescent="0.25">
      <c r="A5068" s="2">
        <v>5067</v>
      </c>
      <c r="B5068" s="2">
        <v>2011</v>
      </c>
      <c r="C5068" s="3" t="s">
        <v>73</v>
      </c>
      <c r="D5068" s="2">
        <v>11.196999999999999</v>
      </c>
      <c r="E5068" s="2">
        <v>6.4349999999999996</v>
      </c>
    </row>
    <row r="5069" spans="1:5" x14ac:dyDescent="0.25">
      <c r="A5069" s="2">
        <v>5068</v>
      </c>
      <c r="B5069" s="2">
        <v>2011</v>
      </c>
      <c r="C5069" s="3" t="s">
        <v>74</v>
      </c>
      <c r="D5069" s="2">
        <v>748.14499999999998</v>
      </c>
      <c r="E5069" s="2">
        <v>562.62099999999998</v>
      </c>
    </row>
    <row r="5070" spans="1:5" x14ac:dyDescent="0.25">
      <c r="A5070" s="2">
        <v>5069</v>
      </c>
      <c r="B5070" s="2">
        <v>2011</v>
      </c>
      <c r="C5070" s="3" t="s">
        <v>75</v>
      </c>
      <c r="D5070" s="2">
        <v>75.965999999999994</v>
      </c>
      <c r="E5070" s="2">
        <v>27.04</v>
      </c>
    </row>
    <row r="5071" spans="1:5" x14ac:dyDescent="0.25">
      <c r="A5071" s="2">
        <v>5070</v>
      </c>
      <c r="B5071" s="2">
        <v>2011</v>
      </c>
      <c r="C5071" s="3" t="s">
        <v>76</v>
      </c>
      <c r="D5071" s="2">
        <v>1.732</v>
      </c>
      <c r="E5071" s="2">
        <v>1.2789999999999999</v>
      </c>
    </row>
    <row r="5072" spans="1:5" x14ac:dyDescent="0.25">
      <c r="A5072" s="2">
        <v>5071</v>
      </c>
      <c r="B5072" s="2">
        <v>2011</v>
      </c>
      <c r="C5072" s="3" t="s">
        <v>77</v>
      </c>
      <c r="D5072" s="2">
        <v>25.422999999999998</v>
      </c>
      <c r="E5072" s="2">
        <v>12.618</v>
      </c>
    </row>
    <row r="5073" spans="1:5" x14ac:dyDescent="0.25">
      <c r="A5073" s="2">
        <v>5072</v>
      </c>
      <c r="B5073" s="2">
        <v>2011</v>
      </c>
      <c r="C5073" s="3" t="s">
        <v>78</v>
      </c>
      <c r="D5073" s="2">
        <v>76.722999999999999</v>
      </c>
      <c r="E5073" s="2">
        <v>39.326000000000001</v>
      </c>
    </row>
    <row r="5074" spans="1:5" x14ac:dyDescent="0.25">
      <c r="A5074" s="2">
        <v>5073</v>
      </c>
      <c r="B5074" s="2">
        <v>2011</v>
      </c>
      <c r="C5074" s="3" t="s">
        <v>79</v>
      </c>
      <c r="D5074" s="2">
        <v>25.887</v>
      </c>
      <c r="E5074" s="2">
        <v>14.333</v>
      </c>
    </row>
    <row r="5075" spans="1:5" x14ac:dyDescent="0.25">
      <c r="A5075" s="2">
        <v>5074</v>
      </c>
      <c r="B5075" s="2">
        <v>2011</v>
      </c>
      <c r="C5075" s="3" t="s">
        <v>80</v>
      </c>
      <c r="D5075" s="2">
        <v>6.9969999999999999</v>
      </c>
      <c r="E5075" s="2">
        <v>4.5460000000000003</v>
      </c>
    </row>
    <row r="5076" spans="1:5" x14ac:dyDescent="0.25">
      <c r="A5076" s="2">
        <v>5075</v>
      </c>
      <c r="B5076" s="2">
        <v>2011</v>
      </c>
      <c r="C5076" s="3" t="s">
        <v>81</v>
      </c>
      <c r="D5076" s="2">
        <v>25.245999999999999</v>
      </c>
      <c r="E5076" s="2">
        <v>13.885</v>
      </c>
    </row>
    <row r="5077" spans="1:5" ht="30" x14ac:dyDescent="0.25">
      <c r="A5077" s="2">
        <v>5076</v>
      </c>
      <c r="B5077" s="2">
        <v>2011</v>
      </c>
      <c r="C5077" s="3" t="s">
        <v>82</v>
      </c>
      <c r="D5077" s="2">
        <v>539.86</v>
      </c>
      <c r="E5077" s="2">
        <v>323.72399999999999</v>
      </c>
    </row>
    <row r="5078" spans="1:5" x14ac:dyDescent="0.25">
      <c r="A5078" s="2">
        <v>5077</v>
      </c>
      <c r="B5078" s="2">
        <v>2011</v>
      </c>
      <c r="C5078" s="3" t="s">
        <v>83</v>
      </c>
      <c r="D5078" s="2">
        <v>1.4179999999999999</v>
      </c>
      <c r="E5078" s="2">
        <v>0.76100000000000001</v>
      </c>
    </row>
    <row r="5079" spans="1:5" x14ac:dyDescent="0.25">
      <c r="A5079" s="2">
        <v>5078</v>
      </c>
      <c r="B5079" s="2">
        <v>2011</v>
      </c>
      <c r="C5079" s="3" t="s">
        <v>84</v>
      </c>
      <c r="D5079" s="2">
        <v>99.742000000000004</v>
      </c>
      <c r="E5079" s="2">
        <v>46.287999999999997</v>
      </c>
    </row>
    <row r="5080" spans="1:5" x14ac:dyDescent="0.25">
      <c r="A5080" s="2">
        <v>5079</v>
      </c>
      <c r="B5080" s="2">
        <v>2011</v>
      </c>
      <c r="C5080" s="3" t="s">
        <v>85</v>
      </c>
      <c r="D5080" s="2">
        <v>18.882999999999999</v>
      </c>
      <c r="E5080" s="2">
        <v>8.5489999999999995</v>
      </c>
    </row>
    <row r="5081" spans="1:5" x14ac:dyDescent="0.25">
      <c r="A5081" s="2">
        <v>5080</v>
      </c>
      <c r="B5081" s="2">
        <v>2011</v>
      </c>
      <c r="C5081" s="3" t="s">
        <v>86</v>
      </c>
      <c r="D5081" s="2">
        <v>21.92</v>
      </c>
      <c r="E5081" s="2">
        <v>8.2690000000000001</v>
      </c>
    </row>
    <row r="5082" spans="1:5" x14ac:dyDescent="0.25">
      <c r="A5082" s="2">
        <v>5081</v>
      </c>
      <c r="B5082" s="2">
        <v>2011</v>
      </c>
      <c r="C5082" s="3" t="s">
        <v>87</v>
      </c>
      <c r="D5082" s="2">
        <v>180.58</v>
      </c>
      <c r="E5082" s="2">
        <v>100.866</v>
      </c>
    </row>
    <row r="5083" spans="1:5" x14ac:dyDescent="0.25">
      <c r="A5083" s="2">
        <v>5082</v>
      </c>
      <c r="B5083" s="2">
        <v>2011</v>
      </c>
      <c r="C5083" s="3" t="s">
        <v>88</v>
      </c>
      <c r="D5083" s="2">
        <v>73.326999999999998</v>
      </c>
      <c r="E5083" s="2">
        <v>49.033999999999999</v>
      </c>
    </row>
    <row r="5084" spans="1:5" x14ac:dyDescent="0.25">
      <c r="A5084" s="2">
        <v>5083</v>
      </c>
      <c r="B5084" s="2">
        <v>2011</v>
      </c>
      <c r="C5084" s="3" t="s">
        <v>89</v>
      </c>
      <c r="D5084" s="2">
        <v>71.778000000000006</v>
      </c>
      <c r="E5084" s="2">
        <v>32.116999999999997</v>
      </c>
    </row>
    <row r="5085" spans="1:5" x14ac:dyDescent="0.25">
      <c r="A5085" s="2">
        <v>5084</v>
      </c>
      <c r="B5085" s="2">
        <v>2011</v>
      </c>
      <c r="C5085" s="3" t="s">
        <v>90</v>
      </c>
      <c r="D5085" s="2">
        <v>432.524</v>
      </c>
      <c r="E5085" s="2">
        <v>183.749</v>
      </c>
    </row>
    <row r="5086" spans="1:5" x14ac:dyDescent="0.25">
      <c r="A5086" s="2">
        <v>5085</v>
      </c>
      <c r="B5086" s="2">
        <v>2011</v>
      </c>
      <c r="C5086" s="3" t="s">
        <v>91</v>
      </c>
      <c r="D5086" s="2">
        <v>4.016</v>
      </c>
      <c r="E5086" s="2">
        <v>1.9870000000000001</v>
      </c>
    </row>
    <row r="5087" spans="1:5" x14ac:dyDescent="0.25">
      <c r="A5087" s="2">
        <v>5086</v>
      </c>
      <c r="B5087" s="2">
        <v>2011</v>
      </c>
      <c r="C5087" s="3" t="s">
        <v>92</v>
      </c>
      <c r="D5087" s="2">
        <v>102.375</v>
      </c>
      <c r="E5087" s="2">
        <v>45.654000000000003</v>
      </c>
    </row>
    <row r="5088" spans="1:5" x14ac:dyDescent="0.25">
      <c r="A5088" s="2">
        <v>5087</v>
      </c>
      <c r="B5088" s="2">
        <v>2011</v>
      </c>
      <c r="C5088" s="3" t="s">
        <v>93</v>
      </c>
      <c r="D5088" s="2">
        <v>38.813000000000002</v>
      </c>
      <c r="E5088" s="2">
        <v>14.260999999999999</v>
      </c>
    </row>
    <row r="5089" spans="1:5" x14ac:dyDescent="0.25">
      <c r="A5089" s="2">
        <v>5088</v>
      </c>
      <c r="B5089" s="2">
        <v>2011</v>
      </c>
      <c r="C5089" s="3" t="s">
        <v>94</v>
      </c>
      <c r="D5089" s="2">
        <v>7.6820000000000004</v>
      </c>
      <c r="E5089" s="2">
        <v>2.5720000000000001</v>
      </c>
    </row>
    <row r="5090" spans="1:5" x14ac:dyDescent="0.25">
      <c r="A5090" s="2">
        <v>5089</v>
      </c>
      <c r="B5090" s="2">
        <v>2011</v>
      </c>
      <c r="C5090" s="3" t="s">
        <v>95</v>
      </c>
      <c r="D5090" s="2">
        <v>83.177999999999997</v>
      </c>
      <c r="E5090" s="2">
        <v>36.579000000000001</v>
      </c>
    </row>
    <row r="5091" spans="1:5" x14ac:dyDescent="0.25">
      <c r="A5091" s="2">
        <v>5090</v>
      </c>
      <c r="B5091" s="2">
        <v>2011</v>
      </c>
      <c r="C5091" s="3" t="s">
        <v>96</v>
      </c>
      <c r="D5091" s="2">
        <v>2.2469999999999999</v>
      </c>
      <c r="E5091" s="2">
        <v>1.232</v>
      </c>
    </row>
    <row r="5092" spans="1:5" x14ac:dyDescent="0.25">
      <c r="A5092" s="2">
        <v>5091</v>
      </c>
      <c r="B5092" s="2">
        <v>2011</v>
      </c>
      <c r="C5092" s="3" t="s">
        <v>97</v>
      </c>
      <c r="D5092" s="2">
        <v>90.756</v>
      </c>
      <c r="E5092" s="2">
        <v>42.834000000000003</v>
      </c>
    </row>
    <row r="5093" spans="1:5" ht="30" x14ac:dyDescent="0.25">
      <c r="A5093" s="2">
        <v>5092</v>
      </c>
      <c r="B5093" s="2">
        <v>2011</v>
      </c>
      <c r="C5093" s="3" t="s">
        <v>98</v>
      </c>
      <c r="D5093" s="2">
        <v>72.344999999999999</v>
      </c>
      <c r="E5093" s="2">
        <v>29.664999999999999</v>
      </c>
    </row>
    <row r="5094" spans="1:5" x14ac:dyDescent="0.25">
      <c r="A5094" s="2">
        <v>5093</v>
      </c>
      <c r="B5094" s="2">
        <v>2011</v>
      </c>
      <c r="C5094" s="3" t="s">
        <v>99</v>
      </c>
      <c r="D5094" s="2">
        <v>78.992000000000004</v>
      </c>
      <c r="E5094" s="2">
        <v>32.302</v>
      </c>
    </row>
    <row r="5095" spans="1:5" x14ac:dyDescent="0.25">
      <c r="A5095" s="2">
        <v>5094</v>
      </c>
      <c r="B5095" s="2">
        <v>2011</v>
      </c>
      <c r="C5095" s="3" t="s">
        <v>100</v>
      </c>
      <c r="D5095" s="2">
        <v>29.87</v>
      </c>
      <c r="E5095" s="2">
        <v>13.616</v>
      </c>
    </row>
    <row r="5096" spans="1:5" x14ac:dyDescent="0.25">
      <c r="A5096" s="2">
        <v>5095</v>
      </c>
      <c r="B5096" s="2">
        <v>2011</v>
      </c>
      <c r="C5096" s="3" t="s">
        <v>101</v>
      </c>
      <c r="D5096" s="2">
        <v>1972.548</v>
      </c>
      <c r="E5096" s="2">
        <v>1470.204</v>
      </c>
    </row>
    <row r="5097" spans="1:5" x14ac:dyDescent="0.25">
      <c r="A5097" s="2">
        <v>5096</v>
      </c>
      <c r="B5097" s="2">
        <v>2011</v>
      </c>
      <c r="C5097" s="3" t="s">
        <v>102</v>
      </c>
      <c r="D5097" s="2">
        <v>254.458</v>
      </c>
      <c r="E5097" s="2">
        <v>120.83199999999999</v>
      </c>
    </row>
    <row r="5098" spans="1:5" x14ac:dyDescent="0.25">
      <c r="A5098" s="2">
        <v>5097</v>
      </c>
      <c r="B5098" s="2">
        <v>2011</v>
      </c>
      <c r="C5098" s="3" t="s">
        <v>103</v>
      </c>
      <c r="D5098" s="2">
        <v>41.578000000000003</v>
      </c>
      <c r="E5098" s="2">
        <v>20.297000000000001</v>
      </c>
    </row>
    <row r="5099" spans="1:5" x14ac:dyDescent="0.25">
      <c r="A5099" s="2">
        <v>5098</v>
      </c>
      <c r="B5099" s="2">
        <v>2011</v>
      </c>
      <c r="C5099" s="3" t="s">
        <v>104</v>
      </c>
      <c r="D5099" s="2">
        <v>20.695</v>
      </c>
      <c r="E5099" s="2">
        <v>10.342000000000001</v>
      </c>
    </row>
    <row r="5100" spans="1:5" x14ac:dyDescent="0.25">
      <c r="A5100" s="2">
        <v>5099</v>
      </c>
      <c r="B5100" s="2">
        <v>2011</v>
      </c>
      <c r="C5100" s="3" t="s">
        <v>105</v>
      </c>
      <c r="D5100" s="2">
        <v>75.700999999999993</v>
      </c>
      <c r="E5100" s="2">
        <v>32.851999999999997</v>
      </c>
    </row>
    <row r="5101" spans="1:5" x14ac:dyDescent="0.25">
      <c r="A5101" s="2">
        <v>5100</v>
      </c>
      <c r="B5101" s="2">
        <v>2011</v>
      </c>
      <c r="C5101" s="3" t="s">
        <v>106</v>
      </c>
      <c r="D5101" s="2">
        <v>10.518000000000001</v>
      </c>
      <c r="E5101" s="2">
        <v>5.0140000000000002</v>
      </c>
    </row>
    <row r="5102" spans="1:5" x14ac:dyDescent="0.25">
      <c r="A5102" s="2">
        <v>5101</v>
      </c>
      <c r="B5102" s="2">
        <v>2011</v>
      </c>
      <c r="C5102" s="3" t="s">
        <v>107</v>
      </c>
      <c r="D5102" s="2">
        <v>60.917000000000002</v>
      </c>
      <c r="E5102" s="2">
        <v>19.277999999999999</v>
      </c>
    </row>
    <row r="5103" spans="1:5" x14ac:dyDescent="0.25">
      <c r="A5103" s="2">
        <v>5102</v>
      </c>
      <c r="B5103" s="2">
        <v>2011</v>
      </c>
      <c r="C5103" s="3" t="s">
        <v>108</v>
      </c>
      <c r="D5103" s="2">
        <v>41.357999999999997</v>
      </c>
      <c r="E5103" s="2">
        <v>22.225000000000001</v>
      </c>
    </row>
    <row r="5104" spans="1:5" x14ac:dyDescent="0.25">
      <c r="A5104" s="2">
        <v>5103</v>
      </c>
      <c r="B5104" s="2">
        <v>2011</v>
      </c>
      <c r="C5104" s="3" t="s">
        <v>109</v>
      </c>
      <c r="D5104" s="2">
        <v>20.853000000000002</v>
      </c>
      <c r="E5104" s="2">
        <v>8.9830000000000005</v>
      </c>
    </row>
    <row r="5105" spans="1:5" ht="30" x14ac:dyDescent="0.25">
      <c r="A5105" s="2">
        <v>5104</v>
      </c>
      <c r="B5105" s="2">
        <v>2011</v>
      </c>
      <c r="C5105" s="3" t="s">
        <v>110</v>
      </c>
      <c r="D5105" s="2">
        <v>12.936999999999999</v>
      </c>
      <c r="E5105" s="2">
        <v>4.5629999999999997</v>
      </c>
    </row>
    <row r="5106" spans="1:5" x14ac:dyDescent="0.25">
      <c r="A5106" s="2">
        <v>5105</v>
      </c>
      <c r="B5106" s="2">
        <v>2011</v>
      </c>
      <c r="C5106" s="3" t="s">
        <v>111</v>
      </c>
      <c r="D5106" s="2">
        <v>803.32</v>
      </c>
      <c r="E5106" s="2">
        <v>383.08800000000002</v>
      </c>
    </row>
    <row r="5107" spans="1:5" x14ac:dyDescent="0.25">
      <c r="A5107" s="2">
        <v>5106</v>
      </c>
      <c r="B5107" s="2">
        <v>2011</v>
      </c>
      <c r="C5107" s="3" t="s">
        <v>112</v>
      </c>
      <c r="D5107" s="2">
        <v>15.818</v>
      </c>
      <c r="E5107" s="2">
        <v>10.34</v>
      </c>
    </row>
    <row r="5108" spans="1:5" x14ac:dyDescent="0.25">
      <c r="A5108" s="2">
        <v>5107</v>
      </c>
      <c r="B5108" s="2">
        <v>2011</v>
      </c>
      <c r="C5108" s="3" t="s">
        <v>113</v>
      </c>
      <c r="D5108" s="2">
        <v>117.768</v>
      </c>
      <c r="E5108" s="2">
        <v>62.45</v>
      </c>
    </row>
    <row r="5109" spans="1:5" x14ac:dyDescent="0.25">
      <c r="A5109" s="2">
        <v>5108</v>
      </c>
      <c r="B5109" s="2">
        <v>2011</v>
      </c>
      <c r="C5109" s="3" t="s">
        <v>114</v>
      </c>
      <c r="D5109" s="2">
        <v>11.125999999999999</v>
      </c>
      <c r="E5109" s="2">
        <v>3.1850000000000001</v>
      </c>
    </row>
    <row r="5110" spans="1:5" x14ac:dyDescent="0.25">
      <c r="A5110" s="2">
        <v>5109</v>
      </c>
      <c r="B5110" s="2">
        <v>2011</v>
      </c>
      <c r="C5110" s="3" t="s">
        <v>115</v>
      </c>
      <c r="D5110" s="2">
        <v>722.49400000000003</v>
      </c>
      <c r="E5110" s="2">
        <v>339.66300000000001</v>
      </c>
    </row>
    <row r="5111" spans="1:5" x14ac:dyDescent="0.25">
      <c r="A5111" s="2">
        <v>5110</v>
      </c>
      <c r="B5111" s="2">
        <v>2011</v>
      </c>
      <c r="C5111" s="3" t="s">
        <v>116</v>
      </c>
      <c r="D5111" s="2">
        <v>473.48399999999998</v>
      </c>
      <c r="E5111" s="2">
        <v>267.15800000000002</v>
      </c>
    </row>
    <row r="5112" spans="1:5" x14ac:dyDescent="0.25">
      <c r="A5112" s="2">
        <v>5111</v>
      </c>
      <c r="B5112" s="2">
        <v>2011</v>
      </c>
      <c r="C5112" s="3" t="s">
        <v>117</v>
      </c>
      <c r="D5112" s="2">
        <v>43.487000000000002</v>
      </c>
      <c r="E5112" s="2">
        <v>15.526999999999999</v>
      </c>
    </row>
    <row r="5113" spans="1:5" x14ac:dyDescent="0.25">
      <c r="A5113" s="2">
        <v>5112</v>
      </c>
      <c r="B5113" s="2">
        <v>2011</v>
      </c>
      <c r="C5113" s="3" t="s">
        <v>118</v>
      </c>
      <c r="D5113" s="2">
        <v>256.529</v>
      </c>
      <c r="E5113" s="2">
        <v>128.458</v>
      </c>
    </row>
    <row r="5114" spans="1:5" x14ac:dyDescent="0.25">
      <c r="A5114" s="2">
        <v>5113</v>
      </c>
      <c r="B5114" s="2">
        <v>2011</v>
      </c>
      <c r="C5114" s="3" t="s">
        <v>119</v>
      </c>
      <c r="D5114" s="2">
        <v>4.0179999999999998</v>
      </c>
      <c r="E5114" s="2">
        <v>1.4159999999999999</v>
      </c>
    </row>
    <row r="5115" spans="1:5" ht="30" x14ac:dyDescent="0.25">
      <c r="A5115" s="2">
        <v>5114</v>
      </c>
      <c r="B5115" s="2">
        <v>2011</v>
      </c>
      <c r="C5115" s="3" t="s">
        <v>120</v>
      </c>
      <c r="D5115" s="2">
        <v>63.527999999999999</v>
      </c>
      <c r="E5115" s="2">
        <v>36.15</v>
      </c>
    </row>
    <row r="5116" spans="1:5" x14ac:dyDescent="0.25">
      <c r="A5116" s="2">
        <v>5115</v>
      </c>
      <c r="B5116" s="2">
        <v>2011</v>
      </c>
      <c r="C5116" s="3" t="s">
        <v>121</v>
      </c>
      <c r="D5116" s="2">
        <v>203.41499999999999</v>
      </c>
      <c r="E5116" s="2">
        <v>112.85599999999999</v>
      </c>
    </row>
    <row r="5117" spans="1:5" x14ac:dyDescent="0.25">
      <c r="A5117" s="2">
        <v>5116</v>
      </c>
      <c r="B5117" s="2">
        <v>2011</v>
      </c>
      <c r="C5117" s="3" t="s">
        <v>122</v>
      </c>
      <c r="D5117" s="2">
        <v>45.082999999999998</v>
      </c>
      <c r="E5117" s="2">
        <v>24.459</v>
      </c>
    </row>
    <row r="5118" spans="1:5" x14ac:dyDescent="0.25">
      <c r="A5118" s="2">
        <v>5117</v>
      </c>
      <c r="B5118" s="2">
        <v>2011</v>
      </c>
      <c r="C5118" s="3" t="s">
        <v>123</v>
      </c>
      <c r="D5118" s="2">
        <v>246.32599999999999</v>
      </c>
      <c r="E5118" s="2">
        <v>124.961</v>
      </c>
    </row>
    <row r="5119" spans="1:5" x14ac:dyDescent="0.25">
      <c r="A5119" s="2">
        <v>5118</v>
      </c>
      <c r="B5119" s="2">
        <v>2012</v>
      </c>
      <c r="C5119" s="3" t="s">
        <v>5</v>
      </c>
      <c r="D5119" s="2">
        <v>408.92099999999999</v>
      </c>
      <c r="E5119" s="2">
        <v>271.94499999999999</v>
      </c>
    </row>
    <row r="5120" spans="1:5" x14ac:dyDescent="0.25">
      <c r="A5120" s="2">
        <v>5119</v>
      </c>
      <c r="B5120" s="2">
        <v>2012</v>
      </c>
      <c r="C5120" s="3" t="s">
        <v>6</v>
      </c>
      <c r="D5120" s="2">
        <v>3.9049999999999998</v>
      </c>
      <c r="E5120" s="2">
        <v>2.0070000000000001</v>
      </c>
    </row>
    <row r="5121" spans="1:5" x14ac:dyDescent="0.25">
      <c r="A5121" s="2">
        <v>5120</v>
      </c>
      <c r="B5121" s="2">
        <v>2012</v>
      </c>
      <c r="C5121" s="3" t="s">
        <v>7</v>
      </c>
      <c r="D5121" s="2">
        <v>83.792000000000002</v>
      </c>
      <c r="E5121" s="2">
        <v>44.094999999999999</v>
      </c>
    </row>
    <row r="5122" spans="1:5" x14ac:dyDescent="0.25">
      <c r="A5122" s="2">
        <v>5121</v>
      </c>
      <c r="B5122" s="2">
        <v>2012</v>
      </c>
      <c r="C5122" s="3" t="s">
        <v>8</v>
      </c>
      <c r="D5122" s="2">
        <v>5.9</v>
      </c>
      <c r="E5122" s="2">
        <v>3.0920000000000001</v>
      </c>
    </row>
    <row r="5123" spans="1:5" x14ac:dyDescent="0.25">
      <c r="A5123" s="2">
        <v>5122</v>
      </c>
      <c r="B5123" s="2">
        <v>2012</v>
      </c>
      <c r="C5123" s="3" t="s">
        <v>9</v>
      </c>
      <c r="D5123" s="2">
        <v>9.1210000000000004</v>
      </c>
      <c r="E5123" s="2">
        <v>4.8600000000000003</v>
      </c>
    </row>
    <row r="5124" spans="1:5" x14ac:dyDescent="0.25">
      <c r="A5124" s="2">
        <v>5123</v>
      </c>
      <c r="B5124" s="2">
        <v>2012</v>
      </c>
      <c r="C5124" s="3" t="s">
        <v>10</v>
      </c>
      <c r="D5124" s="2">
        <v>45.523000000000003</v>
      </c>
      <c r="E5124" s="2">
        <v>21.768999999999998</v>
      </c>
    </row>
    <row r="5125" spans="1:5" x14ac:dyDescent="0.25">
      <c r="A5125" s="2">
        <v>5124</v>
      </c>
      <c r="B5125" s="2">
        <v>2012</v>
      </c>
      <c r="C5125" s="3" t="s">
        <v>11</v>
      </c>
      <c r="D5125" s="2">
        <v>21.123000000000001</v>
      </c>
      <c r="E5125" s="2">
        <v>19.341000000000001</v>
      </c>
    </row>
    <row r="5126" spans="1:5" x14ac:dyDescent="0.25">
      <c r="A5126" s="2">
        <v>5125</v>
      </c>
      <c r="B5126" s="2">
        <v>2012</v>
      </c>
      <c r="C5126" s="3" t="s">
        <v>12</v>
      </c>
      <c r="D5126" s="2">
        <v>6.8010000000000002</v>
      </c>
      <c r="E5126" s="2">
        <v>2.5830000000000002</v>
      </c>
    </row>
    <row r="5127" spans="1:5" x14ac:dyDescent="0.25">
      <c r="A5127" s="2">
        <v>5126</v>
      </c>
      <c r="B5127" s="2">
        <v>2012</v>
      </c>
      <c r="C5127" s="3" t="s">
        <v>13</v>
      </c>
      <c r="D5127" s="2">
        <v>40.438000000000002</v>
      </c>
      <c r="E5127" s="2">
        <v>20.300999999999998</v>
      </c>
    </row>
    <row r="5128" spans="1:5" x14ac:dyDescent="0.25">
      <c r="A5128" s="2">
        <v>5127</v>
      </c>
      <c r="B5128" s="2">
        <v>2012</v>
      </c>
      <c r="C5128" s="3" t="s">
        <v>14</v>
      </c>
      <c r="D5128" s="2">
        <v>106.922</v>
      </c>
      <c r="E5128" s="2">
        <v>60.908000000000001</v>
      </c>
    </row>
    <row r="5129" spans="1:5" x14ac:dyDescent="0.25">
      <c r="A5129" s="2">
        <v>5128</v>
      </c>
      <c r="B5129" s="2">
        <v>2012</v>
      </c>
      <c r="C5129" s="3" t="s">
        <v>15</v>
      </c>
      <c r="D5129" s="2">
        <v>10.83</v>
      </c>
      <c r="E5129" s="2">
        <v>5.5190000000000001</v>
      </c>
    </row>
    <row r="5130" spans="1:5" x14ac:dyDescent="0.25">
      <c r="A5130" s="2">
        <v>5129</v>
      </c>
      <c r="B5130" s="2">
        <v>2012</v>
      </c>
      <c r="C5130" s="3" t="s">
        <v>16</v>
      </c>
      <c r="D5130" s="2">
        <v>2.726</v>
      </c>
      <c r="E5130" s="2">
        <v>8.4819999999999993</v>
      </c>
    </row>
    <row r="5131" spans="1:5" x14ac:dyDescent="0.25">
      <c r="A5131" s="2">
        <v>5130</v>
      </c>
      <c r="B5131" s="2">
        <v>2012</v>
      </c>
      <c r="C5131" s="3" t="s">
        <v>17</v>
      </c>
      <c r="D5131" s="2">
        <v>1.077</v>
      </c>
      <c r="E5131" s="2">
        <v>0.71699999999999997</v>
      </c>
    </row>
    <row r="5132" spans="1:5" x14ac:dyDescent="0.25">
      <c r="A5132" s="2">
        <v>5131</v>
      </c>
      <c r="B5132" s="2">
        <v>2012</v>
      </c>
      <c r="C5132" s="3" t="s">
        <v>18</v>
      </c>
      <c r="D5132" s="2">
        <v>193.863</v>
      </c>
      <c r="E5132" s="2">
        <v>77.272999999999996</v>
      </c>
    </row>
    <row r="5133" spans="1:5" x14ac:dyDescent="0.25">
      <c r="A5133" s="2">
        <v>5132</v>
      </c>
      <c r="B5133" s="2">
        <v>2012</v>
      </c>
      <c r="C5133" s="3" t="s">
        <v>19</v>
      </c>
      <c r="D5133" s="2">
        <v>6.7789999999999999</v>
      </c>
      <c r="E5133" s="2">
        <v>4.74</v>
      </c>
    </row>
    <row r="5134" spans="1:5" x14ac:dyDescent="0.25">
      <c r="A5134" s="2">
        <v>5133</v>
      </c>
      <c r="B5134" s="2">
        <v>2012</v>
      </c>
      <c r="C5134" s="3" t="s">
        <v>20</v>
      </c>
      <c r="D5134" s="2">
        <v>23.289000000000001</v>
      </c>
      <c r="E5134" s="2">
        <v>13.891999999999999</v>
      </c>
    </row>
    <row r="5135" spans="1:5" x14ac:dyDescent="0.25">
      <c r="A5135" s="2">
        <v>5134</v>
      </c>
      <c r="B5135" s="2">
        <v>2012</v>
      </c>
      <c r="C5135" s="3" t="s">
        <v>21</v>
      </c>
      <c r="D5135" s="2">
        <v>0.873</v>
      </c>
      <c r="E5135" s="2">
        <v>0.58599999999999997</v>
      </c>
    </row>
    <row r="5136" spans="1:5" x14ac:dyDescent="0.25">
      <c r="A5136" s="2">
        <v>5135</v>
      </c>
      <c r="B5136" s="2">
        <v>2012</v>
      </c>
      <c r="C5136" s="3" t="s">
        <v>22</v>
      </c>
      <c r="D5136" s="2">
        <v>8.5830000000000002</v>
      </c>
      <c r="E5136" s="2">
        <v>4.1319999999999997</v>
      </c>
    </row>
    <row r="5137" spans="1:5" x14ac:dyDescent="0.25">
      <c r="A5137" s="2">
        <v>5136</v>
      </c>
      <c r="B5137" s="2">
        <v>2012</v>
      </c>
      <c r="C5137" s="3" t="s">
        <v>23</v>
      </c>
      <c r="D5137" s="2">
        <v>4.3449999999999998</v>
      </c>
      <c r="E5137" s="2">
        <v>2.8860000000000001</v>
      </c>
    </row>
    <row r="5138" spans="1:5" x14ac:dyDescent="0.25">
      <c r="A5138" s="2">
        <v>5137</v>
      </c>
      <c r="B5138" s="2">
        <v>2012</v>
      </c>
      <c r="C5138" s="3" t="s">
        <v>24</v>
      </c>
      <c r="D5138" s="2">
        <v>26.271999999999998</v>
      </c>
      <c r="E5138" s="2">
        <v>12.505000000000001</v>
      </c>
    </row>
    <row r="5139" spans="1:5" x14ac:dyDescent="0.25">
      <c r="A5139" s="2">
        <v>5138</v>
      </c>
      <c r="B5139" s="2">
        <v>2012</v>
      </c>
      <c r="C5139" s="3" t="s">
        <v>25</v>
      </c>
      <c r="D5139" s="2">
        <v>12.827</v>
      </c>
      <c r="E5139" s="2">
        <v>5.9359999999999999</v>
      </c>
    </row>
    <row r="5140" spans="1:5" ht="60" x14ac:dyDescent="0.25">
      <c r="A5140" s="2">
        <v>5139</v>
      </c>
      <c r="B5140" s="2">
        <v>2012</v>
      </c>
      <c r="C5140" s="3" t="s">
        <v>26</v>
      </c>
      <c r="D5140" s="2">
        <v>12.991</v>
      </c>
      <c r="E5140" s="2">
        <v>5.4219999999999997</v>
      </c>
    </row>
    <row r="5141" spans="1:5" x14ac:dyDescent="0.25">
      <c r="A5141" s="2">
        <v>5140</v>
      </c>
      <c r="B5141" s="2">
        <v>2012</v>
      </c>
      <c r="C5141" s="3" t="s">
        <v>27</v>
      </c>
      <c r="D5141" s="2">
        <v>16.664999999999999</v>
      </c>
      <c r="E5141" s="2">
        <v>6.0940000000000003</v>
      </c>
    </row>
    <row r="5142" spans="1:5" x14ac:dyDescent="0.25">
      <c r="A5142" s="2">
        <v>5141</v>
      </c>
      <c r="B5142" s="2">
        <v>2012</v>
      </c>
      <c r="C5142" s="3" t="s">
        <v>28</v>
      </c>
      <c r="D5142" s="2">
        <v>15.244999999999999</v>
      </c>
      <c r="E5142" s="2">
        <v>8.1609999999999996</v>
      </c>
    </row>
    <row r="5143" spans="1:5" x14ac:dyDescent="0.25">
      <c r="A5143" s="2">
        <v>5142</v>
      </c>
      <c r="B5143" s="2">
        <v>2012</v>
      </c>
      <c r="C5143" s="3" t="s">
        <v>29</v>
      </c>
      <c r="D5143" s="2">
        <v>16.405000000000001</v>
      </c>
      <c r="E5143" s="2">
        <v>7.5380000000000003</v>
      </c>
    </row>
    <row r="5144" spans="1:5" x14ac:dyDescent="0.25">
      <c r="A5144" s="2">
        <v>5143</v>
      </c>
      <c r="B5144" s="2">
        <v>2012</v>
      </c>
      <c r="C5144" s="3" t="s">
        <v>30</v>
      </c>
      <c r="D5144" s="2">
        <v>26.652999999999999</v>
      </c>
      <c r="E5144" s="2">
        <v>10.49</v>
      </c>
    </row>
    <row r="5145" spans="1:5" x14ac:dyDescent="0.25">
      <c r="A5145" s="2">
        <v>5144</v>
      </c>
      <c r="B5145" s="2">
        <v>2012</v>
      </c>
      <c r="C5145" s="3" t="s">
        <v>31</v>
      </c>
      <c r="D5145" s="2">
        <v>22.526</v>
      </c>
      <c r="E5145" s="2">
        <v>10.95</v>
      </c>
    </row>
    <row r="5146" spans="1:5" x14ac:dyDescent="0.25">
      <c r="A5146" s="2">
        <v>5145</v>
      </c>
      <c r="B5146" s="2">
        <v>2012</v>
      </c>
      <c r="C5146" s="3" t="s">
        <v>32</v>
      </c>
      <c r="D5146" s="2">
        <v>142.292</v>
      </c>
      <c r="E5146" s="2">
        <v>74.942999999999998</v>
      </c>
    </row>
    <row r="5147" spans="1:5" x14ac:dyDescent="0.25">
      <c r="A5147" s="2">
        <v>5146</v>
      </c>
      <c r="B5147" s="2">
        <v>2012</v>
      </c>
      <c r="C5147" s="3" t="s">
        <v>33</v>
      </c>
      <c r="D5147" s="2">
        <v>38.179000000000002</v>
      </c>
      <c r="E5147" s="2">
        <v>21.082999999999998</v>
      </c>
    </row>
    <row r="5148" spans="1:5" x14ac:dyDescent="0.25">
      <c r="A5148" s="2">
        <v>5147</v>
      </c>
      <c r="B5148" s="2">
        <v>2012</v>
      </c>
      <c r="C5148" s="3" t="s">
        <v>34</v>
      </c>
      <c r="D5148" s="2">
        <v>7.7729999999999997</v>
      </c>
      <c r="E5148" s="2">
        <v>4.1219999999999999</v>
      </c>
    </row>
    <row r="5149" spans="1:5" x14ac:dyDescent="0.25">
      <c r="A5149" s="2">
        <v>5148</v>
      </c>
      <c r="B5149" s="2">
        <v>2012</v>
      </c>
      <c r="C5149" s="3" t="s">
        <v>35</v>
      </c>
      <c r="D5149" s="2">
        <v>3.8380000000000001</v>
      </c>
      <c r="E5149" s="2">
        <v>2.625</v>
      </c>
    </row>
    <row r="5150" spans="1:5" x14ac:dyDescent="0.25">
      <c r="A5150" s="2">
        <v>5149</v>
      </c>
      <c r="B5150" s="2">
        <v>2012</v>
      </c>
      <c r="C5150" s="3" t="s">
        <v>36</v>
      </c>
      <c r="D5150" s="2">
        <v>5.2560000000000002</v>
      </c>
      <c r="E5150" s="2">
        <v>2.585</v>
      </c>
    </row>
    <row r="5151" spans="1:5" x14ac:dyDescent="0.25">
      <c r="A5151" s="2">
        <v>5150</v>
      </c>
      <c r="B5151" s="2">
        <v>2012</v>
      </c>
      <c r="C5151" s="3" t="s">
        <v>37</v>
      </c>
      <c r="D5151" s="2">
        <v>37.712000000000003</v>
      </c>
      <c r="E5151" s="2">
        <v>19.196000000000002</v>
      </c>
    </row>
    <row r="5152" spans="1:5" x14ac:dyDescent="0.25">
      <c r="A5152" s="2">
        <v>5151</v>
      </c>
      <c r="B5152" s="2">
        <v>2012</v>
      </c>
      <c r="C5152" s="3" t="s">
        <v>38</v>
      </c>
      <c r="D5152" s="2">
        <v>20.119</v>
      </c>
      <c r="E5152" s="2">
        <v>9.4499999999999993</v>
      </c>
    </row>
    <row r="5153" spans="1:5" x14ac:dyDescent="0.25">
      <c r="A5153" s="2">
        <v>5152</v>
      </c>
      <c r="B5153" s="2">
        <v>2012</v>
      </c>
      <c r="C5153" s="3" t="s">
        <v>39</v>
      </c>
      <c r="D5153" s="2">
        <v>39.566000000000003</v>
      </c>
      <c r="E5153" s="2">
        <v>25.277999999999999</v>
      </c>
    </row>
    <row r="5154" spans="1:5" x14ac:dyDescent="0.25">
      <c r="A5154" s="2">
        <v>5153</v>
      </c>
      <c r="B5154" s="2">
        <v>2012</v>
      </c>
      <c r="C5154" s="3" t="s">
        <v>40</v>
      </c>
      <c r="D5154" s="2">
        <v>4.2290000000000001</v>
      </c>
      <c r="E5154" s="2">
        <v>2.1779999999999999</v>
      </c>
    </row>
    <row r="5155" spans="1:5" x14ac:dyDescent="0.25">
      <c r="A5155" s="2">
        <v>5154</v>
      </c>
      <c r="B5155" s="2">
        <v>2012</v>
      </c>
      <c r="C5155" s="3" t="s">
        <v>41</v>
      </c>
      <c r="D5155" s="2">
        <v>11.403</v>
      </c>
      <c r="E5155" s="2">
        <v>4.2350000000000003</v>
      </c>
    </row>
    <row r="5156" spans="1:5" x14ac:dyDescent="0.25">
      <c r="A5156" s="2">
        <v>5155</v>
      </c>
      <c r="B5156" s="2">
        <v>2012</v>
      </c>
      <c r="C5156" s="3" t="s">
        <v>42</v>
      </c>
      <c r="D5156" s="2">
        <v>22.672999999999998</v>
      </c>
      <c r="E5156" s="2">
        <v>9.3190000000000008</v>
      </c>
    </row>
    <row r="5157" spans="1:5" x14ac:dyDescent="0.25">
      <c r="A5157" s="2">
        <v>5156</v>
      </c>
      <c r="B5157" s="2">
        <v>2012</v>
      </c>
      <c r="C5157" s="3" t="s">
        <v>43</v>
      </c>
      <c r="D5157" s="2">
        <v>7.81</v>
      </c>
      <c r="E5157" s="2">
        <v>4.4950000000000001</v>
      </c>
    </row>
    <row r="5158" spans="1:5" x14ac:dyDescent="0.25">
      <c r="A5158" s="2">
        <v>5157</v>
      </c>
      <c r="B5158" s="2">
        <v>2012</v>
      </c>
      <c r="C5158" s="3" t="s">
        <v>44</v>
      </c>
      <c r="D5158" s="2">
        <v>12.7</v>
      </c>
      <c r="E5158" s="2">
        <v>6.39</v>
      </c>
    </row>
    <row r="5159" spans="1:5" x14ac:dyDescent="0.25">
      <c r="A5159" s="2">
        <v>5158</v>
      </c>
      <c r="B5159" s="2">
        <v>2012</v>
      </c>
      <c r="C5159" s="3" t="s">
        <v>45</v>
      </c>
      <c r="D5159" s="2">
        <v>10.089</v>
      </c>
      <c r="E5159" s="2">
        <v>4.9189999999999996</v>
      </c>
    </row>
    <row r="5160" spans="1:5" x14ac:dyDescent="0.25">
      <c r="A5160" s="2">
        <v>5159</v>
      </c>
      <c r="B5160" s="2">
        <v>2012</v>
      </c>
      <c r="C5160" s="3" t="s">
        <v>46</v>
      </c>
      <c r="D5160" s="2">
        <v>101.033</v>
      </c>
      <c r="E5160" s="2">
        <v>56.348999999999997</v>
      </c>
    </row>
    <row r="5161" spans="1:5" x14ac:dyDescent="0.25">
      <c r="A5161" s="2">
        <v>5160</v>
      </c>
      <c r="B5161" s="2">
        <v>2012</v>
      </c>
      <c r="C5161" s="3" t="s">
        <v>47</v>
      </c>
      <c r="D5161" s="2">
        <v>9.5109999999999992</v>
      </c>
      <c r="E5161" s="2">
        <v>6.3049999999999997</v>
      </c>
    </row>
    <row r="5162" spans="1:5" x14ac:dyDescent="0.25">
      <c r="A5162" s="2">
        <v>5161</v>
      </c>
      <c r="B5162" s="2">
        <v>2012</v>
      </c>
      <c r="C5162" s="3" t="s">
        <v>48</v>
      </c>
      <c r="D5162" s="2">
        <v>10.045</v>
      </c>
      <c r="E5162" s="2">
        <v>4.66</v>
      </c>
    </row>
    <row r="5163" spans="1:5" x14ac:dyDescent="0.25">
      <c r="A5163" s="2">
        <v>5162</v>
      </c>
      <c r="B5163" s="2">
        <v>2012</v>
      </c>
      <c r="C5163" s="3" t="s">
        <v>49</v>
      </c>
      <c r="D5163" s="2">
        <v>15.987</v>
      </c>
      <c r="E5163" s="2">
        <v>8.1999999999999993</v>
      </c>
    </row>
    <row r="5164" spans="1:5" x14ac:dyDescent="0.25">
      <c r="A5164" s="2">
        <v>5163</v>
      </c>
      <c r="B5164" s="2">
        <v>2012</v>
      </c>
      <c r="C5164" s="3" t="s">
        <v>50</v>
      </c>
      <c r="D5164" s="2">
        <v>86.441000000000003</v>
      </c>
      <c r="E5164" s="2">
        <v>48.517000000000003</v>
      </c>
    </row>
    <row r="5165" spans="1:5" x14ac:dyDescent="0.25">
      <c r="A5165" s="2">
        <v>5164</v>
      </c>
      <c r="B5165" s="2">
        <v>2012</v>
      </c>
      <c r="C5165" s="3" t="s">
        <v>51</v>
      </c>
      <c r="D5165" s="2">
        <v>383.38900000000001</v>
      </c>
      <c r="E5165" s="2">
        <v>202</v>
      </c>
    </row>
    <row r="5166" spans="1:5" x14ac:dyDescent="0.25">
      <c r="A5166" s="2">
        <v>5165</v>
      </c>
      <c r="B5166" s="2">
        <v>2012</v>
      </c>
      <c r="C5166" s="3" t="s">
        <v>52</v>
      </c>
      <c r="D5166" s="2">
        <v>37.353000000000002</v>
      </c>
      <c r="E5166" s="2">
        <v>22.742999999999999</v>
      </c>
    </row>
    <row r="5167" spans="1:5" x14ac:dyDescent="0.25">
      <c r="A5167" s="2">
        <v>5166</v>
      </c>
      <c r="B5167" s="2">
        <v>2012</v>
      </c>
      <c r="C5167" s="3" t="s">
        <v>53</v>
      </c>
      <c r="D5167" s="2">
        <v>49.225000000000001</v>
      </c>
      <c r="E5167" s="2">
        <v>15.586</v>
      </c>
    </row>
    <row r="5168" spans="1:5" x14ac:dyDescent="0.25">
      <c r="A5168" s="2">
        <v>5167</v>
      </c>
      <c r="B5168" s="2">
        <v>2012</v>
      </c>
      <c r="C5168" s="3" t="s">
        <v>54</v>
      </c>
      <c r="D5168" s="2">
        <v>62.759</v>
      </c>
      <c r="E5168" s="2">
        <v>29.887</v>
      </c>
    </row>
    <row r="5169" spans="1:5" x14ac:dyDescent="0.25">
      <c r="A5169" s="2">
        <v>5168</v>
      </c>
      <c r="B5169" s="2">
        <v>2012</v>
      </c>
      <c r="C5169" s="3" t="s">
        <v>55</v>
      </c>
      <c r="D5169" s="2">
        <v>20.651</v>
      </c>
      <c r="E5169" s="2">
        <v>9.0060000000000002</v>
      </c>
    </row>
    <row r="5170" spans="1:5" x14ac:dyDescent="0.25">
      <c r="A5170" s="2">
        <v>5169</v>
      </c>
      <c r="B5170" s="2">
        <v>2012</v>
      </c>
      <c r="C5170" s="3" t="s">
        <v>56</v>
      </c>
      <c r="D5170" s="2">
        <v>22.236999999999998</v>
      </c>
      <c r="E5170" s="2">
        <v>9.891</v>
      </c>
    </row>
    <row r="5171" spans="1:5" x14ac:dyDescent="0.25">
      <c r="A5171" s="2">
        <v>5170</v>
      </c>
      <c r="B5171" s="2">
        <v>2012</v>
      </c>
      <c r="C5171" s="3" t="s">
        <v>57</v>
      </c>
      <c r="D5171" s="2">
        <v>161.749</v>
      </c>
      <c r="E5171" s="2">
        <v>93.025999999999996</v>
      </c>
    </row>
    <row r="5172" spans="1:5" x14ac:dyDescent="0.25">
      <c r="A5172" s="2">
        <v>5171</v>
      </c>
      <c r="B5172" s="2">
        <v>2012</v>
      </c>
      <c r="C5172" s="3" t="s">
        <v>58</v>
      </c>
      <c r="D5172" s="2">
        <v>107.127</v>
      </c>
      <c r="E5172" s="2">
        <v>48.268000000000001</v>
      </c>
    </row>
    <row r="5173" spans="1:5" x14ac:dyDescent="0.25">
      <c r="A5173" s="2">
        <v>5172</v>
      </c>
      <c r="B5173" s="2">
        <v>2012</v>
      </c>
      <c r="C5173" s="3" t="s">
        <v>59</v>
      </c>
      <c r="D5173" s="2">
        <v>1.9430000000000001</v>
      </c>
      <c r="E5173" s="2">
        <v>1.349</v>
      </c>
    </row>
    <row r="5174" spans="1:5" x14ac:dyDescent="0.25">
      <c r="A5174" s="2">
        <v>5173</v>
      </c>
      <c r="B5174" s="2">
        <v>2012</v>
      </c>
      <c r="C5174" s="3" t="s">
        <v>60</v>
      </c>
      <c r="D5174" s="2">
        <v>7.3239999999999998</v>
      </c>
      <c r="E5174" s="2">
        <v>3.617</v>
      </c>
    </row>
    <row r="5175" spans="1:5" x14ac:dyDescent="0.25">
      <c r="A5175" s="2">
        <v>5174</v>
      </c>
      <c r="B5175" s="2">
        <v>2012</v>
      </c>
      <c r="C5175" s="3" t="s">
        <v>61</v>
      </c>
      <c r="D5175" s="2">
        <v>7.2430000000000003</v>
      </c>
      <c r="E5175" s="2">
        <v>4.0170000000000003</v>
      </c>
    </row>
    <row r="5176" spans="1:5" x14ac:dyDescent="0.25">
      <c r="A5176" s="2">
        <v>5175</v>
      </c>
      <c r="B5176" s="2">
        <v>2012</v>
      </c>
      <c r="C5176" s="3" t="s">
        <v>62</v>
      </c>
      <c r="D5176" s="2">
        <v>22.619</v>
      </c>
      <c r="E5176" s="2">
        <v>15.715999999999999</v>
      </c>
    </row>
    <row r="5177" spans="1:5" x14ac:dyDescent="0.25">
      <c r="A5177" s="2">
        <v>5176</v>
      </c>
      <c r="B5177" s="2">
        <v>2012</v>
      </c>
      <c r="C5177" s="3" t="s">
        <v>63</v>
      </c>
      <c r="D5177" s="2">
        <v>206.33600000000001</v>
      </c>
      <c r="E5177" s="2">
        <v>109.98399999999999</v>
      </c>
    </row>
    <row r="5178" spans="1:5" x14ac:dyDescent="0.25">
      <c r="A5178" s="2">
        <v>5177</v>
      </c>
      <c r="B5178" s="2">
        <v>2012</v>
      </c>
      <c r="C5178" s="3" t="s">
        <v>64</v>
      </c>
      <c r="D5178" s="2">
        <v>21.789000000000001</v>
      </c>
      <c r="E5178" s="2">
        <v>8.7430000000000003</v>
      </c>
    </row>
    <row r="5179" spans="1:5" x14ac:dyDescent="0.25">
      <c r="A5179" s="2">
        <v>5178</v>
      </c>
      <c r="B5179" s="2">
        <v>2012</v>
      </c>
      <c r="C5179" s="3" t="s">
        <v>65</v>
      </c>
      <c r="D5179" s="2">
        <v>82.790999999999997</v>
      </c>
      <c r="E5179" s="2">
        <v>34.979999999999997</v>
      </c>
    </row>
    <row r="5180" spans="1:5" x14ac:dyDescent="0.25">
      <c r="A5180" s="2">
        <v>5179</v>
      </c>
      <c r="B5180" s="2">
        <v>2012</v>
      </c>
      <c r="C5180" s="3" t="s">
        <v>66</v>
      </c>
      <c r="D5180" s="2">
        <v>66.09</v>
      </c>
      <c r="E5180" s="2">
        <v>29.45</v>
      </c>
    </row>
    <row r="5181" spans="1:5" x14ac:dyDescent="0.25">
      <c r="A5181" s="2">
        <v>5180</v>
      </c>
      <c r="B5181" s="2">
        <v>2012</v>
      </c>
      <c r="C5181" s="3" t="s">
        <v>67</v>
      </c>
      <c r="D5181" s="2">
        <v>7.7889999999999997</v>
      </c>
      <c r="E5181" s="2">
        <v>3.681</v>
      </c>
    </row>
    <row r="5182" spans="1:5" x14ac:dyDescent="0.25">
      <c r="A5182" s="2">
        <v>5181</v>
      </c>
      <c r="B5182" s="2">
        <v>2012</v>
      </c>
      <c r="C5182" s="3" t="s">
        <v>68</v>
      </c>
      <c r="D5182" s="2">
        <v>354.61</v>
      </c>
      <c r="E5182" s="2">
        <v>189.53399999999999</v>
      </c>
    </row>
    <row r="5183" spans="1:5" x14ac:dyDescent="0.25">
      <c r="A5183" s="2">
        <v>5182</v>
      </c>
      <c r="B5183" s="2">
        <v>2012</v>
      </c>
      <c r="C5183" s="3" t="s">
        <v>69</v>
      </c>
      <c r="D5183" s="2">
        <v>46.165999999999997</v>
      </c>
      <c r="E5183" s="2">
        <v>24.832999999999998</v>
      </c>
    </row>
    <row r="5184" spans="1:5" x14ac:dyDescent="0.25">
      <c r="A5184" s="2">
        <v>5183</v>
      </c>
      <c r="B5184" s="2">
        <v>2012</v>
      </c>
      <c r="C5184" s="3" t="s">
        <v>70</v>
      </c>
      <c r="D5184" s="2">
        <v>118.35899999999999</v>
      </c>
      <c r="E5184" s="2">
        <v>55.713000000000001</v>
      </c>
    </row>
    <row r="5185" spans="1:5" x14ac:dyDescent="0.25">
      <c r="A5185" s="2">
        <v>5184</v>
      </c>
      <c r="B5185" s="2">
        <v>2012</v>
      </c>
      <c r="C5185" s="3" t="s">
        <v>71</v>
      </c>
      <c r="D5185" s="2">
        <v>30.608000000000001</v>
      </c>
      <c r="E5185" s="2">
        <v>16.878</v>
      </c>
    </row>
    <row r="5186" spans="1:5" x14ac:dyDescent="0.25">
      <c r="A5186" s="2">
        <v>5185</v>
      </c>
      <c r="B5186" s="2">
        <v>2012</v>
      </c>
      <c r="C5186" s="3" t="s">
        <v>72</v>
      </c>
      <c r="D5186" s="2">
        <v>319.94499999999999</v>
      </c>
      <c r="E5186" s="2">
        <v>167.15</v>
      </c>
    </row>
    <row r="5187" spans="1:5" x14ac:dyDescent="0.25">
      <c r="A5187" s="2">
        <v>5186</v>
      </c>
      <c r="B5187" s="2">
        <v>2012</v>
      </c>
      <c r="C5187" s="3" t="s">
        <v>73</v>
      </c>
      <c r="D5187" s="2">
        <v>11.233000000000001</v>
      </c>
      <c r="E5187" s="2">
        <v>6.5019999999999998</v>
      </c>
    </row>
    <row r="5188" spans="1:5" x14ac:dyDescent="0.25">
      <c r="A5188" s="2">
        <v>5187</v>
      </c>
      <c r="B5188" s="2">
        <v>2012</v>
      </c>
      <c r="C5188" s="3" t="s">
        <v>74</v>
      </c>
      <c r="D5188" s="2">
        <v>759.18100000000004</v>
      </c>
      <c r="E5188" s="2">
        <v>573.154</v>
      </c>
    </row>
    <row r="5189" spans="1:5" x14ac:dyDescent="0.25">
      <c r="A5189" s="2">
        <v>5188</v>
      </c>
      <c r="B5189" s="2">
        <v>2012</v>
      </c>
      <c r="C5189" s="3" t="s">
        <v>75</v>
      </c>
      <c r="D5189" s="2">
        <v>76.286000000000001</v>
      </c>
      <c r="E5189" s="2">
        <v>27.047000000000001</v>
      </c>
    </row>
    <row r="5190" spans="1:5" x14ac:dyDescent="0.25">
      <c r="A5190" s="2">
        <v>5189</v>
      </c>
      <c r="B5190" s="2">
        <v>2012</v>
      </c>
      <c r="C5190" s="3" t="s">
        <v>76</v>
      </c>
      <c r="D5190" s="2">
        <v>1.732</v>
      </c>
      <c r="E5190" s="2">
        <v>1.2669999999999999</v>
      </c>
    </row>
    <row r="5191" spans="1:5" x14ac:dyDescent="0.25">
      <c r="A5191" s="2">
        <v>5190</v>
      </c>
      <c r="B5191" s="2">
        <v>2012</v>
      </c>
      <c r="C5191" s="3" t="s">
        <v>77</v>
      </c>
      <c r="D5191" s="2">
        <v>25.338000000000001</v>
      </c>
      <c r="E5191" s="2">
        <v>12.324999999999999</v>
      </c>
    </row>
    <row r="5192" spans="1:5" x14ac:dyDescent="0.25">
      <c r="A5192" s="2">
        <v>5191</v>
      </c>
      <c r="B5192" s="2">
        <v>2012</v>
      </c>
      <c r="C5192" s="3" t="s">
        <v>78</v>
      </c>
      <c r="D5192" s="2">
        <v>76.944000000000003</v>
      </c>
      <c r="E5192" s="2">
        <v>39.380000000000003</v>
      </c>
    </row>
    <row r="5193" spans="1:5" x14ac:dyDescent="0.25">
      <c r="A5193" s="2">
        <v>5192</v>
      </c>
      <c r="B5193" s="2">
        <v>2012</v>
      </c>
      <c r="C5193" s="3" t="s">
        <v>79</v>
      </c>
      <c r="D5193" s="2">
        <v>25.818999999999999</v>
      </c>
      <c r="E5193" s="2">
        <v>14.217000000000001</v>
      </c>
    </row>
    <row r="5194" spans="1:5" x14ac:dyDescent="0.25">
      <c r="A5194" s="2">
        <v>5193</v>
      </c>
      <c r="B5194" s="2">
        <v>2012</v>
      </c>
      <c r="C5194" s="3" t="s">
        <v>80</v>
      </c>
      <c r="D5194" s="2">
        <v>6.8129999999999997</v>
      </c>
      <c r="E5194" s="2">
        <v>4.508</v>
      </c>
    </row>
    <row r="5195" spans="1:5" x14ac:dyDescent="0.25">
      <c r="A5195" s="2">
        <v>5194</v>
      </c>
      <c r="B5195" s="2">
        <v>2012</v>
      </c>
      <c r="C5195" s="3" t="s">
        <v>81</v>
      </c>
      <c r="D5195" s="2">
        <v>25.47</v>
      </c>
      <c r="E5195" s="2">
        <v>13.858000000000001</v>
      </c>
    </row>
    <row r="5196" spans="1:5" ht="30" x14ac:dyDescent="0.25">
      <c r="A5196" s="2">
        <v>5195</v>
      </c>
      <c r="B5196" s="2">
        <v>2012</v>
      </c>
      <c r="C5196" s="3" t="s">
        <v>82</v>
      </c>
      <c r="D5196" s="2">
        <v>547.93200000000002</v>
      </c>
      <c r="E5196" s="2">
        <v>329.10500000000002</v>
      </c>
    </row>
    <row r="5197" spans="1:5" x14ac:dyDescent="0.25">
      <c r="A5197" s="2">
        <v>5196</v>
      </c>
      <c r="B5197" s="2">
        <v>2012</v>
      </c>
      <c r="C5197" s="3" t="s">
        <v>83</v>
      </c>
      <c r="D5197" s="2">
        <v>1.4239999999999999</v>
      </c>
      <c r="E5197" s="2">
        <v>0.78400000000000003</v>
      </c>
    </row>
    <row r="5198" spans="1:5" x14ac:dyDescent="0.25">
      <c r="A5198" s="2">
        <v>5197</v>
      </c>
      <c r="B5198" s="2">
        <v>2012</v>
      </c>
      <c r="C5198" s="3" t="s">
        <v>84</v>
      </c>
      <c r="D5198" s="2">
        <v>100.742</v>
      </c>
      <c r="E5198" s="2">
        <v>46.082999999999998</v>
      </c>
    </row>
    <row r="5199" spans="1:5" x14ac:dyDescent="0.25">
      <c r="A5199" s="2">
        <v>5198</v>
      </c>
      <c r="B5199" s="2">
        <v>2012</v>
      </c>
      <c r="C5199" s="3" t="s">
        <v>85</v>
      </c>
      <c r="D5199" s="2">
        <v>18.962</v>
      </c>
      <c r="E5199" s="2">
        <v>8.7370000000000001</v>
      </c>
    </row>
    <row r="5200" spans="1:5" x14ac:dyDescent="0.25">
      <c r="A5200" s="2">
        <v>5199</v>
      </c>
      <c r="B5200" s="2">
        <v>2012</v>
      </c>
      <c r="C5200" s="3" t="s">
        <v>86</v>
      </c>
      <c r="D5200" s="2">
        <v>21.878</v>
      </c>
      <c r="E5200" s="2">
        <v>8.2319999999999993</v>
      </c>
    </row>
    <row r="5201" spans="1:5" x14ac:dyDescent="0.25">
      <c r="A5201" s="2">
        <v>5200</v>
      </c>
      <c r="B5201" s="2">
        <v>2012</v>
      </c>
      <c r="C5201" s="3" t="s">
        <v>87</v>
      </c>
      <c r="D5201" s="2">
        <v>182.53200000000001</v>
      </c>
      <c r="E5201" s="2">
        <v>99.805999999999997</v>
      </c>
    </row>
    <row r="5202" spans="1:5" x14ac:dyDescent="0.25">
      <c r="A5202" s="2">
        <v>5201</v>
      </c>
      <c r="B5202" s="2">
        <v>2012</v>
      </c>
      <c r="C5202" s="3" t="s">
        <v>88</v>
      </c>
      <c r="D5202" s="2">
        <v>73.704999999999998</v>
      </c>
      <c r="E5202" s="2">
        <v>49.99</v>
      </c>
    </row>
    <row r="5203" spans="1:5" x14ac:dyDescent="0.25">
      <c r="A5203" s="2">
        <v>5202</v>
      </c>
      <c r="B5203" s="2">
        <v>2012</v>
      </c>
      <c r="C5203" s="3" t="s">
        <v>89</v>
      </c>
      <c r="D5203" s="2">
        <v>71.828999999999994</v>
      </c>
      <c r="E5203" s="2">
        <v>31.875</v>
      </c>
    </row>
    <row r="5204" spans="1:5" x14ac:dyDescent="0.25">
      <c r="A5204" s="2">
        <v>5203</v>
      </c>
      <c r="B5204" s="2">
        <v>2012</v>
      </c>
      <c r="C5204" s="3" t="s">
        <v>90</v>
      </c>
      <c r="D5204" s="2">
        <v>437.226</v>
      </c>
      <c r="E5204" s="2">
        <v>190.012</v>
      </c>
    </row>
    <row r="5205" spans="1:5" x14ac:dyDescent="0.25">
      <c r="A5205" s="2">
        <v>5204</v>
      </c>
      <c r="B5205" s="2">
        <v>2012</v>
      </c>
      <c r="C5205" s="3" t="s">
        <v>91</v>
      </c>
      <c r="D5205" s="2">
        <v>3.9940000000000002</v>
      </c>
      <c r="E5205" s="2">
        <v>2.0270000000000001</v>
      </c>
    </row>
    <row r="5206" spans="1:5" x14ac:dyDescent="0.25">
      <c r="A5206" s="2">
        <v>5205</v>
      </c>
      <c r="B5206" s="2">
        <v>2012</v>
      </c>
      <c r="C5206" s="3" t="s">
        <v>92</v>
      </c>
      <c r="D5206" s="2">
        <v>101.84</v>
      </c>
      <c r="E5206" s="2">
        <v>45.554000000000002</v>
      </c>
    </row>
    <row r="5207" spans="1:5" x14ac:dyDescent="0.25">
      <c r="A5207" s="2">
        <v>5206</v>
      </c>
      <c r="B5207" s="2">
        <v>2012</v>
      </c>
      <c r="C5207" s="3" t="s">
        <v>93</v>
      </c>
      <c r="D5207" s="2">
        <v>39.344000000000001</v>
      </c>
      <c r="E5207" s="2">
        <v>14.545999999999999</v>
      </c>
    </row>
    <row r="5208" spans="1:5" x14ac:dyDescent="0.25">
      <c r="A5208" s="2">
        <v>5207</v>
      </c>
      <c r="B5208" s="2">
        <v>2012</v>
      </c>
      <c r="C5208" s="3" t="s">
        <v>94</v>
      </c>
      <c r="D5208" s="2">
        <v>7.7030000000000003</v>
      </c>
      <c r="E5208" s="2">
        <v>2.6549999999999998</v>
      </c>
    </row>
    <row r="5209" spans="1:5" x14ac:dyDescent="0.25">
      <c r="A5209" s="2">
        <v>5208</v>
      </c>
      <c r="B5209" s="2">
        <v>2012</v>
      </c>
      <c r="C5209" s="3" t="s">
        <v>95</v>
      </c>
      <c r="D5209" s="2">
        <v>85.832999999999998</v>
      </c>
      <c r="E5209" s="2">
        <v>38.896999999999998</v>
      </c>
    </row>
    <row r="5210" spans="1:5" x14ac:dyDescent="0.25">
      <c r="A5210" s="2">
        <v>5209</v>
      </c>
      <c r="B5210" s="2">
        <v>2012</v>
      </c>
      <c r="C5210" s="3" t="s">
        <v>96</v>
      </c>
      <c r="D5210" s="2">
        <v>2.2229999999999999</v>
      </c>
      <c r="E5210" s="2">
        <v>1.2330000000000001</v>
      </c>
    </row>
    <row r="5211" spans="1:5" x14ac:dyDescent="0.25">
      <c r="A5211" s="2">
        <v>5210</v>
      </c>
      <c r="B5211" s="2">
        <v>2012</v>
      </c>
      <c r="C5211" s="3" t="s">
        <v>97</v>
      </c>
      <c r="D5211" s="2">
        <v>91.588999999999999</v>
      </c>
      <c r="E5211" s="2">
        <v>44.645000000000003</v>
      </c>
    </row>
    <row r="5212" spans="1:5" ht="30" x14ac:dyDescent="0.25">
      <c r="A5212" s="2">
        <v>5211</v>
      </c>
      <c r="B5212" s="2">
        <v>2012</v>
      </c>
      <c r="C5212" s="3" t="s">
        <v>98</v>
      </c>
      <c r="D5212" s="2">
        <v>71.742000000000004</v>
      </c>
      <c r="E5212" s="2">
        <v>29.908000000000001</v>
      </c>
    </row>
    <row r="5213" spans="1:5" x14ac:dyDescent="0.25">
      <c r="A5213" s="2">
        <v>5212</v>
      </c>
      <c r="B5213" s="2">
        <v>2012</v>
      </c>
      <c r="C5213" s="3" t="s">
        <v>99</v>
      </c>
      <c r="D5213" s="2">
        <v>79.251999999999995</v>
      </c>
      <c r="E5213" s="2">
        <v>32.158999999999999</v>
      </c>
    </row>
    <row r="5214" spans="1:5" x14ac:dyDescent="0.25">
      <c r="A5214" s="2">
        <v>5213</v>
      </c>
      <c r="B5214" s="2">
        <v>2012</v>
      </c>
      <c r="C5214" s="3" t="s">
        <v>100</v>
      </c>
      <c r="D5214" s="2">
        <v>29.821999999999999</v>
      </c>
      <c r="E5214" s="2">
        <v>13.618</v>
      </c>
    </row>
    <row r="5215" spans="1:5" x14ac:dyDescent="0.25">
      <c r="A5215" s="2">
        <v>5214</v>
      </c>
      <c r="B5215" s="2">
        <v>2012</v>
      </c>
      <c r="C5215" s="3" t="s">
        <v>101</v>
      </c>
      <c r="D5215" s="2">
        <v>2009.2</v>
      </c>
      <c r="E5215" s="2">
        <v>1515.252</v>
      </c>
    </row>
    <row r="5216" spans="1:5" x14ac:dyDescent="0.25">
      <c r="A5216" s="2">
        <v>5215</v>
      </c>
      <c r="B5216" s="2">
        <v>2012</v>
      </c>
      <c r="C5216" s="3" t="s">
        <v>102</v>
      </c>
      <c r="D5216" s="2">
        <v>254.76400000000001</v>
      </c>
      <c r="E5216" s="2">
        <v>121.44</v>
      </c>
    </row>
    <row r="5217" spans="1:5" x14ac:dyDescent="0.25">
      <c r="A5217" s="2">
        <v>5216</v>
      </c>
      <c r="B5217" s="2">
        <v>2012</v>
      </c>
      <c r="C5217" s="3" t="s">
        <v>103</v>
      </c>
      <c r="D5217" s="2">
        <v>41.622</v>
      </c>
      <c r="E5217" s="2">
        <v>20.407</v>
      </c>
    </row>
    <row r="5218" spans="1:5" x14ac:dyDescent="0.25">
      <c r="A5218" s="2">
        <v>5217</v>
      </c>
      <c r="B5218" s="2">
        <v>2012</v>
      </c>
      <c r="C5218" s="3" t="s">
        <v>104</v>
      </c>
      <c r="D5218" s="2">
        <v>20.643000000000001</v>
      </c>
      <c r="E5218" s="2">
        <v>10.385999999999999</v>
      </c>
    </row>
    <row r="5219" spans="1:5" x14ac:dyDescent="0.25">
      <c r="A5219" s="2">
        <v>5218</v>
      </c>
      <c r="B5219" s="2">
        <v>2012</v>
      </c>
      <c r="C5219" s="3" t="s">
        <v>105</v>
      </c>
      <c r="D5219" s="2">
        <v>75.590999999999994</v>
      </c>
      <c r="E5219" s="2">
        <v>32.823999999999998</v>
      </c>
    </row>
    <row r="5220" spans="1:5" x14ac:dyDescent="0.25">
      <c r="A5220" s="2">
        <v>5219</v>
      </c>
      <c r="B5220" s="2">
        <v>2012</v>
      </c>
      <c r="C5220" s="3" t="s">
        <v>106</v>
      </c>
      <c r="D5220" s="2">
        <v>10.442</v>
      </c>
      <c r="E5220" s="2">
        <v>5.0869999999999997</v>
      </c>
    </row>
    <row r="5221" spans="1:5" x14ac:dyDescent="0.25">
      <c r="A5221" s="2">
        <v>5220</v>
      </c>
      <c r="B5221" s="2">
        <v>2012</v>
      </c>
      <c r="C5221" s="3" t="s">
        <v>107</v>
      </c>
      <c r="D5221" s="2">
        <v>60.771999999999998</v>
      </c>
      <c r="E5221" s="2">
        <v>19.204999999999998</v>
      </c>
    </row>
    <row r="5222" spans="1:5" x14ac:dyDescent="0.25">
      <c r="A5222" s="2">
        <v>5221</v>
      </c>
      <c r="B5222" s="2">
        <v>2012</v>
      </c>
      <c r="C5222" s="3" t="s">
        <v>108</v>
      </c>
      <c r="D5222" s="2">
        <v>41.27</v>
      </c>
      <c r="E5222" s="2">
        <v>22.661999999999999</v>
      </c>
    </row>
    <row r="5223" spans="1:5" x14ac:dyDescent="0.25">
      <c r="A5223" s="2">
        <v>5222</v>
      </c>
      <c r="B5223" s="2">
        <v>2012</v>
      </c>
      <c r="C5223" s="3" t="s">
        <v>109</v>
      </c>
      <c r="D5223" s="2">
        <v>20.548999999999999</v>
      </c>
      <c r="E5223" s="2">
        <v>8.9700000000000006</v>
      </c>
    </row>
    <row r="5224" spans="1:5" ht="30" x14ac:dyDescent="0.25">
      <c r="A5224" s="2">
        <v>5223</v>
      </c>
      <c r="B5224" s="2">
        <v>2012</v>
      </c>
      <c r="C5224" s="3" t="s">
        <v>110</v>
      </c>
      <c r="D5224" s="2">
        <v>12.984999999999999</v>
      </c>
      <c r="E5224" s="2">
        <v>4.5</v>
      </c>
    </row>
    <row r="5225" spans="1:5" x14ac:dyDescent="0.25">
      <c r="A5225" s="2">
        <v>5224</v>
      </c>
      <c r="B5225" s="2">
        <v>2012</v>
      </c>
      <c r="C5225" s="3" t="s">
        <v>111</v>
      </c>
      <c r="D5225" s="2">
        <v>811.98699999999997</v>
      </c>
      <c r="E5225" s="2">
        <v>391.56700000000001</v>
      </c>
    </row>
    <row r="5226" spans="1:5" x14ac:dyDescent="0.25">
      <c r="A5226" s="2">
        <v>5225</v>
      </c>
      <c r="B5226" s="2">
        <v>2012</v>
      </c>
      <c r="C5226" s="3" t="s">
        <v>112</v>
      </c>
      <c r="D5226" s="2">
        <v>15.805999999999999</v>
      </c>
      <c r="E5226" s="2">
        <v>10.468</v>
      </c>
    </row>
    <row r="5227" spans="1:5" x14ac:dyDescent="0.25">
      <c r="A5227" s="2">
        <v>5226</v>
      </c>
      <c r="B5227" s="2">
        <v>2012</v>
      </c>
      <c r="C5227" s="3" t="s">
        <v>113</v>
      </c>
      <c r="D5227" s="2">
        <v>118.032</v>
      </c>
      <c r="E5227" s="2">
        <v>62.643000000000001</v>
      </c>
    </row>
    <row r="5228" spans="1:5" x14ac:dyDescent="0.25">
      <c r="A5228" s="2">
        <v>5227</v>
      </c>
      <c r="B5228" s="2">
        <v>2012</v>
      </c>
      <c r="C5228" s="3" t="s">
        <v>114</v>
      </c>
      <c r="D5228" s="2">
        <v>11.154999999999999</v>
      </c>
      <c r="E5228" s="2">
        <v>3.2839999999999998</v>
      </c>
    </row>
    <row r="5229" spans="1:5" x14ac:dyDescent="0.25">
      <c r="A5229" s="2">
        <v>5228</v>
      </c>
      <c r="B5229" s="2">
        <v>2012</v>
      </c>
      <c r="C5229" s="3" t="s">
        <v>115</v>
      </c>
      <c r="D5229" s="2">
        <v>732.84400000000005</v>
      </c>
      <c r="E5229" s="2">
        <v>353.24099999999999</v>
      </c>
    </row>
    <row r="5230" spans="1:5" x14ac:dyDescent="0.25">
      <c r="A5230" s="2">
        <v>5229</v>
      </c>
      <c r="B5230" s="2">
        <v>2012</v>
      </c>
      <c r="C5230" s="3" t="s">
        <v>116</v>
      </c>
      <c r="D5230" s="2">
        <v>475.88</v>
      </c>
      <c r="E5230" s="2">
        <v>272.495</v>
      </c>
    </row>
    <row r="5231" spans="1:5" x14ac:dyDescent="0.25">
      <c r="A5231" s="2">
        <v>5230</v>
      </c>
      <c r="B5231" s="2">
        <v>2012</v>
      </c>
      <c r="C5231" s="3" t="s">
        <v>117</v>
      </c>
      <c r="D5231" s="2">
        <v>43.567</v>
      </c>
      <c r="E5231" s="2">
        <v>15.206</v>
      </c>
    </row>
    <row r="5232" spans="1:5" x14ac:dyDescent="0.25">
      <c r="A5232" s="2">
        <v>5231</v>
      </c>
      <c r="B5232" s="2">
        <v>2012</v>
      </c>
      <c r="C5232" s="3" t="s">
        <v>118</v>
      </c>
      <c r="D5232" s="2">
        <v>258.83800000000002</v>
      </c>
      <c r="E5232" s="2">
        <v>130.40199999999999</v>
      </c>
    </row>
    <row r="5233" spans="1:5" x14ac:dyDescent="0.25">
      <c r="A5233" s="2">
        <v>5232</v>
      </c>
      <c r="B5233" s="2">
        <v>2012</v>
      </c>
      <c r="C5233" s="3" t="s">
        <v>119</v>
      </c>
      <c r="D5233" s="2">
        <v>3.992</v>
      </c>
      <c r="E5233" s="2">
        <v>1.363</v>
      </c>
    </row>
    <row r="5234" spans="1:5" ht="30" x14ac:dyDescent="0.25">
      <c r="A5234" s="2">
        <v>5233</v>
      </c>
      <c r="B5234" s="2">
        <v>2012</v>
      </c>
      <c r="C5234" s="3" t="s">
        <v>120</v>
      </c>
      <c r="D5234" s="2">
        <v>63.429000000000002</v>
      </c>
      <c r="E5234" s="2">
        <v>36.834000000000003</v>
      </c>
    </row>
    <row r="5235" spans="1:5" x14ac:dyDescent="0.25">
      <c r="A5235" s="2">
        <v>5234</v>
      </c>
      <c r="B5235" s="2">
        <v>2012</v>
      </c>
      <c r="C5235" s="3" t="s">
        <v>121</v>
      </c>
      <c r="D5235" s="2">
        <v>204.96100000000001</v>
      </c>
      <c r="E5235" s="2">
        <v>115.155</v>
      </c>
    </row>
    <row r="5236" spans="1:5" x14ac:dyDescent="0.25">
      <c r="A5236" s="2">
        <v>5235</v>
      </c>
      <c r="B5236" s="2">
        <v>2012</v>
      </c>
      <c r="C5236" s="3" t="s">
        <v>122</v>
      </c>
      <c r="D5236" s="2">
        <v>46.639000000000003</v>
      </c>
      <c r="E5236" s="2">
        <v>24.684000000000001</v>
      </c>
    </row>
    <row r="5237" spans="1:5" x14ac:dyDescent="0.25">
      <c r="A5237" s="2">
        <v>5236</v>
      </c>
      <c r="B5237" s="2">
        <v>2012</v>
      </c>
      <c r="C5237" s="3" t="s">
        <v>123</v>
      </c>
      <c r="D5237" s="2">
        <v>246.84399999999999</v>
      </c>
      <c r="E5237" s="2">
        <v>125.551</v>
      </c>
    </row>
    <row r="5238" spans="1:5" x14ac:dyDescent="0.25">
      <c r="A5238" s="2">
        <v>5237</v>
      </c>
      <c r="B5238" s="2">
        <v>2013</v>
      </c>
      <c r="C5238" s="3" t="s">
        <v>5</v>
      </c>
      <c r="D5238" s="2">
        <v>416.43900000000002</v>
      </c>
      <c r="E5238" s="2">
        <v>279.82499999999999</v>
      </c>
    </row>
    <row r="5239" spans="1:5" x14ac:dyDescent="0.25">
      <c r="A5239" s="2">
        <v>5238</v>
      </c>
      <c r="B5239" s="2">
        <v>2013</v>
      </c>
      <c r="C5239" s="3" t="s">
        <v>6</v>
      </c>
      <c r="D5239" s="2">
        <v>3.8250000000000002</v>
      </c>
      <c r="E5239" s="2">
        <v>2.0720000000000001</v>
      </c>
    </row>
    <row r="5240" spans="1:5" x14ac:dyDescent="0.25">
      <c r="A5240" s="2">
        <v>5239</v>
      </c>
      <c r="B5240" s="2">
        <v>2013</v>
      </c>
      <c r="C5240" s="3" t="s">
        <v>7</v>
      </c>
      <c r="D5240" s="2">
        <v>83.43</v>
      </c>
      <c r="E5240" s="2">
        <v>44.665999999999997</v>
      </c>
    </row>
    <row r="5241" spans="1:5" x14ac:dyDescent="0.25">
      <c r="A5241" s="2">
        <v>5240</v>
      </c>
      <c r="B5241" s="2">
        <v>2013</v>
      </c>
      <c r="C5241" s="3" t="s">
        <v>8</v>
      </c>
      <c r="D5241" s="2">
        <v>5.9550000000000001</v>
      </c>
      <c r="E5241" s="2">
        <v>3.2050000000000001</v>
      </c>
    </row>
    <row r="5242" spans="1:5" x14ac:dyDescent="0.25">
      <c r="A5242" s="2">
        <v>5241</v>
      </c>
      <c r="B5242" s="2">
        <v>2013</v>
      </c>
      <c r="C5242" s="3" t="s">
        <v>9</v>
      </c>
      <c r="D5242" s="2">
        <v>9.0239999999999991</v>
      </c>
      <c r="E5242" s="2">
        <v>4.7939999999999996</v>
      </c>
    </row>
    <row r="5243" spans="1:5" x14ac:dyDescent="0.25">
      <c r="A5243" s="2">
        <v>5242</v>
      </c>
      <c r="B5243" s="2">
        <v>2013</v>
      </c>
      <c r="C5243" s="3" t="s">
        <v>10</v>
      </c>
      <c r="D5243" s="2">
        <v>45.404000000000003</v>
      </c>
      <c r="E5243" s="2">
        <v>21.631</v>
      </c>
    </row>
    <row r="5244" spans="1:5" x14ac:dyDescent="0.25">
      <c r="A5244" s="2">
        <v>5243</v>
      </c>
      <c r="B5244" s="2">
        <v>2013</v>
      </c>
      <c r="C5244" s="3" t="s">
        <v>11</v>
      </c>
      <c r="D5244" s="2">
        <v>21.295999999999999</v>
      </c>
      <c r="E5244" s="2">
        <v>19.192</v>
      </c>
    </row>
    <row r="5245" spans="1:5" x14ac:dyDescent="0.25">
      <c r="A5245" s="2">
        <v>5244</v>
      </c>
      <c r="B5245" s="2">
        <v>2013</v>
      </c>
      <c r="C5245" s="3" t="s">
        <v>12</v>
      </c>
      <c r="D5245" s="2">
        <v>6.7389999999999999</v>
      </c>
      <c r="E5245" s="2">
        <v>2.5529999999999999</v>
      </c>
    </row>
    <row r="5246" spans="1:5" x14ac:dyDescent="0.25">
      <c r="A5246" s="2">
        <v>5245</v>
      </c>
      <c r="B5246" s="2">
        <v>2013</v>
      </c>
      <c r="C5246" s="3" t="s">
        <v>13</v>
      </c>
      <c r="D5246" s="2">
        <v>40.674999999999997</v>
      </c>
      <c r="E5246" s="2">
        <v>20.559000000000001</v>
      </c>
    </row>
    <row r="5247" spans="1:5" x14ac:dyDescent="0.25">
      <c r="A5247" s="2">
        <v>5246</v>
      </c>
      <c r="B5247" s="2">
        <v>2013</v>
      </c>
      <c r="C5247" s="3" t="s">
        <v>14</v>
      </c>
      <c r="D5247" s="2">
        <v>107.57299999999999</v>
      </c>
      <c r="E5247" s="2">
        <v>62.527000000000001</v>
      </c>
    </row>
    <row r="5248" spans="1:5" x14ac:dyDescent="0.25">
      <c r="A5248" s="2">
        <v>5247</v>
      </c>
      <c r="B5248" s="2">
        <v>2013</v>
      </c>
      <c r="C5248" s="3" t="s">
        <v>15</v>
      </c>
      <c r="D5248" s="2">
        <v>10.86</v>
      </c>
      <c r="E5248" s="2">
        <v>5.4770000000000003</v>
      </c>
    </row>
    <row r="5249" spans="1:5" x14ac:dyDescent="0.25">
      <c r="A5249" s="2">
        <v>5248</v>
      </c>
      <c r="B5249" s="2">
        <v>2013</v>
      </c>
      <c r="C5249" s="3" t="s">
        <v>16</v>
      </c>
      <c r="D5249" s="2">
        <v>2.6230000000000002</v>
      </c>
      <c r="E5249" s="2">
        <v>7.9550000000000001</v>
      </c>
    </row>
    <row r="5250" spans="1:5" x14ac:dyDescent="0.25">
      <c r="A5250" s="2">
        <v>5249</v>
      </c>
      <c r="B5250" s="2">
        <v>2013</v>
      </c>
      <c r="C5250" s="3" t="s">
        <v>17</v>
      </c>
      <c r="D5250" s="2">
        <v>1.0429999999999999</v>
      </c>
      <c r="E5250" s="2">
        <v>0.73</v>
      </c>
    </row>
    <row r="5251" spans="1:5" x14ac:dyDescent="0.25">
      <c r="A5251" s="2">
        <v>5250</v>
      </c>
      <c r="B5251" s="2">
        <v>2013</v>
      </c>
      <c r="C5251" s="3" t="s">
        <v>18</v>
      </c>
      <c r="D5251" s="2">
        <v>198.875</v>
      </c>
      <c r="E5251" s="2">
        <v>79.691000000000003</v>
      </c>
    </row>
    <row r="5252" spans="1:5" x14ac:dyDescent="0.25">
      <c r="A5252" s="2">
        <v>5251</v>
      </c>
      <c r="B5252" s="2">
        <v>2013</v>
      </c>
      <c r="C5252" s="3" t="s">
        <v>19</v>
      </c>
      <c r="D5252" s="2">
        <v>6.8220000000000001</v>
      </c>
      <c r="E5252" s="2">
        <v>4.7530000000000001</v>
      </c>
    </row>
    <row r="5253" spans="1:5" x14ac:dyDescent="0.25">
      <c r="A5253" s="2">
        <v>5252</v>
      </c>
      <c r="B5253" s="2">
        <v>2013</v>
      </c>
      <c r="C5253" s="3" t="s">
        <v>20</v>
      </c>
      <c r="D5253" s="2">
        <v>23.347999999999999</v>
      </c>
      <c r="E5253" s="2">
        <v>14.422000000000001</v>
      </c>
    </row>
    <row r="5254" spans="1:5" x14ac:dyDescent="0.25">
      <c r="A5254" s="2">
        <v>5253</v>
      </c>
      <c r="B5254" s="2">
        <v>2013</v>
      </c>
      <c r="C5254" s="3" t="s">
        <v>21</v>
      </c>
      <c r="D5254" s="2">
        <v>0.86299999999999999</v>
      </c>
      <c r="E5254" s="2">
        <v>0.61199999999999999</v>
      </c>
    </row>
    <row r="5255" spans="1:5" x14ac:dyDescent="0.25">
      <c r="A5255" s="2">
        <v>5254</v>
      </c>
      <c r="B5255" s="2">
        <v>2013</v>
      </c>
      <c r="C5255" s="3" t="s">
        <v>22</v>
      </c>
      <c r="D5255" s="2">
        <v>8.5850000000000009</v>
      </c>
      <c r="E5255" s="2">
        <v>4.1139999999999999</v>
      </c>
    </row>
    <row r="5256" spans="1:5" x14ac:dyDescent="0.25">
      <c r="A5256" s="2">
        <v>5255</v>
      </c>
      <c r="B5256" s="2">
        <v>2013</v>
      </c>
      <c r="C5256" s="3" t="s">
        <v>23</v>
      </c>
      <c r="D5256" s="2">
        <v>4.2380000000000004</v>
      </c>
      <c r="E5256" s="2">
        <v>2.8180000000000001</v>
      </c>
    </row>
    <row r="5257" spans="1:5" x14ac:dyDescent="0.25">
      <c r="A5257" s="2">
        <v>5256</v>
      </c>
      <c r="B5257" s="2">
        <v>2013</v>
      </c>
      <c r="C5257" s="3" t="s">
        <v>24</v>
      </c>
      <c r="D5257" s="2">
        <v>26.248000000000001</v>
      </c>
      <c r="E5257" s="2">
        <v>12.744</v>
      </c>
    </row>
    <row r="5258" spans="1:5" x14ac:dyDescent="0.25">
      <c r="A5258" s="2">
        <v>5257</v>
      </c>
      <c r="B5258" s="2">
        <v>2013</v>
      </c>
      <c r="C5258" s="3" t="s">
        <v>25</v>
      </c>
      <c r="D5258" s="2">
        <v>12.852</v>
      </c>
      <c r="E5258" s="2">
        <v>6.1070000000000002</v>
      </c>
    </row>
    <row r="5259" spans="1:5" ht="60" x14ac:dyDescent="0.25">
      <c r="A5259" s="2">
        <v>5258</v>
      </c>
      <c r="B5259" s="2">
        <v>2013</v>
      </c>
      <c r="C5259" s="3" t="s">
        <v>26</v>
      </c>
      <c r="D5259" s="2">
        <v>12.913</v>
      </c>
      <c r="E5259" s="2">
        <v>5.5819999999999999</v>
      </c>
    </row>
    <row r="5260" spans="1:5" x14ac:dyDescent="0.25">
      <c r="A5260" s="2">
        <v>5259</v>
      </c>
      <c r="B5260" s="2">
        <v>2013</v>
      </c>
      <c r="C5260" s="3" t="s">
        <v>27</v>
      </c>
      <c r="D5260" s="2">
        <v>16.646000000000001</v>
      </c>
      <c r="E5260" s="2">
        <v>6.2729999999999997</v>
      </c>
    </row>
    <row r="5261" spans="1:5" x14ac:dyDescent="0.25">
      <c r="A5261" s="2">
        <v>5260</v>
      </c>
      <c r="B5261" s="2">
        <v>2013</v>
      </c>
      <c r="C5261" s="3" t="s">
        <v>28</v>
      </c>
      <c r="D5261" s="2">
        <v>15.144</v>
      </c>
      <c r="E5261" s="2">
        <v>8.3650000000000002</v>
      </c>
    </row>
    <row r="5262" spans="1:5" x14ac:dyDescent="0.25">
      <c r="A5262" s="2">
        <v>5261</v>
      </c>
      <c r="B5262" s="2">
        <v>2013</v>
      </c>
      <c r="C5262" s="3" t="s">
        <v>29</v>
      </c>
      <c r="D5262" s="2">
        <v>16.210999999999999</v>
      </c>
      <c r="E5262" s="2">
        <v>7.4829999999999997</v>
      </c>
    </row>
    <row r="5263" spans="1:5" x14ac:dyDescent="0.25">
      <c r="A5263" s="2">
        <v>5262</v>
      </c>
      <c r="B5263" s="2">
        <v>2013</v>
      </c>
      <c r="C5263" s="3" t="s">
        <v>30</v>
      </c>
      <c r="D5263" s="2">
        <v>26.843</v>
      </c>
      <c r="E5263" s="2">
        <v>10.654</v>
      </c>
    </row>
    <row r="5264" spans="1:5" x14ac:dyDescent="0.25">
      <c r="A5264" s="2">
        <v>5263</v>
      </c>
      <c r="B5264" s="2">
        <v>2013</v>
      </c>
      <c r="C5264" s="3" t="s">
        <v>31</v>
      </c>
      <c r="D5264" s="2">
        <v>22.603000000000002</v>
      </c>
      <c r="E5264" s="2">
        <v>11.124000000000001</v>
      </c>
    </row>
    <row r="5265" spans="1:5" x14ac:dyDescent="0.25">
      <c r="A5265" s="2">
        <v>5264</v>
      </c>
      <c r="B5265" s="2">
        <v>2013</v>
      </c>
      <c r="C5265" s="3" t="s">
        <v>32</v>
      </c>
      <c r="D5265" s="2">
        <v>144.28899999999999</v>
      </c>
      <c r="E5265" s="2">
        <v>77.527000000000001</v>
      </c>
    </row>
    <row r="5266" spans="1:5" x14ac:dyDescent="0.25">
      <c r="A5266" s="2">
        <v>5265</v>
      </c>
      <c r="B5266" s="2">
        <v>2013</v>
      </c>
      <c r="C5266" s="3" t="s">
        <v>33</v>
      </c>
      <c r="D5266" s="2">
        <v>38.267000000000003</v>
      </c>
      <c r="E5266" s="2">
        <v>21.222000000000001</v>
      </c>
    </row>
    <row r="5267" spans="1:5" x14ac:dyDescent="0.25">
      <c r="A5267" s="2">
        <v>5266</v>
      </c>
      <c r="B5267" s="2">
        <v>2013</v>
      </c>
      <c r="C5267" s="3" t="s">
        <v>34</v>
      </c>
      <c r="D5267" s="2">
        <v>7.726</v>
      </c>
      <c r="E5267" s="2">
        <v>4.0960000000000001</v>
      </c>
    </row>
    <row r="5268" spans="1:5" x14ac:dyDescent="0.25">
      <c r="A5268" s="2">
        <v>5267</v>
      </c>
      <c r="B5268" s="2">
        <v>2013</v>
      </c>
      <c r="C5268" s="3" t="s">
        <v>35</v>
      </c>
      <c r="D5268" s="2">
        <v>3.8170000000000002</v>
      </c>
      <c r="E5268" s="2">
        <v>2.6859999999999999</v>
      </c>
    </row>
    <row r="5269" spans="1:5" x14ac:dyDescent="0.25">
      <c r="A5269" s="2">
        <v>5268</v>
      </c>
      <c r="B5269" s="2">
        <v>2013</v>
      </c>
      <c r="C5269" s="3" t="s">
        <v>36</v>
      </c>
      <c r="D5269" s="2">
        <v>5.3079999999999998</v>
      </c>
      <c r="E5269" s="2">
        <v>2.556</v>
      </c>
    </row>
    <row r="5270" spans="1:5" x14ac:dyDescent="0.25">
      <c r="A5270" s="2">
        <v>5269</v>
      </c>
      <c r="B5270" s="2">
        <v>2013</v>
      </c>
      <c r="C5270" s="3" t="s">
        <v>37</v>
      </c>
      <c r="D5270" s="2">
        <v>37.628</v>
      </c>
      <c r="E5270" s="2">
        <v>19.408000000000001</v>
      </c>
    </row>
    <row r="5271" spans="1:5" x14ac:dyDescent="0.25">
      <c r="A5271" s="2">
        <v>5270</v>
      </c>
      <c r="B5271" s="2">
        <v>2013</v>
      </c>
      <c r="C5271" s="3" t="s">
        <v>38</v>
      </c>
      <c r="D5271" s="2">
        <v>20.315000000000001</v>
      </c>
      <c r="E5271" s="2">
        <v>9.7270000000000003</v>
      </c>
    </row>
    <row r="5272" spans="1:5" x14ac:dyDescent="0.25">
      <c r="A5272" s="2">
        <v>5271</v>
      </c>
      <c r="B5272" s="2">
        <v>2013</v>
      </c>
      <c r="C5272" s="3" t="s">
        <v>39</v>
      </c>
      <c r="D5272" s="2">
        <v>39.911999999999999</v>
      </c>
      <c r="E5272" s="2">
        <v>25.867999999999999</v>
      </c>
    </row>
    <row r="5273" spans="1:5" x14ac:dyDescent="0.25">
      <c r="A5273" s="2">
        <v>5272</v>
      </c>
      <c r="B5273" s="2">
        <v>2013</v>
      </c>
      <c r="C5273" s="3" t="s">
        <v>40</v>
      </c>
      <c r="D5273" s="2">
        <v>4.28</v>
      </c>
      <c r="E5273" s="2">
        <v>2.226</v>
      </c>
    </row>
    <row r="5274" spans="1:5" x14ac:dyDescent="0.25">
      <c r="A5274" s="2">
        <v>5273</v>
      </c>
      <c r="B5274" s="2">
        <v>2013</v>
      </c>
      <c r="C5274" s="3" t="s">
        <v>41</v>
      </c>
      <c r="D5274" s="2">
        <v>11.398</v>
      </c>
      <c r="E5274" s="2">
        <v>4.2709999999999999</v>
      </c>
    </row>
    <row r="5275" spans="1:5" x14ac:dyDescent="0.25">
      <c r="A5275" s="2">
        <v>5274</v>
      </c>
      <c r="B5275" s="2">
        <v>2013</v>
      </c>
      <c r="C5275" s="3" t="s">
        <v>42</v>
      </c>
      <c r="D5275" s="2">
        <v>22.564</v>
      </c>
      <c r="E5275" s="2">
        <v>9.4969999999999999</v>
      </c>
    </row>
    <row r="5276" spans="1:5" x14ac:dyDescent="0.25">
      <c r="A5276" s="2">
        <v>5275</v>
      </c>
      <c r="B5276" s="2">
        <v>2013</v>
      </c>
      <c r="C5276" s="3" t="s">
        <v>43</v>
      </c>
      <c r="D5276" s="2">
        <v>7.7370000000000001</v>
      </c>
      <c r="E5276" s="2">
        <v>4.3929999999999998</v>
      </c>
    </row>
    <row r="5277" spans="1:5" x14ac:dyDescent="0.25">
      <c r="A5277" s="2">
        <v>5276</v>
      </c>
      <c r="B5277" s="2">
        <v>2013</v>
      </c>
      <c r="C5277" s="3" t="s">
        <v>44</v>
      </c>
      <c r="D5277" s="2">
        <v>12.676</v>
      </c>
      <c r="E5277" s="2">
        <v>6.367</v>
      </c>
    </row>
    <row r="5278" spans="1:5" x14ac:dyDescent="0.25">
      <c r="A5278" s="2">
        <v>5277</v>
      </c>
      <c r="B5278" s="2">
        <v>2013</v>
      </c>
      <c r="C5278" s="3" t="s">
        <v>45</v>
      </c>
      <c r="D5278" s="2">
        <v>10.285</v>
      </c>
      <c r="E5278" s="2">
        <v>5.3840000000000003</v>
      </c>
    </row>
    <row r="5279" spans="1:5" x14ac:dyDescent="0.25">
      <c r="A5279" s="2">
        <v>5278</v>
      </c>
      <c r="B5279" s="2">
        <v>2013</v>
      </c>
      <c r="C5279" s="3" t="s">
        <v>46</v>
      </c>
      <c r="D5279" s="2">
        <v>102.58199999999999</v>
      </c>
      <c r="E5279" s="2">
        <v>58.168999999999997</v>
      </c>
    </row>
    <row r="5280" spans="1:5" x14ac:dyDescent="0.25">
      <c r="A5280" s="2">
        <v>5279</v>
      </c>
      <c r="B5280" s="2">
        <v>2013</v>
      </c>
      <c r="C5280" s="3" t="s">
        <v>47</v>
      </c>
      <c r="D5280" s="2">
        <v>9.5760000000000005</v>
      </c>
      <c r="E5280" s="2">
        <v>6.2460000000000004</v>
      </c>
    </row>
    <row r="5281" spans="1:5" x14ac:dyDescent="0.25">
      <c r="A5281" s="2">
        <v>5280</v>
      </c>
      <c r="B5281" s="2">
        <v>2013</v>
      </c>
      <c r="C5281" s="3" t="s">
        <v>48</v>
      </c>
      <c r="D5281" s="2">
        <v>9.9510000000000005</v>
      </c>
      <c r="E5281" s="2">
        <v>4.7450000000000001</v>
      </c>
    </row>
    <row r="5282" spans="1:5" x14ac:dyDescent="0.25">
      <c r="A5282" s="2">
        <v>5281</v>
      </c>
      <c r="B5282" s="2">
        <v>2013</v>
      </c>
      <c r="C5282" s="3" t="s">
        <v>49</v>
      </c>
      <c r="D5282" s="2">
        <v>16.125</v>
      </c>
      <c r="E5282" s="2">
        <v>8.1080000000000005</v>
      </c>
    </row>
    <row r="5283" spans="1:5" x14ac:dyDescent="0.25">
      <c r="A5283" s="2">
        <v>5282</v>
      </c>
      <c r="B5283" s="2">
        <v>2013</v>
      </c>
      <c r="C5283" s="3" t="s">
        <v>50</v>
      </c>
      <c r="D5283" s="2">
        <v>86.024000000000001</v>
      </c>
      <c r="E5283" s="2">
        <v>48.198</v>
      </c>
    </row>
    <row r="5284" spans="1:5" x14ac:dyDescent="0.25">
      <c r="A5284" s="2">
        <v>5283</v>
      </c>
      <c r="B5284" s="2">
        <v>2013</v>
      </c>
      <c r="C5284" s="3" t="s">
        <v>51</v>
      </c>
      <c r="D5284" s="2">
        <v>388.11099999999999</v>
      </c>
      <c r="E5284" s="2">
        <v>205.70699999999999</v>
      </c>
    </row>
    <row r="5285" spans="1:5" x14ac:dyDescent="0.25">
      <c r="A5285" s="2">
        <v>5284</v>
      </c>
      <c r="B5285" s="2">
        <v>2013</v>
      </c>
      <c r="C5285" s="3" t="s">
        <v>52</v>
      </c>
      <c r="D5285" s="2">
        <v>37.091000000000001</v>
      </c>
      <c r="E5285" s="2">
        <v>22.818000000000001</v>
      </c>
    </row>
    <row r="5286" spans="1:5" x14ac:dyDescent="0.25">
      <c r="A5286" s="2">
        <v>5285</v>
      </c>
      <c r="B5286" s="2">
        <v>2013</v>
      </c>
      <c r="C5286" s="3" t="s">
        <v>53</v>
      </c>
      <c r="D5286" s="2">
        <v>49.256</v>
      </c>
      <c r="E5286" s="2">
        <v>15.733000000000001</v>
      </c>
    </row>
    <row r="5287" spans="1:5" x14ac:dyDescent="0.25">
      <c r="A5287" s="2">
        <v>5286</v>
      </c>
      <c r="B5287" s="2">
        <v>2013</v>
      </c>
      <c r="C5287" s="3" t="s">
        <v>54</v>
      </c>
      <c r="D5287" s="2">
        <v>62.557000000000002</v>
      </c>
      <c r="E5287" s="2">
        <v>30.218</v>
      </c>
    </row>
    <row r="5288" spans="1:5" x14ac:dyDescent="0.25">
      <c r="A5288" s="2">
        <v>5287</v>
      </c>
      <c r="B5288" s="2">
        <v>2013</v>
      </c>
      <c r="C5288" s="3" t="s">
        <v>55</v>
      </c>
      <c r="D5288" s="2">
        <v>20.782</v>
      </c>
      <c r="E5288" s="2">
        <v>9.2940000000000005</v>
      </c>
    </row>
    <row r="5289" spans="1:5" x14ac:dyDescent="0.25">
      <c r="A5289" s="2">
        <v>5288</v>
      </c>
      <c r="B5289" s="2">
        <v>2013</v>
      </c>
      <c r="C5289" s="3" t="s">
        <v>56</v>
      </c>
      <c r="D5289" s="2">
        <v>22.254000000000001</v>
      </c>
      <c r="E5289" s="2">
        <v>9.9339999999999993</v>
      </c>
    </row>
    <row r="5290" spans="1:5" x14ac:dyDescent="0.25">
      <c r="A5290" s="2">
        <v>5289</v>
      </c>
      <c r="B5290" s="2">
        <v>2013</v>
      </c>
      <c r="C5290" s="3" t="s">
        <v>57</v>
      </c>
      <c r="D5290" s="2">
        <v>165.93</v>
      </c>
      <c r="E5290" s="2">
        <v>97.007000000000005</v>
      </c>
    </row>
    <row r="5291" spans="1:5" x14ac:dyDescent="0.25">
      <c r="A5291" s="2">
        <v>5290</v>
      </c>
      <c r="B5291" s="2">
        <v>2013</v>
      </c>
      <c r="C5291" s="3" t="s">
        <v>58</v>
      </c>
      <c r="D5291" s="2">
        <v>106.887</v>
      </c>
      <c r="E5291" s="2">
        <v>48.661999999999999</v>
      </c>
    </row>
    <row r="5292" spans="1:5" x14ac:dyDescent="0.25">
      <c r="A5292" s="2">
        <v>5291</v>
      </c>
      <c r="B5292" s="2">
        <v>2013</v>
      </c>
      <c r="C5292" s="3" t="s">
        <v>59</v>
      </c>
      <c r="D5292" s="2">
        <v>1.9410000000000001</v>
      </c>
      <c r="E5292" s="2">
        <v>1.2350000000000001</v>
      </c>
    </row>
    <row r="5293" spans="1:5" x14ac:dyDescent="0.25">
      <c r="A5293" s="2">
        <v>5292</v>
      </c>
      <c r="B5293" s="2">
        <v>2013</v>
      </c>
      <c r="C5293" s="3" t="s">
        <v>60</v>
      </c>
      <c r="D5293" s="2">
        <v>7.2709999999999999</v>
      </c>
      <c r="E5293" s="2">
        <v>3.6539999999999999</v>
      </c>
    </row>
    <row r="5294" spans="1:5" x14ac:dyDescent="0.25">
      <c r="A5294" s="2">
        <v>5293</v>
      </c>
      <c r="B5294" s="2">
        <v>2013</v>
      </c>
      <c r="C5294" s="3" t="s">
        <v>61</v>
      </c>
      <c r="D5294" s="2">
        <v>7.1669999999999998</v>
      </c>
      <c r="E5294" s="2">
        <v>4.0030000000000001</v>
      </c>
    </row>
    <row r="5295" spans="1:5" x14ac:dyDescent="0.25">
      <c r="A5295" s="2">
        <v>5294</v>
      </c>
      <c r="B5295" s="2">
        <v>2013</v>
      </c>
      <c r="C5295" s="3" t="s">
        <v>62</v>
      </c>
      <c r="D5295" s="2">
        <v>22.702000000000002</v>
      </c>
      <c r="E5295" s="2">
        <v>16.07</v>
      </c>
    </row>
    <row r="5296" spans="1:5" x14ac:dyDescent="0.25">
      <c r="A5296" s="2">
        <v>5295</v>
      </c>
      <c r="B5296" s="2">
        <v>2013</v>
      </c>
      <c r="C5296" s="3" t="s">
        <v>63</v>
      </c>
      <c r="D5296" s="2">
        <v>207.99799999999999</v>
      </c>
      <c r="E5296" s="2">
        <v>112.57599999999999</v>
      </c>
    </row>
    <row r="5297" spans="1:5" x14ac:dyDescent="0.25">
      <c r="A5297" s="2">
        <v>5296</v>
      </c>
      <c r="B5297" s="2">
        <v>2013</v>
      </c>
      <c r="C5297" s="3" t="s">
        <v>64</v>
      </c>
      <c r="D5297" s="2">
        <v>21.867999999999999</v>
      </c>
      <c r="E5297" s="2">
        <v>8.8049999999999997</v>
      </c>
    </row>
    <row r="5298" spans="1:5" x14ac:dyDescent="0.25">
      <c r="A5298" s="2">
        <v>5297</v>
      </c>
      <c r="B5298" s="2">
        <v>2013</v>
      </c>
      <c r="C5298" s="3" t="s">
        <v>65</v>
      </c>
      <c r="D5298" s="2">
        <v>83.263000000000005</v>
      </c>
      <c r="E5298" s="2">
        <v>35.039000000000001</v>
      </c>
    </row>
    <row r="5299" spans="1:5" x14ac:dyDescent="0.25">
      <c r="A5299" s="2">
        <v>5298</v>
      </c>
      <c r="B5299" s="2">
        <v>2013</v>
      </c>
      <c r="C5299" s="3" t="s">
        <v>66</v>
      </c>
      <c r="D5299" s="2">
        <v>65.887</v>
      </c>
      <c r="E5299" s="2">
        <v>29.538</v>
      </c>
    </row>
    <row r="5300" spans="1:5" x14ac:dyDescent="0.25">
      <c r="A5300" s="2">
        <v>5299</v>
      </c>
      <c r="B5300" s="2">
        <v>2013</v>
      </c>
      <c r="C5300" s="3" t="s">
        <v>67</v>
      </c>
      <c r="D5300" s="2">
        <v>7.83</v>
      </c>
      <c r="E5300" s="2">
        <v>3.6779999999999999</v>
      </c>
    </row>
    <row r="5301" spans="1:5" x14ac:dyDescent="0.25">
      <c r="A5301" s="2">
        <v>5300</v>
      </c>
      <c r="B5301" s="2">
        <v>2013</v>
      </c>
      <c r="C5301" s="3" t="s">
        <v>68</v>
      </c>
      <c r="D5301" s="2">
        <v>355.65</v>
      </c>
      <c r="E5301" s="2">
        <v>191.24100000000001</v>
      </c>
    </row>
    <row r="5302" spans="1:5" x14ac:dyDescent="0.25">
      <c r="A5302" s="2">
        <v>5301</v>
      </c>
      <c r="B5302" s="2">
        <v>2013</v>
      </c>
      <c r="C5302" s="3" t="s">
        <v>69</v>
      </c>
      <c r="D5302" s="2">
        <v>46.290999999999997</v>
      </c>
      <c r="E5302" s="2">
        <v>24.864000000000001</v>
      </c>
    </row>
    <row r="5303" spans="1:5" x14ac:dyDescent="0.25">
      <c r="A5303" s="2">
        <v>5302</v>
      </c>
      <c r="B5303" s="2">
        <v>2013</v>
      </c>
      <c r="C5303" s="3" t="s">
        <v>70</v>
      </c>
      <c r="D5303" s="2">
        <v>118.545</v>
      </c>
      <c r="E5303" s="2">
        <v>56.189</v>
      </c>
    </row>
    <row r="5304" spans="1:5" x14ac:dyDescent="0.25">
      <c r="A5304" s="2">
        <v>5303</v>
      </c>
      <c r="B5304" s="2">
        <v>2013</v>
      </c>
      <c r="C5304" s="3" t="s">
        <v>71</v>
      </c>
      <c r="D5304" s="2">
        <v>30.623000000000001</v>
      </c>
      <c r="E5304" s="2">
        <v>16.802</v>
      </c>
    </row>
    <row r="5305" spans="1:5" x14ac:dyDescent="0.25">
      <c r="A5305" s="2">
        <v>5304</v>
      </c>
      <c r="B5305" s="2">
        <v>2013</v>
      </c>
      <c r="C5305" s="3" t="s">
        <v>72</v>
      </c>
      <c r="D5305" s="2">
        <v>321.91399999999999</v>
      </c>
      <c r="E5305" s="2">
        <v>170.376</v>
      </c>
    </row>
    <row r="5306" spans="1:5" x14ac:dyDescent="0.25">
      <c r="A5306" s="2">
        <v>5305</v>
      </c>
      <c r="B5306" s="2">
        <v>2013</v>
      </c>
      <c r="C5306" s="3" t="s">
        <v>73</v>
      </c>
      <c r="D5306" s="2">
        <v>11.243</v>
      </c>
      <c r="E5306" s="2">
        <v>6.8360000000000003</v>
      </c>
    </row>
    <row r="5307" spans="1:5" x14ac:dyDescent="0.25">
      <c r="A5307" s="2">
        <v>5306</v>
      </c>
      <c r="B5307" s="2">
        <v>2013</v>
      </c>
      <c r="C5307" s="3" t="s">
        <v>74</v>
      </c>
      <c r="D5307" s="2">
        <v>766.58900000000006</v>
      </c>
      <c r="E5307" s="2">
        <v>586.726</v>
      </c>
    </row>
    <row r="5308" spans="1:5" x14ac:dyDescent="0.25">
      <c r="A5308" s="2">
        <v>5307</v>
      </c>
      <c r="B5308" s="2">
        <v>2013</v>
      </c>
      <c r="C5308" s="3" t="s">
        <v>75</v>
      </c>
      <c r="D5308" s="2">
        <v>76.694000000000003</v>
      </c>
      <c r="E5308" s="2">
        <v>27.050999999999998</v>
      </c>
    </row>
    <row r="5309" spans="1:5" x14ac:dyDescent="0.25">
      <c r="A5309" s="2">
        <v>5308</v>
      </c>
      <c r="B5309" s="2">
        <v>2013</v>
      </c>
      <c r="C5309" s="3" t="s">
        <v>76</v>
      </c>
      <c r="D5309" s="2">
        <v>1.7110000000000001</v>
      </c>
      <c r="E5309" s="2">
        <v>1.2509999999999999</v>
      </c>
    </row>
    <row r="5310" spans="1:5" x14ac:dyDescent="0.25">
      <c r="A5310" s="2">
        <v>5309</v>
      </c>
      <c r="B5310" s="2">
        <v>2013</v>
      </c>
      <c r="C5310" s="3" t="s">
        <v>77</v>
      </c>
      <c r="D5310" s="2">
        <v>25.36</v>
      </c>
      <c r="E5310" s="2">
        <v>12.57</v>
      </c>
    </row>
    <row r="5311" spans="1:5" x14ac:dyDescent="0.25">
      <c r="A5311" s="2">
        <v>5310</v>
      </c>
      <c r="B5311" s="2">
        <v>2013</v>
      </c>
      <c r="C5311" s="3" t="s">
        <v>78</v>
      </c>
      <c r="D5311" s="2">
        <v>76.844999999999999</v>
      </c>
      <c r="E5311" s="2">
        <v>39.052999999999997</v>
      </c>
    </row>
    <row r="5312" spans="1:5" x14ac:dyDescent="0.25">
      <c r="A5312" s="2">
        <v>5311</v>
      </c>
      <c r="B5312" s="2">
        <v>2013</v>
      </c>
      <c r="C5312" s="3" t="s">
        <v>79</v>
      </c>
      <c r="D5312" s="2">
        <v>25.539000000000001</v>
      </c>
      <c r="E5312" s="2">
        <v>14.206</v>
      </c>
    </row>
    <row r="5313" spans="1:5" x14ac:dyDescent="0.25">
      <c r="A5313" s="2">
        <v>5312</v>
      </c>
      <c r="B5313" s="2">
        <v>2013</v>
      </c>
      <c r="C5313" s="3" t="s">
        <v>80</v>
      </c>
      <c r="D5313" s="2">
        <v>6.8</v>
      </c>
      <c r="E5313" s="2">
        <v>4.4660000000000002</v>
      </c>
    </row>
    <row r="5314" spans="1:5" x14ac:dyDescent="0.25">
      <c r="A5314" s="2">
        <v>5313</v>
      </c>
      <c r="B5314" s="2">
        <v>2013</v>
      </c>
      <c r="C5314" s="3" t="s">
        <v>81</v>
      </c>
      <c r="D5314" s="2">
        <v>25.463999999999999</v>
      </c>
      <c r="E5314" s="2">
        <v>14.087</v>
      </c>
    </row>
    <row r="5315" spans="1:5" ht="30" x14ac:dyDescent="0.25">
      <c r="A5315" s="2">
        <v>5314</v>
      </c>
      <c r="B5315" s="2">
        <v>2013</v>
      </c>
      <c r="C5315" s="3" t="s">
        <v>82</v>
      </c>
      <c r="D5315" s="2">
        <v>555.66099999999994</v>
      </c>
      <c r="E5315" s="2">
        <v>336.82600000000002</v>
      </c>
    </row>
    <row r="5316" spans="1:5" x14ac:dyDescent="0.25">
      <c r="A5316" s="2">
        <v>5315</v>
      </c>
      <c r="B5316" s="2">
        <v>2013</v>
      </c>
      <c r="C5316" s="3" t="s">
        <v>83</v>
      </c>
      <c r="D5316" s="2">
        <v>1.39</v>
      </c>
      <c r="E5316" s="2">
        <v>0.75800000000000001</v>
      </c>
    </row>
    <row r="5317" spans="1:5" x14ac:dyDescent="0.25">
      <c r="A5317" s="2">
        <v>5316</v>
      </c>
      <c r="B5317" s="2">
        <v>2013</v>
      </c>
      <c r="C5317" s="3" t="s">
        <v>84</v>
      </c>
      <c r="D5317" s="2">
        <v>100.767</v>
      </c>
      <c r="E5317" s="2">
        <v>46.963000000000001</v>
      </c>
    </row>
    <row r="5318" spans="1:5" x14ac:dyDescent="0.25">
      <c r="A5318" s="2">
        <v>5317</v>
      </c>
      <c r="B5318" s="2">
        <v>2013</v>
      </c>
      <c r="C5318" s="3" t="s">
        <v>85</v>
      </c>
      <c r="D5318" s="2">
        <v>19.114000000000001</v>
      </c>
      <c r="E5318" s="2">
        <v>9.0690000000000008</v>
      </c>
    </row>
    <row r="5319" spans="1:5" x14ac:dyDescent="0.25">
      <c r="A5319" s="2">
        <v>5318</v>
      </c>
      <c r="B5319" s="2">
        <v>2013</v>
      </c>
      <c r="C5319" s="3" t="s">
        <v>86</v>
      </c>
      <c r="D5319" s="2">
        <v>22.11</v>
      </c>
      <c r="E5319" s="2">
        <v>8.5739999999999998</v>
      </c>
    </row>
    <row r="5320" spans="1:5" x14ac:dyDescent="0.25">
      <c r="A5320" s="2">
        <v>5319</v>
      </c>
      <c r="B5320" s="2">
        <v>2013</v>
      </c>
      <c r="C5320" s="3" t="s">
        <v>87</v>
      </c>
      <c r="D5320" s="2">
        <v>184.584</v>
      </c>
      <c r="E5320" s="2">
        <v>99.864000000000004</v>
      </c>
    </row>
    <row r="5321" spans="1:5" x14ac:dyDescent="0.25">
      <c r="A5321" s="2">
        <v>5320</v>
      </c>
      <c r="B5321" s="2">
        <v>2013</v>
      </c>
      <c r="C5321" s="3" t="s">
        <v>88</v>
      </c>
      <c r="D5321" s="2">
        <v>74.061000000000007</v>
      </c>
      <c r="E5321" s="2">
        <v>50.816000000000003</v>
      </c>
    </row>
    <row r="5322" spans="1:5" x14ac:dyDescent="0.25">
      <c r="A5322" s="2">
        <v>5321</v>
      </c>
      <c r="B5322" s="2">
        <v>2013</v>
      </c>
      <c r="C5322" s="3" t="s">
        <v>89</v>
      </c>
      <c r="D5322" s="2">
        <v>72.221999999999994</v>
      </c>
      <c r="E5322" s="2">
        <v>32.634999999999998</v>
      </c>
    </row>
    <row r="5323" spans="1:5" x14ac:dyDescent="0.25">
      <c r="A5323" s="2">
        <v>5322</v>
      </c>
      <c r="B5323" s="2">
        <v>2013</v>
      </c>
      <c r="C5323" s="3" t="s">
        <v>90</v>
      </c>
      <c r="D5323" s="2">
        <v>442.84300000000002</v>
      </c>
      <c r="E5323" s="2">
        <v>194.76400000000001</v>
      </c>
    </row>
    <row r="5324" spans="1:5" x14ac:dyDescent="0.25">
      <c r="A5324" s="2">
        <v>5323</v>
      </c>
      <c r="B5324" s="2">
        <v>2013</v>
      </c>
      <c r="C5324" s="3" t="s">
        <v>91</v>
      </c>
      <c r="D5324" s="2">
        <v>4.0179999999999998</v>
      </c>
      <c r="E5324" s="2">
        <v>2.0739999999999998</v>
      </c>
    </row>
    <row r="5325" spans="1:5" x14ac:dyDescent="0.25">
      <c r="A5325" s="2">
        <v>5324</v>
      </c>
      <c r="B5325" s="2">
        <v>2013</v>
      </c>
      <c r="C5325" s="3" t="s">
        <v>92</v>
      </c>
      <c r="D5325" s="2">
        <v>101.792</v>
      </c>
      <c r="E5325" s="2">
        <v>46.427</v>
      </c>
    </row>
    <row r="5326" spans="1:5" x14ac:dyDescent="0.25">
      <c r="A5326" s="2">
        <v>5325</v>
      </c>
      <c r="B5326" s="2">
        <v>2013</v>
      </c>
      <c r="C5326" s="3" t="s">
        <v>93</v>
      </c>
      <c r="D5326" s="2">
        <v>39.479999999999997</v>
      </c>
      <c r="E5326" s="2">
        <v>14.944000000000001</v>
      </c>
    </row>
    <row r="5327" spans="1:5" x14ac:dyDescent="0.25">
      <c r="A5327" s="2">
        <v>5326</v>
      </c>
      <c r="B5327" s="2">
        <v>2013</v>
      </c>
      <c r="C5327" s="3" t="s">
        <v>94</v>
      </c>
      <c r="D5327" s="2">
        <v>7.64</v>
      </c>
      <c r="E5327" s="2">
        <v>2.6840000000000002</v>
      </c>
    </row>
    <row r="5328" spans="1:5" x14ac:dyDescent="0.25">
      <c r="A5328" s="2">
        <v>5327</v>
      </c>
      <c r="B5328" s="2">
        <v>2013</v>
      </c>
      <c r="C5328" s="3" t="s">
        <v>95</v>
      </c>
      <c r="D5328" s="2">
        <v>86.573999999999998</v>
      </c>
      <c r="E5328" s="2">
        <v>39.246000000000002</v>
      </c>
    </row>
    <row r="5329" spans="1:5" x14ac:dyDescent="0.25">
      <c r="A5329" s="2">
        <v>5328</v>
      </c>
      <c r="B5329" s="2">
        <v>2013</v>
      </c>
      <c r="C5329" s="3" t="s">
        <v>96</v>
      </c>
      <c r="D5329" s="2">
        <v>2.2469999999999999</v>
      </c>
      <c r="E5329" s="2">
        <v>1.24</v>
      </c>
    </row>
    <row r="5330" spans="1:5" x14ac:dyDescent="0.25">
      <c r="A5330" s="2">
        <v>5329</v>
      </c>
      <c r="B5330" s="2">
        <v>2013</v>
      </c>
      <c r="C5330" s="3" t="s">
        <v>97</v>
      </c>
      <c r="D5330" s="2">
        <v>91.906000000000006</v>
      </c>
      <c r="E5330" s="2">
        <v>46.302999999999997</v>
      </c>
    </row>
    <row r="5331" spans="1:5" ht="30" x14ac:dyDescent="0.25">
      <c r="A5331" s="2">
        <v>5330</v>
      </c>
      <c r="B5331" s="2">
        <v>2013</v>
      </c>
      <c r="C5331" s="3" t="s">
        <v>98</v>
      </c>
      <c r="D5331" s="2">
        <v>71.049000000000007</v>
      </c>
      <c r="E5331" s="2">
        <v>29.57</v>
      </c>
    </row>
    <row r="5332" spans="1:5" x14ac:dyDescent="0.25">
      <c r="A5332" s="2">
        <v>5331</v>
      </c>
      <c r="B5332" s="2">
        <v>2013</v>
      </c>
      <c r="C5332" s="3" t="s">
        <v>99</v>
      </c>
      <c r="D5332" s="2">
        <v>78.575000000000003</v>
      </c>
      <c r="E5332" s="2">
        <v>32.512</v>
      </c>
    </row>
    <row r="5333" spans="1:5" x14ac:dyDescent="0.25">
      <c r="A5333" s="2">
        <v>5332</v>
      </c>
      <c r="B5333" s="2">
        <v>2013</v>
      </c>
      <c r="C5333" s="3" t="s">
        <v>100</v>
      </c>
      <c r="D5333" s="2">
        <v>30.05</v>
      </c>
      <c r="E5333" s="2">
        <v>13.792</v>
      </c>
    </row>
    <row r="5334" spans="1:5" x14ac:dyDescent="0.25">
      <c r="A5334" s="2">
        <v>5333</v>
      </c>
      <c r="B5334" s="2">
        <v>2013</v>
      </c>
      <c r="C5334" s="3" t="s">
        <v>101</v>
      </c>
      <c r="D5334" s="2">
        <v>2047.6179999999999</v>
      </c>
      <c r="E5334" s="2">
        <v>1556.2660000000001</v>
      </c>
    </row>
    <row r="5335" spans="1:5" x14ac:dyDescent="0.25">
      <c r="A5335" s="2">
        <v>5334</v>
      </c>
      <c r="B5335" s="2">
        <v>2013</v>
      </c>
      <c r="C5335" s="3" t="s">
        <v>102</v>
      </c>
      <c r="D5335" s="2">
        <v>253.32499999999999</v>
      </c>
      <c r="E5335" s="2">
        <v>121.59399999999999</v>
      </c>
    </row>
    <row r="5336" spans="1:5" x14ac:dyDescent="0.25">
      <c r="A5336" s="2">
        <v>5335</v>
      </c>
      <c r="B5336" s="2">
        <v>2013</v>
      </c>
      <c r="C5336" s="3" t="s">
        <v>103</v>
      </c>
      <c r="D5336" s="2">
        <v>41.892000000000003</v>
      </c>
      <c r="E5336" s="2">
        <v>20.859000000000002</v>
      </c>
    </row>
    <row r="5337" spans="1:5" x14ac:dyDescent="0.25">
      <c r="A5337" s="2">
        <v>5336</v>
      </c>
      <c r="B5337" s="2">
        <v>2013</v>
      </c>
      <c r="C5337" s="3" t="s">
        <v>104</v>
      </c>
      <c r="D5337" s="2">
        <v>20.855</v>
      </c>
      <c r="E5337" s="2">
        <v>10.464</v>
      </c>
    </row>
    <row r="5338" spans="1:5" x14ac:dyDescent="0.25">
      <c r="A5338" s="2">
        <v>5337</v>
      </c>
      <c r="B5338" s="2">
        <v>2013</v>
      </c>
      <c r="C5338" s="3" t="s">
        <v>105</v>
      </c>
      <c r="D5338" s="2">
        <v>75.177999999999997</v>
      </c>
      <c r="E5338" s="2">
        <v>33.546999999999997</v>
      </c>
    </row>
    <row r="5339" spans="1:5" x14ac:dyDescent="0.25">
      <c r="A5339" s="2">
        <v>5338</v>
      </c>
      <c r="B5339" s="2">
        <v>2013</v>
      </c>
      <c r="C5339" s="3" t="s">
        <v>106</v>
      </c>
      <c r="D5339" s="2">
        <v>10.281000000000001</v>
      </c>
      <c r="E5339" s="2">
        <v>5.0469999999999997</v>
      </c>
    </row>
    <row r="5340" spans="1:5" x14ac:dyDescent="0.25">
      <c r="A5340" s="2">
        <v>5339</v>
      </c>
      <c r="B5340" s="2">
        <v>2013</v>
      </c>
      <c r="C5340" s="3" t="s">
        <v>107</v>
      </c>
      <c r="D5340" s="2">
        <v>60.55</v>
      </c>
      <c r="E5340" s="2">
        <v>19.983000000000001</v>
      </c>
    </row>
    <row r="5341" spans="1:5" x14ac:dyDescent="0.25">
      <c r="A5341" s="2">
        <v>5340</v>
      </c>
      <c r="B5341" s="2">
        <v>2013</v>
      </c>
      <c r="C5341" s="3" t="s">
        <v>108</v>
      </c>
      <c r="D5341" s="2">
        <v>41.167999999999999</v>
      </c>
      <c r="E5341" s="2">
        <v>23.065000000000001</v>
      </c>
    </row>
    <row r="5342" spans="1:5" x14ac:dyDescent="0.25">
      <c r="A5342" s="2">
        <v>5341</v>
      </c>
      <c r="B5342" s="2">
        <v>2013</v>
      </c>
      <c r="C5342" s="3" t="s">
        <v>109</v>
      </c>
      <c r="D5342" s="2">
        <v>20.423999999999999</v>
      </c>
      <c r="E5342" s="2">
        <v>9.4600000000000009</v>
      </c>
    </row>
    <row r="5343" spans="1:5" ht="30" x14ac:dyDescent="0.25">
      <c r="A5343" s="2">
        <v>5342</v>
      </c>
      <c r="B5343" s="2">
        <v>2013</v>
      </c>
      <c r="C5343" s="3" t="s">
        <v>110</v>
      </c>
      <c r="D5343" s="2">
        <v>12.891</v>
      </c>
      <c r="E5343" s="2">
        <v>4.6619999999999999</v>
      </c>
    </row>
    <row r="5344" spans="1:5" x14ac:dyDescent="0.25">
      <c r="A5344" s="2">
        <v>5343</v>
      </c>
      <c r="B5344" s="2">
        <v>2013</v>
      </c>
      <c r="C5344" s="3" t="s">
        <v>111</v>
      </c>
      <c r="D5344" s="2">
        <v>819.33600000000001</v>
      </c>
      <c r="E5344" s="2">
        <v>397.495</v>
      </c>
    </row>
    <row r="5345" spans="1:5" x14ac:dyDescent="0.25">
      <c r="A5345" s="2">
        <v>5344</v>
      </c>
      <c r="B5345" s="2">
        <v>2013</v>
      </c>
      <c r="C5345" s="3" t="s">
        <v>112</v>
      </c>
      <c r="D5345" s="2">
        <v>15.877000000000001</v>
      </c>
      <c r="E5345" s="2">
        <v>10.519</v>
      </c>
    </row>
    <row r="5346" spans="1:5" x14ac:dyDescent="0.25">
      <c r="A5346" s="2">
        <v>5345</v>
      </c>
      <c r="B5346" s="2">
        <v>2013</v>
      </c>
      <c r="C5346" s="3" t="s">
        <v>113</v>
      </c>
      <c r="D5346" s="2">
        <v>118.745</v>
      </c>
      <c r="E5346" s="2">
        <v>64.923000000000002</v>
      </c>
    </row>
    <row r="5347" spans="1:5" x14ac:dyDescent="0.25">
      <c r="A5347" s="2">
        <v>5346</v>
      </c>
      <c r="B5347" s="2">
        <v>2013</v>
      </c>
      <c r="C5347" s="3" t="s">
        <v>114</v>
      </c>
      <c r="D5347" s="2">
        <v>11.255000000000001</v>
      </c>
      <c r="E5347" s="2">
        <v>3.3380000000000001</v>
      </c>
    </row>
    <row r="5348" spans="1:5" x14ac:dyDescent="0.25">
      <c r="A5348" s="2">
        <v>5347</v>
      </c>
      <c r="B5348" s="2">
        <v>2013</v>
      </c>
      <c r="C5348" s="3" t="s">
        <v>115</v>
      </c>
      <c r="D5348" s="2">
        <v>746.00800000000004</v>
      </c>
      <c r="E5348" s="2">
        <v>360.57100000000003</v>
      </c>
    </row>
    <row r="5349" spans="1:5" x14ac:dyDescent="0.25">
      <c r="A5349" s="2">
        <v>5348</v>
      </c>
      <c r="B5349" s="2">
        <v>2013</v>
      </c>
      <c r="C5349" s="3" t="s">
        <v>116</v>
      </c>
      <c r="D5349" s="2">
        <v>479.43400000000003</v>
      </c>
      <c r="E5349" s="2">
        <v>275.97399999999999</v>
      </c>
    </row>
    <row r="5350" spans="1:5" x14ac:dyDescent="0.25">
      <c r="A5350" s="2">
        <v>5349</v>
      </c>
      <c r="B5350" s="2">
        <v>2013</v>
      </c>
      <c r="C5350" s="3" t="s">
        <v>117</v>
      </c>
      <c r="D5350" s="2">
        <v>43.341000000000001</v>
      </c>
      <c r="E5350" s="2">
        <v>16.292000000000002</v>
      </c>
    </row>
    <row r="5351" spans="1:5" x14ac:dyDescent="0.25">
      <c r="A5351" s="2">
        <v>5350</v>
      </c>
      <c r="B5351" s="2">
        <v>2013</v>
      </c>
      <c r="C5351" s="3" t="s">
        <v>118</v>
      </c>
      <c r="D5351" s="2">
        <v>262.666</v>
      </c>
      <c r="E5351" s="2">
        <v>133.73099999999999</v>
      </c>
    </row>
    <row r="5352" spans="1:5" x14ac:dyDescent="0.25">
      <c r="A5352" s="2">
        <v>5351</v>
      </c>
      <c r="B5352" s="2">
        <v>2013</v>
      </c>
      <c r="C5352" s="3" t="s">
        <v>119</v>
      </c>
      <c r="D5352" s="2">
        <v>4.0570000000000004</v>
      </c>
      <c r="E5352" s="2">
        <v>1.4239999999999999</v>
      </c>
    </row>
    <row r="5353" spans="1:5" ht="30" x14ac:dyDescent="0.25">
      <c r="A5353" s="2">
        <v>5352</v>
      </c>
      <c r="B5353" s="2">
        <v>2013</v>
      </c>
      <c r="C5353" s="3" t="s">
        <v>120</v>
      </c>
      <c r="D5353" s="2">
        <v>63.593000000000004</v>
      </c>
      <c r="E5353" s="2">
        <v>37.472999999999999</v>
      </c>
    </row>
    <row r="5354" spans="1:5" x14ac:dyDescent="0.25">
      <c r="A5354" s="2">
        <v>5353</v>
      </c>
      <c r="B5354" s="2">
        <v>2013</v>
      </c>
      <c r="C5354" s="3" t="s">
        <v>121</v>
      </c>
      <c r="D5354" s="2">
        <v>206.34899999999999</v>
      </c>
      <c r="E5354" s="2">
        <v>117.125</v>
      </c>
    </row>
    <row r="5355" spans="1:5" x14ac:dyDescent="0.25">
      <c r="A5355" s="2">
        <v>5354</v>
      </c>
      <c r="B5355" s="2">
        <v>2013</v>
      </c>
      <c r="C5355" s="3" t="s">
        <v>122</v>
      </c>
      <c r="D5355" s="2">
        <v>46.848999999999997</v>
      </c>
      <c r="E5355" s="2">
        <v>24.888000000000002</v>
      </c>
    </row>
    <row r="5356" spans="1:5" x14ac:dyDescent="0.25">
      <c r="A5356" s="2">
        <v>5355</v>
      </c>
      <c r="B5356" s="2">
        <v>2013</v>
      </c>
      <c r="C5356" s="3" t="s">
        <v>123</v>
      </c>
      <c r="D5356" s="2">
        <v>247.34200000000001</v>
      </c>
      <c r="E5356" s="2">
        <v>127.358</v>
      </c>
    </row>
    <row r="5357" spans="1:5" x14ac:dyDescent="0.25">
      <c r="A5357" s="2">
        <v>5356</v>
      </c>
      <c r="B5357" s="2">
        <v>2014</v>
      </c>
      <c r="C5357" s="3" t="s">
        <v>5</v>
      </c>
      <c r="D5357" s="2">
        <v>426.84699999999998</v>
      </c>
      <c r="E5357" s="2">
        <v>287.26499999999999</v>
      </c>
    </row>
    <row r="5358" spans="1:5" x14ac:dyDescent="0.25">
      <c r="A5358" s="2">
        <v>5357</v>
      </c>
      <c r="B5358" s="2">
        <v>2014</v>
      </c>
      <c r="C5358" s="3" t="s">
        <v>6</v>
      </c>
      <c r="D5358" s="2">
        <v>3.8479999999999999</v>
      </c>
      <c r="E5358" s="2">
        <v>2.0920000000000001</v>
      </c>
    </row>
    <row r="5359" spans="1:5" x14ac:dyDescent="0.25">
      <c r="A5359" s="2">
        <v>5358</v>
      </c>
      <c r="B5359" s="2">
        <v>2014</v>
      </c>
      <c r="C5359" s="3" t="s">
        <v>7</v>
      </c>
      <c r="D5359" s="2">
        <v>83.471000000000004</v>
      </c>
      <c r="E5359" s="2">
        <v>45.305</v>
      </c>
    </row>
    <row r="5360" spans="1:5" x14ac:dyDescent="0.25">
      <c r="A5360" s="2">
        <v>5359</v>
      </c>
      <c r="B5360" s="2">
        <v>2014</v>
      </c>
      <c r="C5360" s="3" t="s">
        <v>8</v>
      </c>
      <c r="D5360" s="2">
        <v>5.9550000000000001</v>
      </c>
      <c r="E5360" s="2">
        <v>3.1930000000000001</v>
      </c>
    </row>
    <row r="5361" spans="1:5" x14ac:dyDescent="0.25">
      <c r="A5361" s="2">
        <v>5360</v>
      </c>
      <c r="B5361" s="2">
        <v>2014</v>
      </c>
      <c r="C5361" s="3" t="s">
        <v>9</v>
      </c>
      <c r="D5361" s="2">
        <v>9.08</v>
      </c>
      <c r="E5361" s="2">
        <v>4.8710000000000004</v>
      </c>
    </row>
    <row r="5362" spans="1:5" x14ac:dyDescent="0.25">
      <c r="A5362" s="2">
        <v>5361</v>
      </c>
      <c r="B5362" s="2">
        <v>2014</v>
      </c>
      <c r="C5362" s="3" t="s">
        <v>10</v>
      </c>
      <c r="D5362" s="2">
        <v>45.204000000000001</v>
      </c>
      <c r="E5362" s="2">
        <v>21.690999999999999</v>
      </c>
    </row>
    <row r="5363" spans="1:5" x14ac:dyDescent="0.25">
      <c r="A5363" s="2">
        <v>5362</v>
      </c>
      <c r="B5363" s="2">
        <v>2014</v>
      </c>
      <c r="C5363" s="3" t="s">
        <v>11</v>
      </c>
      <c r="D5363" s="2">
        <v>21.443000000000001</v>
      </c>
      <c r="E5363" s="2">
        <v>20.026</v>
      </c>
    </row>
    <row r="5364" spans="1:5" x14ac:dyDescent="0.25">
      <c r="A5364" s="2">
        <v>5363</v>
      </c>
      <c r="B5364" s="2">
        <v>2014</v>
      </c>
      <c r="C5364" s="3" t="s">
        <v>12</v>
      </c>
      <c r="D5364" s="2">
        <v>6.8259999999999996</v>
      </c>
      <c r="E5364" s="2">
        <v>2.585</v>
      </c>
    </row>
    <row r="5365" spans="1:5" x14ac:dyDescent="0.25">
      <c r="A5365" s="2">
        <v>5364</v>
      </c>
      <c r="B5365" s="2">
        <v>2014</v>
      </c>
      <c r="C5365" s="3" t="s">
        <v>13</v>
      </c>
      <c r="D5365" s="2">
        <v>41.533000000000001</v>
      </c>
      <c r="E5365" s="2">
        <v>20.946999999999999</v>
      </c>
    </row>
    <row r="5366" spans="1:5" x14ac:dyDescent="0.25">
      <c r="A5366" s="2">
        <v>5365</v>
      </c>
      <c r="B5366" s="2">
        <v>2014</v>
      </c>
      <c r="C5366" s="3" t="s">
        <v>14</v>
      </c>
      <c r="D5366" s="2">
        <v>108.526</v>
      </c>
      <c r="E5366" s="2">
        <v>64.052000000000007</v>
      </c>
    </row>
    <row r="5367" spans="1:5" x14ac:dyDescent="0.25">
      <c r="A5367" s="2">
        <v>5366</v>
      </c>
      <c r="B5367" s="2">
        <v>2014</v>
      </c>
      <c r="C5367" s="3" t="s">
        <v>15</v>
      </c>
      <c r="D5367" s="2">
        <v>10.977</v>
      </c>
      <c r="E5367" s="2">
        <v>5.6059999999999999</v>
      </c>
    </row>
    <row r="5368" spans="1:5" x14ac:dyDescent="0.25">
      <c r="A5368" s="2">
        <v>5367</v>
      </c>
      <c r="B5368" s="2">
        <v>2014</v>
      </c>
      <c r="C5368" s="3" t="s">
        <v>16</v>
      </c>
      <c r="D5368" s="2">
        <v>2.6120000000000001</v>
      </c>
      <c r="E5368" s="2">
        <v>7.8650000000000002</v>
      </c>
    </row>
    <row r="5369" spans="1:5" x14ac:dyDescent="0.25">
      <c r="A5369" s="2">
        <v>5368</v>
      </c>
      <c r="B5369" s="2">
        <v>2014</v>
      </c>
      <c r="C5369" s="3" t="s">
        <v>17</v>
      </c>
      <c r="D5369" s="2">
        <v>1.038</v>
      </c>
      <c r="E5369" s="2">
        <v>0.752</v>
      </c>
    </row>
    <row r="5370" spans="1:5" x14ac:dyDescent="0.25">
      <c r="A5370" s="2">
        <v>5369</v>
      </c>
      <c r="B5370" s="2">
        <v>2014</v>
      </c>
      <c r="C5370" s="3" t="s">
        <v>18</v>
      </c>
      <c r="D5370" s="2">
        <v>202.95099999999999</v>
      </c>
      <c r="E5370" s="2">
        <v>82.299000000000007</v>
      </c>
    </row>
    <row r="5371" spans="1:5" x14ac:dyDescent="0.25">
      <c r="A5371" s="2">
        <v>5370</v>
      </c>
      <c r="B5371" s="2">
        <v>2014</v>
      </c>
      <c r="C5371" s="3" t="s">
        <v>19</v>
      </c>
      <c r="D5371" s="2">
        <v>6.8150000000000004</v>
      </c>
      <c r="E5371" s="2">
        <v>4.7690000000000001</v>
      </c>
    </row>
    <row r="5372" spans="1:5" x14ac:dyDescent="0.25">
      <c r="A5372" s="2">
        <v>5371</v>
      </c>
      <c r="B5372" s="2">
        <v>2014</v>
      </c>
      <c r="C5372" s="3" t="s">
        <v>20</v>
      </c>
      <c r="D5372" s="2">
        <v>23.539000000000001</v>
      </c>
      <c r="E5372" s="2">
        <v>14.664</v>
      </c>
    </row>
    <row r="5373" spans="1:5" x14ac:dyDescent="0.25">
      <c r="A5373" s="2">
        <v>5372</v>
      </c>
      <c r="B5373" s="2">
        <v>2014</v>
      </c>
      <c r="C5373" s="3" t="s">
        <v>21</v>
      </c>
      <c r="D5373" s="2">
        <v>0.874</v>
      </c>
      <c r="E5373" s="2">
        <v>0.60599999999999998</v>
      </c>
    </row>
    <row r="5374" spans="1:5" x14ac:dyDescent="0.25">
      <c r="A5374" s="2">
        <v>5373</v>
      </c>
      <c r="B5374" s="2">
        <v>2014</v>
      </c>
      <c r="C5374" s="3" t="s">
        <v>22</v>
      </c>
      <c r="D5374" s="2">
        <v>8.5090000000000003</v>
      </c>
      <c r="E5374" s="2">
        <v>4.1319999999999997</v>
      </c>
    </row>
    <row r="5375" spans="1:5" x14ac:dyDescent="0.25">
      <c r="A5375" s="2">
        <v>5374</v>
      </c>
      <c r="B5375" s="2">
        <v>2014</v>
      </c>
      <c r="C5375" s="3" t="s">
        <v>23</v>
      </c>
      <c r="D5375" s="2">
        <v>4.1449999999999996</v>
      </c>
      <c r="E5375" s="2">
        <v>2.778</v>
      </c>
    </row>
    <row r="5376" spans="1:5" x14ac:dyDescent="0.25">
      <c r="A5376" s="2">
        <v>5375</v>
      </c>
      <c r="B5376" s="2">
        <v>2014</v>
      </c>
      <c r="C5376" s="3" t="s">
        <v>24</v>
      </c>
      <c r="D5376" s="2">
        <v>26.262</v>
      </c>
      <c r="E5376" s="2">
        <v>12.84</v>
      </c>
    </row>
    <row r="5377" spans="1:5" x14ac:dyDescent="0.25">
      <c r="A5377" s="2">
        <v>5376</v>
      </c>
      <c r="B5377" s="2">
        <v>2014</v>
      </c>
      <c r="C5377" s="3" t="s">
        <v>25</v>
      </c>
      <c r="D5377" s="2">
        <v>12.994</v>
      </c>
      <c r="E5377" s="2">
        <v>6.2859999999999996</v>
      </c>
    </row>
    <row r="5378" spans="1:5" ht="60" x14ac:dyDescent="0.25">
      <c r="A5378" s="2">
        <v>5377</v>
      </c>
      <c r="B5378" s="2">
        <v>2014</v>
      </c>
      <c r="C5378" s="3" t="s">
        <v>26</v>
      </c>
      <c r="D5378" s="2">
        <v>12.87</v>
      </c>
      <c r="E5378" s="2">
        <v>5.625</v>
      </c>
    </row>
    <row r="5379" spans="1:5" x14ac:dyDescent="0.25">
      <c r="A5379" s="2">
        <v>5378</v>
      </c>
      <c r="B5379" s="2">
        <v>2014</v>
      </c>
      <c r="C5379" s="3" t="s">
        <v>27</v>
      </c>
      <c r="D5379" s="2">
        <v>16.774000000000001</v>
      </c>
      <c r="E5379" s="2">
        <v>6.3819999999999997</v>
      </c>
    </row>
    <row r="5380" spans="1:5" x14ac:dyDescent="0.25">
      <c r="A5380" s="2">
        <v>5379</v>
      </c>
      <c r="B5380" s="2">
        <v>2014</v>
      </c>
      <c r="C5380" s="3" t="s">
        <v>28</v>
      </c>
      <c r="D5380" s="2">
        <v>15.115</v>
      </c>
      <c r="E5380" s="2">
        <v>8.4890000000000008</v>
      </c>
    </row>
    <row r="5381" spans="1:5" x14ac:dyDescent="0.25">
      <c r="A5381" s="2">
        <v>5380</v>
      </c>
      <c r="B5381" s="2">
        <v>2014</v>
      </c>
      <c r="C5381" s="3" t="s">
        <v>29</v>
      </c>
      <c r="D5381" s="2">
        <v>16.206</v>
      </c>
      <c r="E5381" s="2">
        <v>7.5620000000000003</v>
      </c>
    </row>
    <row r="5382" spans="1:5" x14ac:dyDescent="0.25">
      <c r="A5382" s="2">
        <v>5381</v>
      </c>
      <c r="B5382" s="2">
        <v>2014</v>
      </c>
      <c r="C5382" s="3" t="s">
        <v>30</v>
      </c>
      <c r="D5382" s="2">
        <v>26.988</v>
      </c>
      <c r="E5382" s="2">
        <v>10.849</v>
      </c>
    </row>
    <row r="5383" spans="1:5" x14ac:dyDescent="0.25">
      <c r="A5383" s="2">
        <v>5382</v>
      </c>
      <c r="B5383" s="2">
        <v>2014</v>
      </c>
      <c r="C5383" s="3" t="s">
        <v>31</v>
      </c>
      <c r="D5383" s="2">
        <v>22.789000000000001</v>
      </c>
      <c r="E5383" s="2">
        <v>11.547000000000001</v>
      </c>
    </row>
    <row r="5384" spans="1:5" x14ac:dyDescent="0.25">
      <c r="A5384" s="2">
        <v>5383</v>
      </c>
      <c r="B5384" s="2">
        <v>2014</v>
      </c>
      <c r="C5384" s="3" t="s">
        <v>32</v>
      </c>
      <c r="D5384" s="2">
        <v>147.245</v>
      </c>
      <c r="E5384" s="2">
        <v>79.962999999999994</v>
      </c>
    </row>
    <row r="5385" spans="1:5" x14ac:dyDescent="0.25">
      <c r="A5385" s="2">
        <v>5384</v>
      </c>
      <c r="B5385" s="2">
        <v>2014</v>
      </c>
      <c r="C5385" s="3" t="s">
        <v>33</v>
      </c>
      <c r="D5385" s="2">
        <v>38.585000000000001</v>
      </c>
      <c r="E5385" s="2">
        <v>21.251999999999999</v>
      </c>
    </row>
    <row r="5386" spans="1:5" x14ac:dyDescent="0.25">
      <c r="A5386" s="2">
        <v>5385</v>
      </c>
      <c r="B5386" s="2">
        <v>2014</v>
      </c>
      <c r="C5386" s="3" t="s">
        <v>34</v>
      </c>
      <c r="D5386" s="2">
        <v>7.7249999999999996</v>
      </c>
      <c r="E5386" s="2">
        <v>4.1340000000000003</v>
      </c>
    </row>
    <row r="5387" spans="1:5" x14ac:dyDescent="0.25">
      <c r="A5387" s="2">
        <v>5386</v>
      </c>
      <c r="B5387" s="2">
        <v>2014</v>
      </c>
      <c r="C5387" s="3" t="s">
        <v>35</v>
      </c>
      <c r="D5387" s="2">
        <v>3.8220000000000001</v>
      </c>
      <c r="E5387" s="2">
        <v>2.6850000000000001</v>
      </c>
    </row>
    <row r="5388" spans="1:5" x14ac:dyDescent="0.25">
      <c r="A5388" s="2">
        <v>5387</v>
      </c>
      <c r="B5388" s="2">
        <v>2014</v>
      </c>
      <c r="C5388" s="3" t="s">
        <v>36</v>
      </c>
      <c r="D5388" s="2">
        <v>5.3040000000000003</v>
      </c>
      <c r="E5388" s="2">
        <v>2.573</v>
      </c>
    </row>
    <row r="5389" spans="1:5" x14ac:dyDescent="0.25">
      <c r="A5389" s="2">
        <v>5388</v>
      </c>
      <c r="B5389" s="2">
        <v>2014</v>
      </c>
      <c r="C5389" s="3" t="s">
        <v>37</v>
      </c>
      <c r="D5389" s="2">
        <v>38.067999999999998</v>
      </c>
      <c r="E5389" s="2">
        <v>20.504999999999999</v>
      </c>
    </row>
    <row r="5390" spans="1:5" x14ac:dyDescent="0.25">
      <c r="A5390" s="2">
        <v>5389</v>
      </c>
      <c r="B5390" s="2">
        <v>2014</v>
      </c>
      <c r="C5390" s="3" t="s">
        <v>38</v>
      </c>
      <c r="D5390" s="2">
        <v>20.303999999999998</v>
      </c>
      <c r="E5390" s="2">
        <v>9.9779999999999998</v>
      </c>
    </row>
    <row r="5391" spans="1:5" x14ac:dyDescent="0.25">
      <c r="A5391" s="2">
        <v>5390</v>
      </c>
      <c r="B5391" s="2">
        <v>2014</v>
      </c>
      <c r="C5391" s="3" t="s">
        <v>39</v>
      </c>
      <c r="D5391" s="2">
        <v>39.932000000000002</v>
      </c>
      <c r="E5391" s="2">
        <v>26.152000000000001</v>
      </c>
    </row>
    <row r="5392" spans="1:5" x14ac:dyDescent="0.25">
      <c r="A5392" s="2">
        <v>5391</v>
      </c>
      <c r="B5392" s="2">
        <v>2014</v>
      </c>
      <c r="C5392" s="3" t="s">
        <v>40</v>
      </c>
      <c r="D5392" s="2">
        <v>4.2050000000000001</v>
      </c>
      <c r="E5392" s="2">
        <v>2.246</v>
      </c>
    </row>
    <row r="5393" spans="1:5" x14ac:dyDescent="0.25">
      <c r="A5393" s="2">
        <v>5392</v>
      </c>
      <c r="B5393" s="2">
        <v>2014</v>
      </c>
      <c r="C5393" s="3" t="s">
        <v>41</v>
      </c>
      <c r="D5393" s="2">
        <v>11.308999999999999</v>
      </c>
      <c r="E5393" s="2">
        <v>4.407</v>
      </c>
    </row>
    <row r="5394" spans="1:5" x14ac:dyDescent="0.25">
      <c r="A5394" s="2">
        <v>5393</v>
      </c>
      <c r="B5394" s="2">
        <v>2014</v>
      </c>
      <c r="C5394" s="3" t="s">
        <v>42</v>
      </c>
      <c r="D5394" s="2">
        <v>22.82</v>
      </c>
      <c r="E5394" s="2">
        <v>9.7769999999999992</v>
      </c>
    </row>
    <row r="5395" spans="1:5" x14ac:dyDescent="0.25">
      <c r="A5395" s="2">
        <v>5394</v>
      </c>
      <c r="B5395" s="2">
        <v>2014</v>
      </c>
      <c r="C5395" s="3" t="s">
        <v>43</v>
      </c>
      <c r="D5395" s="2">
        <v>7.6779999999999999</v>
      </c>
      <c r="E5395" s="2">
        <v>4.5</v>
      </c>
    </row>
    <row r="5396" spans="1:5" x14ac:dyDescent="0.25">
      <c r="A5396" s="2">
        <v>5395</v>
      </c>
      <c r="B5396" s="2">
        <v>2014</v>
      </c>
      <c r="C5396" s="3" t="s">
        <v>44</v>
      </c>
      <c r="D5396" s="2">
        <v>12.39</v>
      </c>
      <c r="E5396" s="2">
        <v>6.2679999999999998</v>
      </c>
    </row>
    <row r="5397" spans="1:5" x14ac:dyDescent="0.25">
      <c r="A5397" s="2">
        <v>5396</v>
      </c>
      <c r="B5397" s="2">
        <v>2014</v>
      </c>
      <c r="C5397" s="3" t="s">
        <v>45</v>
      </c>
      <c r="D5397" s="2">
        <v>10.307</v>
      </c>
      <c r="E5397" s="2">
        <v>5.6959999999999997</v>
      </c>
    </row>
    <row r="5398" spans="1:5" x14ac:dyDescent="0.25">
      <c r="A5398" s="2">
        <v>5397</v>
      </c>
      <c r="B5398" s="2">
        <v>2014</v>
      </c>
      <c r="C5398" s="3" t="s">
        <v>46</v>
      </c>
      <c r="D5398" s="2">
        <v>103.898</v>
      </c>
      <c r="E5398" s="2">
        <v>60.13</v>
      </c>
    </row>
    <row r="5399" spans="1:5" x14ac:dyDescent="0.25">
      <c r="A5399" s="2">
        <v>5398</v>
      </c>
      <c r="B5399" s="2">
        <v>2014</v>
      </c>
      <c r="C5399" s="3" t="s">
        <v>47</v>
      </c>
      <c r="D5399" s="2">
        <v>9.8040000000000003</v>
      </c>
      <c r="E5399" s="2">
        <v>6.4409999999999998</v>
      </c>
    </row>
    <row r="5400" spans="1:5" x14ac:dyDescent="0.25">
      <c r="A5400" s="2">
        <v>5399</v>
      </c>
      <c r="B5400" s="2">
        <v>2014</v>
      </c>
      <c r="C5400" s="3" t="s">
        <v>48</v>
      </c>
      <c r="D5400" s="2">
        <v>10.007999999999999</v>
      </c>
      <c r="E5400" s="2">
        <v>4.5629999999999997</v>
      </c>
    </row>
    <row r="5401" spans="1:5" x14ac:dyDescent="0.25">
      <c r="A5401" s="2">
        <v>5400</v>
      </c>
      <c r="B5401" s="2">
        <v>2014</v>
      </c>
      <c r="C5401" s="3" t="s">
        <v>49</v>
      </c>
      <c r="D5401" s="2">
        <v>16.082000000000001</v>
      </c>
      <c r="E5401" s="2">
        <v>8.1989999999999998</v>
      </c>
    </row>
    <row r="5402" spans="1:5" x14ac:dyDescent="0.25">
      <c r="A5402" s="2">
        <v>5401</v>
      </c>
      <c r="B5402" s="2">
        <v>2014</v>
      </c>
      <c r="C5402" s="3" t="s">
        <v>50</v>
      </c>
      <c r="D5402" s="2">
        <v>86.414000000000001</v>
      </c>
      <c r="E5402" s="2">
        <v>49.268999999999998</v>
      </c>
    </row>
    <row r="5403" spans="1:5" x14ac:dyDescent="0.25">
      <c r="A5403" s="2">
        <v>5402</v>
      </c>
      <c r="B5403" s="2">
        <v>2014</v>
      </c>
      <c r="C5403" s="3" t="s">
        <v>51</v>
      </c>
      <c r="D5403" s="2">
        <v>394.50400000000002</v>
      </c>
      <c r="E5403" s="2">
        <v>209.67699999999999</v>
      </c>
    </row>
    <row r="5404" spans="1:5" x14ac:dyDescent="0.25">
      <c r="A5404" s="2">
        <v>5403</v>
      </c>
      <c r="B5404" s="2">
        <v>2014</v>
      </c>
      <c r="C5404" s="3" t="s">
        <v>52</v>
      </c>
      <c r="D5404" s="2">
        <v>37.424999999999997</v>
      </c>
      <c r="E5404" s="2">
        <v>22.99</v>
      </c>
    </row>
    <row r="5405" spans="1:5" x14ac:dyDescent="0.25">
      <c r="A5405" s="2">
        <v>5404</v>
      </c>
      <c r="B5405" s="2">
        <v>2014</v>
      </c>
      <c r="C5405" s="3" t="s">
        <v>53</v>
      </c>
      <c r="D5405" s="2">
        <v>49.488</v>
      </c>
      <c r="E5405" s="2">
        <v>15.88</v>
      </c>
    </row>
    <row r="5406" spans="1:5" x14ac:dyDescent="0.25">
      <c r="A5406" s="2">
        <v>5405</v>
      </c>
      <c r="B5406" s="2">
        <v>2014</v>
      </c>
      <c r="C5406" s="3" t="s">
        <v>54</v>
      </c>
      <c r="D5406" s="2">
        <v>62.622999999999998</v>
      </c>
      <c r="E5406" s="2">
        <v>30.497</v>
      </c>
    </row>
    <row r="5407" spans="1:5" x14ac:dyDescent="0.25">
      <c r="A5407" s="2">
        <v>5406</v>
      </c>
      <c r="B5407" s="2">
        <v>2014</v>
      </c>
      <c r="C5407" s="3" t="s">
        <v>55</v>
      </c>
      <c r="D5407" s="2">
        <v>21.039000000000001</v>
      </c>
      <c r="E5407" s="2">
        <v>9.3339999999999996</v>
      </c>
    </row>
    <row r="5408" spans="1:5" x14ac:dyDescent="0.25">
      <c r="A5408" s="2">
        <v>5407</v>
      </c>
      <c r="B5408" s="2">
        <v>2014</v>
      </c>
      <c r="C5408" s="3" t="s">
        <v>56</v>
      </c>
      <c r="D5408" s="2">
        <v>22.265000000000001</v>
      </c>
      <c r="E5408" s="2">
        <v>9.9329999999999998</v>
      </c>
    </row>
    <row r="5409" spans="1:5" x14ac:dyDescent="0.25">
      <c r="A5409" s="2">
        <v>5408</v>
      </c>
      <c r="B5409" s="2">
        <v>2014</v>
      </c>
      <c r="C5409" s="3" t="s">
        <v>57</v>
      </c>
      <c r="D5409" s="2">
        <v>170.398</v>
      </c>
      <c r="E5409" s="2">
        <v>102.551</v>
      </c>
    </row>
    <row r="5410" spans="1:5" x14ac:dyDescent="0.25">
      <c r="A5410" s="2">
        <v>5409</v>
      </c>
      <c r="B5410" s="2">
        <v>2014</v>
      </c>
      <c r="C5410" s="3" t="s">
        <v>58</v>
      </c>
      <c r="D5410" s="2">
        <v>106.998</v>
      </c>
      <c r="E5410" s="2">
        <v>49.183</v>
      </c>
    </row>
    <row r="5411" spans="1:5" x14ac:dyDescent="0.25">
      <c r="A5411" s="2">
        <v>5410</v>
      </c>
      <c r="B5411" s="2">
        <v>2014</v>
      </c>
      <c r="C5411" s="3" t="s">
        <v>59</v>
      </c>
      <c r="D5411" s="2">
        <v>1.9239999999999999</v>
      </c>
      <c r="E5411" s="2">
        <v>1.296</v>
      </c>
    </row>
    <row r="5412" spans="1:5" x14ac:dyDescent="0.25">
      <c r="A5412" s="2">
        <v>5411</v>
      </c>
      <c r="B5412" s="2">
        <v>2014</v>
      </c>
      <c r="C5412" s="3" t="s">
        <v>60</v>
      </c>
      <c r="D5412" s="2">
        <v>7.19</v>
      </c>
      <c r="E5412" s="2">
        <v>3.6909999999999998</v>
      </c>
    </row>
    <row r="5413" spans="1:5" x14ac:dyDescent="0.25">
      <c r="A5413" s="2">
        <v>5412</v>
      </c>
      <c r="B5413" s="2">
        <v>2014</v>
      </c>
      <c r="C5413" s="3" t="s">
        <v>61</v>
      </c>
      <c r="D5413" s="2">
        <v>7.16</v>
      </c>
      <c r="E5413" s="2">
        <v>3.9769999999999999</v>
      </c>
    </row>
    <row r="5414" spans="1:5" x14ac:dyDescent="0.25">
      <c r="A5414" s="2">
        <v>5413</v>
      </c>
      <c r="B5414" s="2">
        <v>2014</v>
      </c>
      <c r="C5414" s="3" t="s">
        <v>62</v>
      </c>
      <c r="D5414" s="2">
        <v>22.853999999999999</v>
      </c>
      <c r="E5414" s="2">
        <v>16.315999999999999</v>
      </c>
    </row>
    <row r="5415" spans="1:5" x14ac:dyDescent="0.25">
      <c r="A5415" s="2">
        <v>5414</v>
      </c>
      <c r="B5415" s="2">
        <v>2014</v>
      </c>
      <c r="C5415" s="3" t="s">
        <v>63</v>
      </c>
      <c r="D5415" s="2">
        <v>210.15100000000001</v>
      </c>
      <c r="E5415" s="2">
        <v>114.70399999999999</v>
      </c>
    </row>
    <row r="5416" spans="1:5" x14ac:dyDescent="0.25">
      <c r="A5416" s="2">
        <v>5415</v>
      </c>
      <c r="B5416" s="2">
        <v>2014</v>
      </c>
      <c r="C5416" s="3" t="s">
        <v>64</v>
      </c>
      <c r="D5416" s="2">
        <v>22.283000000000001</v>
      </c>
      <c r="E5416" s="2">
        <v>9.0289999999999999</v>
      </c>
    </row>
    <row r="5417" spans="1:5" x14ac:dyDescent="0.25">
      <c r="A5417" s="2">
        <v>5416</v>
      </c>
      <c r="B5417" s="2">
        <v>2014</v>
      </c>
      <c r="C5417" s="3" t="s">
        <v>65</v>
      </c>
      <c r="D5417" s="2">
        <v>83.605999999999995</v>
      </c>
      <c r="E5417" s="2">
        <v>36.061999999999998</v>
      </c>
    </row>
    <row r="5418" spans="1:5" x14ac:dyDescent="0.25">
      <c r="A5418" s="2">
        <v>5417</v>
      </c>
      <c r="B5418" s="2">
        <v>2014</v>
      </c>
      <c r="C5418" s="3" t="s">
        <v>66</v>
      </c>
      <c r="D5418" s="2">
        <v>65.52</v>
      </c>
      <c r="E5418" s="2">
        <v>29.690999999999999</v>
      </c>
    </row>
    <row r="5419" spans="1:5" x14ac:dyDescent="0.25">
      <c r="A5419" s="2">
        <v>5418</v>
      </c>
      <c r="B5419" s="2">
        <v>2014</v>
      </c>
      <c r="C5419" s="3" t="s">
        <v>67</v>
      </c>
      <c r="D5419" s="2">
        <v>7.843</v>
      </c>
      <c r="E5419" s="2">
        <v>3.758</v>
      </c>
    </row>
    <row r="5420" spans="1:5" x14ac:dyDescent="0.25">
      <c r="A5420" s="2">
        <v>5419</v>
      </c>
      <c r="B5420" s="2">
        <v>2014</v>
      </c>
      <c r="C5420" s="3" t="s">
        <v>68</v>
      </c>
      <c r="D5420" s="2">
        <v>358.50599999999997</v>
      </c>
      <c r="E5420" s="2">
        <v>195.673</v>
      </c>
    </row>
    <row r="5421" spans="1:5" x14ac:dyDescent="0.25">
      <c r="A5421" s="2">
        <v>5420</v>
      </c>
      <c r="B5421" s="2">
        <v>2014</v>
      </c>
      <c r="C5421" s="3" t="s">
        <v>69</v>
      </c>
      <c r="D5421" s="2">
        <v>46.386000000000003</v>
      </c>
      <c r="E5421" s="2">
        <v>25.178999999999998</v>
      </c>
    </row>
    <row r="5422" spans="1:5" x14ac:dyDescent="0.25">
      <c r="A5422" s="2">
        <v>5421</v>
      </c>
      <c r="B5422" s="2">
        <v>2014</v>
      </c>
      <c r="C5422" s="3" t="s">
        <v>70</v>
      </c>
      <c r="D5422" s="2">
        <v>119.26900000000001</v>
      </c>
      <c r="E5422" s="2">
        <v>57.548000000000002</v>
      </c>
    </row>
    <row r="5423" spans="1:5" x14ac:dyDescent="0.25">
      <c r="A5423" s="2">
        <v>5422</v>
      </c>
      <c r="B5423" s="2">
        <v>2014</v>
      </c>
      <c r="C5423" s="3" t="s">
        <v>71</v>
      </c>
      <c r="D5423" s="2">
        <v>30.349</v>
      </c>
      <c r="E5423" s="2">
        <v>16.577999999999999</v>
      </c>
    </row>
    <row r="5424" spans="1:5" x14ac:dyDescent="0.25">
      <c r="A5424" s="2">
        <v>5423</v>
      </c>
      <c r="B5424" s="2">
        <v>2014</v>
      </c>
      <c r="C5424" s="3" t="s">
        <v>72</v>
      </c>
      <c r="D5424" s="2">
        <v>325.83800000000002</v>
      </c>
      <c r="E5424" s="2">
        <v>176.01</v>
      </c>
    </row>
    <row r="5425" spans="1:5" x14ac:dyDescent="0.25">
      <c r="A5425" s="2">
        <v>5424</v>
      </c>
      <c r="B5425" s="2">
        <v>2014</v>
      </c>
      <c r="C5425" s="3" t="s">
        <v>73</v>
      </c>
      <c r="D5425" s="2">
        <v>11.156000000000001</v>
      </c>
      <c r="E5425" s="2">
        <v>7.3259999999999996</v>
      </c>
    </row>
    <row r="5426" spans="1:5" x14ac:dyDescent="0.25">
      <c r="A5426" s="2">
        <v>5425</v>
      </c>
      <c r="B5426" s="2">
        <v>2014</v>
      </c>
      <c r="C5426" s="3" t="s">
        <v>74</v>
      </c>
      <c r="D5426" s="2">
        <v>777.88</v>
      </c>
      <c r="E5426" s="2">
        <v>606.28200000000004</v>
      </c>
    </row>
    <row r="5427" spans="1:5" x14ac:dyDescent="0.25">
      <c r="A5427" s="2">
        <v>5426</v>
      </c>
      <c r="B5427" s="2">
        <v>2014</v>
      </c>
      <c r="C5427" s="3" t="s">
        <v>75</v>
      </c>
      <c r="D5427" s="2">
        <v>77.983000000000004</v>
      </c>
      <c r="E5427" s="2">
        <v>28.029</v>
      </c>
    </row>
    <row r="5428" spans="1:5" x14ac:dyDescent="0.25">
      <c r="A5428" s="2">
        <v>5427</v>
      </c>
      <c r="B5428" s="2">
        <v>2014</v>
      </c>
      <c r="C5428" s="3" t="s">
        <v>76</v>
      </c>
      <c r="D5428" s="2">
        <v>1.702</v>
      </c>
      <c r="E5428" s="2">
        <v>1.31</v>
      </c>
    </row>
    <row r="5429" spans="1:5" x14ac:dyDescent="0.25">
      <c r="A5429" s="2">
        <v>5428</v>
      </c>
      <c r="B5429" s="2">
        <v>2014</v>
      </c>
      <c r="C5429" s="3" t="s">
        <v>77</v>
      </c>
      <c r="D5429" s="2">
        <v>25.378</v>
      </c>
      <c r="E5429" s="2">
        <v>12.819000000000001</v>
      </c>
    </row>
    <row r="5430" spans="1:5" x14ac:dyDescent="0.25">
      <c r="A5430" s="2">
        <v>5429</v>
      </c>
      <c r="B5430" s="2">
        <v>2014</v>
      </c>
      <c r="C5430" s="3" t="s">
        <v>78</v>
      </c>
      <c r="D5430" s="2">
        <v>76.647999999999996</v>
      </c>
      <c r="E5430" s="2">
        <v>38.744</v>
      </c>
    </row>
    <row r="5431" spans="1:5" x14ac:dyDescent="0.25">
      <c r="A5431" s="2">
        <v>5430</v>
      </c>
      <c r="B5431" s="2">
        <v>2014</v>
      </c>
      <c r="C5431" s="3" t="s">
        <v>79</v>
      </c>
      <c r="D5431" s="2">
        <v>25.687999999999999</v>
      </c>
      <c r="E5431" s="2">
        <v>14.371</v>
      </c>
    </row>
    <row r="5432" spans="1:5" x14ac:dyDescent="0.25">
      <c r="A5432" s="2">
        <v>5431</v>
      </c>
      <c r="B5432" s="2">
        <v>2014</v>
      </c>
      <c r="C5432" s="3" t="s">
        <v>80</v>
      </c>
      <c r="D5432" s="2">
        <v>6.8170000000000002</v>
      </c>
      <c r="E5432" s="2">
        <v>4.4720000000000004</v>
      </c>
    </row>
    <row r="5433" spans="1:5" x14ac:dyDescent="0.25">
      <c r="A5433" s="2">
        <v>5432</v>
      </c>
      <c r="B5433" s="2">
        <v>2014</v>
      </c>
      <c r="C5433" s="3" t="s">
        <v>81</v>
      </c>
      <c r="D5433" s="2">
        <v>25.507000000000001</v>
      </c>
      <c r="E5433" s="2">
        <v>14.266999999999999</v>
      </c>
    </row>
    <row r="5434" spans="1:5" ht="30" x14ac:dyDescent="0.25">
      <c r="A5434" s="2">
        <v>5433</v>
      </c>
      <c r="B5434" s="2">
        <v>2014</v>
      </c>
      <c r="C5434" s="3" t="s">
        <v>82</v>
      </c>
      <c r="D5434" s="2">
        <v>563.27300000000002</v>
      </c>
      <c r="E5434" s="2">
        <v>347.685</v>
      </c>
    </row>
    <row r="5435" spans="1:5" x14ac:dyDescent="0.25">
      <c r="A5435" s="2">
        <v>5434</v>
      </c>
      <c r="B5435" s="2">
        <v>2014</v>
      </c>
      <c r="C5435" s="3" t="s">
        <v>83</v>
      </c>
      <c r="D5435" s="2">
        <v>1.3720000000000001</v>
      </c>
      <c r="E5435" s="2">
        <v>0.76</v>
      </c>
    </row>
    <row r="5436" spans="1:5" x14ac:dyDescent="0.25">
      <c r="A5436" s="2">
        <v>5435</v>
      </c>
      <c r="B5436" s="2">
        <v>2014</v>
      </c>
      <c r="C5436" s="3" t="s">
        <v>84</v>
      </c>
      <c r="D5436" s="2">
        <v>101.68300000000001</v>
      </c>
      <c r="E5436" s="2">
        <v>47.921999999999997</v>
      </c>
    </row>
    <row r="5437" spans="1:5" x14ac:dyDescent="0.25">
      <c r="A5437" s="2">
        <v>5436</v>
      </c>
      <c r="B5437" s="2">
        <v>2014</v>
      </c>
      <c r="C5437" s="3" t="s">
        <v>85</v>
      </c>
      <c r="D5437" s="2">
        <v>19.193999999999999</v>
      </c>
      <c r="E5437" s="2">
        <v>9.1959999999999997</v>
      </c>
    </row>
    <row r="5438" spans="1:5" x14ac:dyDescent="0.25">
      <c r="A5438" s="2">
        <v>5437</v>
      </c>
      <c r="B5438" s="2">
        <v>2014</v>
      </c>
      <c r="C5438" s="3" t="s">
        <v>86</v>
      </c>
      <c r="D5438" s="2">
        <v>22.187999999999999</v>
      </c>
      <c r="E5438" s="2">
        <v>8.7059999999999995</v>
      </c>
    </row>
    <row r="5439" spans="1:5" x14ac:dyDescent="0.25">
      <c r="A5439" s="2">
        <v>5438</v>
      </c>
      <c r="B5439" s="2">
        <v>2014</v>
      </c>
      <c r="C5439" s="3" t="s">
        <v>87</v>
      </c>
      <c r="D5439" s="2">
        <v>186.64699999999999</v>
      </c>
      <c r="E5439" s="2">
        <v>101.432</v>
      </c>
    </row>
    <row r="5440" spans="1:5" x14ac:dyDescent="0.25">
      <c r="A5440" s="2">
        <v>5439</v>
      </c>
      <c r="B5440" s="2">
        <v>2014</v>
      </c>
      <c r="C5440" s="3" t="s">
        <v>88</v>
      </c>
      <c r="D5440" s="2">
        <v>74.597999999999999</v>
      </c>
      <c r="E5440" s="2">
        <v>52.302999999999997</v>
      </c>
    </row>
    <row r="5441" spans="1:5" x14ac:dyDescent="0.25">
      <c r="A5441" s="2">
        <v>5440</v>
      </c>
      <c r="B5441" s="2">
        <v>2014</v>
      </c>
      <c r="C5441" s="3" t="s">
        <v>89</v>
      </c>
      <c r="D5441" s="2">
        <v>72.668000000000006</v>
      </c>
      <c r="E5441" s="2">
        <v>32.798000000000002</v>
      </c>
    </row>
    <row r="5442" spans="1:5" x14ac:dyDescent="0.25">
      <c r="A5442" s="2">
        <v>5441</v>
      </c>
      <c r="B5442" s="2">
        <v>2014</v>
      </c>
      <c r="C5442" s="3" t="s">
        <v>90</v>
      </c>
      <c r="D5442" s="2">
        <v>450.44099999999997</v>
      </c>
      <c r="E5442" s="2">
        <v>202.119</v>
      </c>
    </row>
    <row r="5443" spans="1:5" x14ac:dyDescent="0.25">
      <c r="A5443" s="2">
        <v>5442</v>
      </c>
      <c r="B5443" s="2">
        <v>2014</v>
      </c>
      <c r="C5443" s="3" t="s">
        <v>91</v>
      </c>
      <c r="D5443" s="2">
        <v>3.9740000000000002</v>
      </c>
      <c r="E5443" s="2">
        <v>2.1179999999999999</v>
      </c>
    </row>
    <row r="5444" spans="1:5" x14ac:dyDescent="0.25">
      <c r="A5444" s="2">
        <v>5443</v>
      </c>
      <c r="B5444" s="2">
        <v>2014</v>
      </c>
      <c r="C5444" s="3" t="s">
        <v>92</v>
      </c>
      <c r="D5444" s="2">
        <v>102.214</v>
      </c>
      <c r="E5444" s="2">
        <v>48.152000000000001</v>
      </c>
    </row>
    <row r="5445" spans="1:5" x14ac:dyDescent="0.25">
      <c r="A5445" s="2">
        <v>5444</v>
      </c>
      <c r="B5445" s="2">
        <v>2014</v>
      </c>
      <c r="C5445" s="3" t="s">
        <v>93</v>
      </c>
      <c r="D5445" s="2">
        <v>39.822000000000003</v>
      </c>
      <c r="E5445" s="2">
        <v>15.266</v>
      </c>
    </row>
    <row r="5446" spans="1:5" x14ac:dyDescent="0.25">
      <c r="A5446" s="2">
        <v>5445</v>
      </c>
      <c r="B5446" s="2">
        <v>2014</v>
      </c>
      <c r="C5446" s="3" t="s">
        <v>94</v>
      </c>
      <c r="D5446" s="2">
        <v>7.6509999999999998</v>
      </c>
      <c r="E5446" s="2">
        <v>2.726</v>
      </c>
    </row>
    <row r="5447" spans="1:5" x14ac:dyDescent="0.25">
      <c r="A5447" s="2">
        <v>5446</v>
      </c>
      <c r="B5447" s="2">
        <v>2014</v>
      </c>
      <c r="C5447" s="3" t="s">
        <v>95</v>
      </c>
      <c r="D5447" s="2">
        <v>87.822000000000003</v>
      </c>
      <c r="E5447" s="2">
        <v>39.911999999999999</v>
      </c>
    </row>
    <row r="5448" spans="1:5" x14ac:dyDescent="0.25">
      <c r="A5448" s="2">
        <v>5447</v>
      </c>
      <c r="B5448" s="2">
        <v>2014</v>
      </c>
      <c r="C5448" s="3" t="s">
        <v>96</v>
      </c>
      <c r="D5448" s="2">
        <v>2.2120000000000002</v>
      </c>
      <c r="E5448" s="2">
        <v>1.2450000000000001</v>
      </c>
    </row>
    <row r="5449" spans="1:5" x14ac:dyDescent="0.25">
      <c r="A5449" s="2">
        <v>5448</v>
      </c>
      <c r="B5449" s="2">
        <v>2014</v>
      </c>
      <c r="C5449" s="3" t="s">
        <v>97</v>
      </c>
      <c r="D5449" s="2">
        <v>92.837999999999994</v>
      </c>
      <c r="E5449" s="2">
        <v>47.552</v>
      </c>
    </row>
    <row r="5450" spans="1:5" ht="30" x14ac:dyDescent="0.25">
      <c r="A5450" s="2">
        <v>5449</v>
      </c>
      <c r="B5450" s="2">
        <v>2014</v>
      </c>
      <c r="C5450" s="3" t="s">
        <v>98</v>
      </c>
      <c r="D5450" s="2">
        <v>70.835999999999999</v>
      </c>
      <c r="E5450" s="2">
        <v>29.683</v>
      </c>
    </row>
    <row r="5451" spans="1:5" x14ac:dyDescent="0.25">
      <c r="A5451" s="2">
        <v>5450</v>
      </c>
      <c r="B5451" s="2">
        <v>2014</v>
      </c>
      <c r="C5451" s="3" t="s">
        <v>99</v>
      </c>
      <c r="D5451" s="2">
        <v>79.234999999999999</v>
      </c>
      <c r="E5451" s="2">
        <v>33.106000000000002</v>
      </c>
    </row>
    <row r="5452" spans="1:5" x14ac:dyDescent="0.25">
      <c r="A5452" s="2">
        <v>5451</v>
      </c>
      <c r="B5452" s="2">
        <v>2014</v>
      </c>
      <c r="C5452" s="3" t="s">
        <v>100</v>
      </c>
      <c r="D5452" s="2">
        <v>30.206</v>
      </c>
      <c r="E5452" s="2">
        <v>14.178000000000001</v>
      </c>
    </row>
    <row r="5453" spans="1:5" x14ac:dyDescent="0.25">
      <c r="A5453" s="2">
        <v>5452</v>
      </c>
      <c r="B5453" s="2">
        <v>2014</v>
      </c>
      <c r="C5453" s="3" t="s">
        <v>101</v>
      </c>
      <c r="D5453" s="2">
        <v>2082.288</v>
      </c>
      <c r="E5453" s="2">
        <v>1608.0540000000001</v>
      </c>
    </row>
    <row r="5454" spans="1:5" x14ac:dyDescent="0.25">
      <c r="A5454" s="2">
        <v>5453</v>
      </c>
      <c r="B5454" s="2">
        <v>2014</v>
      </c>
      <c r="C5454" s="3" t="s">
        <v>102</v>
      </c>
      <c r="D5454" s="2">
        <v>254.52500000000001</v>
      </c>
      <c r="E5454" s="2">
        <v>124.36199999999999</v>
      </c>
    </row>
    <row r="5455" spans="1:5" x14ac:dyDescent="0.25">
      <c r="A5455" s="2">
        <v>5454</v>
      </c>
      <c r="B5455" s="2">
        <v>2014</v>
      </c>
      <c r="C5455" s="3" t="s">
        <v>103</v>
      </c>
      <c r="D5455" s="2">
        <v>42.661000000000001</v>
      </c>
      <c r="E5455" s="2">
        <v>20.934000000000001</v>
      </c>
    </row>
    <row r="5456" spans="1:5" x14ac:dyDescent="0.25">
      <c r="A5456" s="2">
        <v>5455</v>
      </c>
      <c r="B5456" s="2">
        <v>2014</v>
      </c>
      <c r="C5456" s="3" t="s">
        <v>104</v>
      </c>
      <c r="D5456" s="2">
        <v>20.882999999999999</v>
      </c>
      <c r="E5456" s="2">
        <v>10.595000000000001</v>
      </c>
    </row>
    <row r="5457" spans="1:5" x14ac:dyDescent="0.25">
      <c r="A5457" s="2">
        <v>5456</v>
      </c>
      <c r="B5457" s="2">
        <v>2014</v>
      </c>
      <c r="C5457" s="3" t="s">
        <v>105</v>
      </c>
      <c r="D5457" s="2">
        <v>75.224000000000004</v>
      </c>
      <c r="E5457" s="2">
        <v>33.759</v>
      </c>
    </row>
    <row r="5458" spans="1:5" x14ac:dyDescent="0.25">
      <c r="A5458" s="2">
        <v>5457</v>
      </c>
      <c r="B5458" s="2">
        <v>2014</v>
      </c>
      <c r="C5458" s="3" t="s">
        <v>106</v>
      </c>
      <c r="D5458" s="2">
        <v>10.253</v>
      </c>
      <c r="E5458" s="2">
        <v>5.173</v>
      </c>
    </row>
    <row r="5459" spans="1:5" x14ac:dyDescent="0.25">
      <c r="A5459" s="2">
        <v>5458</v>
      </c>
      <c r="B5459" s="2">
        <v>2014</v>
      </c>
      <c r="C5459" s="3" t="s">
        <v>107</v>
      </c>
      <c r="D5459" s="2">
        <v>60.694000000000003</v>
      </c>
      <c r="E5459" s="2">
        <v>20.023</v>
      </c>
    </row>
    <row r="5460" spans="1:5" x14ac:dyDescent="0.25">
      <c r="A5460" s="2">
        <v>5459</v>
      </c>
      <c r="B5460" s="2">
        <v>2014</v>
      </c>
      <c r="C5460" s="3" t="s">
        <v>108</v>
      </c>
      <c r="D5460" s="2">
        <v>41.347000000000001</v>
      </c>
      <c r="E5460" s="2">
        <v>23.495000000000001</v>
      </c>
    </row>
    <row r="5461" spans="1:5" x14ac:dyDescent="0.25">
      <c r="A5461" s="2">
        <v>5460</v>
      </c>
      <c r="B5461" s="2">
        <v>2014</v>
      </c>
      <c r="C5461" s="3" t="s">
        <v>109</v>
      </c>
      <c r="D5461" s="2">
        <v>20.550999999999998</v>
      </c>
      <c r="E5461" s="2">
        <v>9.6509999999999998</v>
      </c>
    </row>
    <row r="5462" spans="1:5" ht="30" x14ac:dyDescent="0.25">
      <c r="A5462" s="2">
        <v>5461</v>
      </c>
      <c r="B5462" s="2">
        <v>2014</v>
      </c>
      <c r="C5462" s="3" t="s">
        <v>110</v>
      </c>
      <c r="D5462" s="2">
        <v>12.941000000000001</v>
      </c>
      <c r="E5462" s="2">
        <v>4.6900000000000004</v>
      </c>
    </row>
    <row r="5463" spans="1:5" x14ac:dyDescent="0.25">
      <c r="A5463" s="2">
        <v>5462</v>
      </c>
      <c r="B5463" s="2">
        <v>2014</v>
      </c>
      <c r="C5463" s="3" t="s">
        <v>111</v>
      </c>
      <c r="D5463" s="2">
        <v>831.16099999999994</v>
      </c>
      <c r="E5463" s="2">
        <v>404.37700000000001</v>
      </c>
    </row>
    <row r="5464" spans="1:5" x14ac:dyDescent="0.25">
      <c r="A5464" s="2">
        <v>5463</v>
      </c>
      <c r="B5464" s="2">
        <v>2014</v>
      </c>
      <c r="C5464" s="3" t="s">
        <v>112</v>
      </c>
      <c r="D5464" s="2">
        <v>16.026</v>
      </c>
      <c r="E5464" s="2">
        <v>10.685</v>
      </c>
    </row>
    <row r="5465" spans="1:5" x14ac:dyDescent="0.25">
      <c r="A5465" s="2">
        <v>5464</v>
      </c>
      <c r="B5465" s="2">
        <v>2014</v>
      </c>
      <c r="C5465" s="3" t="s">
        <v>113</v>
      </c>
      <c r="D5465" s="2">
        <v>120.325</v>
      </c>
      <c r="E5465" s="2">
        <v>66.239999999999995</v>
      </c>
    </row>
    <row r="5466" spans="1:5" x14ac:dyDescent="0.25">
      <c r="A5466" s="2">
        <v>5465</v>
      </c>
      <c r="B5466" s="2">
        <v>2014</v>
      </c>
      <c r="C5466" s="3" t="s">
        <v>114</v>
      </c>
      <c r="D5466" s="2">
        <v>11.337999999999999</v>
      </c>
      <c r="E5466" s="2">
        <v>3.32</v>
      </c>
    </row>
    <row r="5467" spans="1:5" x14ac:dyDescent="0.25">
      <c r="A5467" s="2">
        <v>5466</v>
      </c>
      <c r="B5467" s="2">
        <v>2014</v>
      </c>
      <c r="C5467" s="3" t="s">
        <v>115</v>
      </c>
      <c r="D5467" s="2">
        <v>759.41700000000003</v>
      </c>
      <c r="E5467" s="2">
        <v>367.61599999999999</v>
      </c>
    </row>
    <row r="5468" spans="1:5" x14ac:dyDescent="0.25">
      <c r="A5468" s="2">
        <v>5467</v>
      </c>
      <c r="B5468" s="2">
        <v>2014</v>
      </c>
      <c r="C5468" s="3" t="s">
        <v>116</v>
      </c>
      <c r="D5468" s="2">
        <v>484.41800000000001</v>
      </c>
      <c r="E5468" s="2">
        <v>280.74900000000002</v>
      </c>
    </row>
    <row r="5469" spans="1:5" x14ac:dyDescent="0.25">
      <c r="A5469" s="2">
        <v>5468</v>
      </c>
      <c r="B5469" s="2">
        <v>2014</v>
      </c>
      <c r="C5469" s="3" t="s">
        <v>117</v>
      </c>
      <c r="D5469" s="2">
        <v>43.555999999999997</v>
      </c>
      <c r="E5469" s="2">
        <v>16.59</v>
      </c>
    </row>
    <row r="5470" spans="1:5" x14ac:dyDescent="0.25">
      <c r="A5470" s="2">
        <v>5469</v>
      </c>
      <c r="B5470" s="2">
        <v>2014</v>
      </c>
      <c r="C5470" s="3" t="s">
        <v>118</v>
      </c>
      <c r="D5470" s="2">
        <v>266.048</v>
      </c>
      <c r="E5470" s="2">
        <v>137.03899999999999</v>
      </c>
    </row>
    <row r="5471" spans="1:5" x14ac:dyDescent="0.25">
      <c r="A5471" s="2">
        <v>5470</v>
      </c>
      <c r="B5471" s="2">
        <v>2014</v>
      </c>
      <c r="C5471" s="3" t="s">
        <v>119</v>
      </c>
      <c r="D5471" s="2">
        <v>4.0659999999999998</v>
      </c>
      <c r="E5471" s="2">
        <v>1.46</v>
      </c>
    </row>
    <row r="5472" spans="1:5" ht="30" x14ac:dyDescent="0.25">
      <c r="A5472" s="2">
        <v>5471</v>
      </c>
      <c r="B5472" s="2">
        <v>2014</v>
      </c>
      <c r="C5472" s="3" t="s">
        <v>120</v>
      </c>
      <c r="D5472" s="2">
        <v>63.744999999999997</v>
      </c>
      <c r="E5472" s="2">
        <v>37.366999999999997</v>
      </c>
    </row>
    <row r="5473" spans="1:5" x14ac:dyDescent="0.25">
      <c r="A5473" s="2">
        <v>5472</v>
      </c>
      <c r="B5473" s="2">
        <v>2014</v>
      </c>
      <c r="C5473" s="3" t="s">
        <v>121</v>
      </c>
      <c r="D5473" s="2">
        <v>208.49100000000001</v>
      </c>
      <c r="E5473" s="2">
        <v>120.008</v>
      </c>
    </row>
    <row r="5474" spans="1:5" x14ac:dyDescent="0.25">
      <c r="A5474" s="2">
        <v>5473</v>
      </c>
      <c r="B5474" s="2">
        <v>2014</v>
      </c>
      <c r="C5474" s="3" t="s">
        <v>122</v>
      </c>
      <c r="D5474" s="2">
        <v>46.938000000000002</v>
      </c>
      <c r="E5474" s="2">
        <v>25.58</v>
      </c>
    </row>
    <row r="5475" spans="1:5" x14ac:dyDescent="0.25">
      <c r="A5475" s="2">
        <v>5474</v>
      </c>
      <c r="B5475" s="2">
        <v>2014</v>
      </c>
      <c r="C5475" s="3" t="s">
        <v>123</v>
      </c>
      <c r="D5475" s="2">
        <v>247.69800000000001</v>
      </c>
      <c r="E5475" s="2">
        <v>128.80600000000001</v>
      </c>
    </row>
    <row r="5476" spans="1:5" x14ac:dyDescent="0.25">
      <c r="A5476" s="2">
        <v>5475</v>
      </c>
      <c r="B5476" s="2">
        <v>2015</v>
      </c>
      <c r="C5476" s="3" t="s">
        <v>5</v>
      </c>
      <c r="D5476" s="2">
        <v>434.21100000000001</v>
      </c>
      <c r="E5476" s="2">
        <v>295.97300000000001</v>
      </c>
    </row>
    <row r="5477" spans="1:5" x14ac:dyDescent="0.25">
      <c r="A5477" s="2">
        <v>5476</v>
      </c>
      <c r="B5477" s="2">
        <v>2015</v>
      </c>
      <c r="C5477" s="3" t="s">
        <v>6</v>
      </c>
      <c r="D5477" s="2">
        <v>3.843</v>
      </c>
      <c r="E5477" s="2">
        <v>2.1789999999999998</v>
      </c>
    </row>
    <row r="5478" spans="1:5" x14ac:dyDescent="0.25">
      <c r="A5478" s="2">
        <v>5477</v>
      </c>
      <c r="B5478" s="2">
        <v>2015</v>
      </c>
      <c r="C5478" s="3" t="s">
        <v>7</v>
      </c>
      <c r="D5478" s="2">
        <v>83.744</v>
      </c>
      <c r="E5478" s="2">
        <v>46.156999999999996</v>
      </c>
    </row>
    <row r="5479" spans="1:5" x14ac:dyDescent="0.25">
      <c r="A5479" s="2">
        <v>5478</v>
      </c>
      <c r="B5479" s="2">
        <v>2015</v>
      </c>
      <c r="C5479" s="3" t="s">
        <v>8</v>
      </c>
      <c r="D5479" s="2">
        <v>5.9219999999999997</v>
      </c>
      <c r="E5479" s="2">
        <v>3.2130000000000001</v>
      </c>
    </row>
    <row r="5480" spans="1:5" x14ac:dyDescent="0.25">
      <c r="A5480" s="2">
        <v>5479</v>
      </c>
      <c r="B5480" s="2">
        <v>2015</v>
      </c>
      <c r="C5480" s="3" t="s">
        <v>9</v>
      </c>
      <c r="D5480" s="2">
        <v>9.0519999999999996</v>
      </c>
      <c r="E5480" s="2">
        <v>5.0220000000000002</v>
      </c>
    </row>
    <row r="5481" spans="1:5" x14ac:dyDescent="0.25">
      <c r="A5481" s="2">
        <v>5480</v>
      </c>
      <c r="B5481" s="2">
        <v>2015</v>
      </c>
      <c r="C5481" s="3" t="s">
        <v>10</v>
      </c>
      <c r="D5481" s="2">
        <v>44.99</v>
      </c>
      <c r="E5481" s="2">
        <v>21.736000000000001</v>
      </c>
    </row>
    <row r="5482" spans="1:5" x14ac:dyDescent="0.25">
      <c r="A5482" s="2">
        <v>5481</v>
      </c>
      <c r="B5482" s="2">
        <v>2015</v>
      </c>
      <c r="C5482" s="3" t="s">
        <v>11</v>
      </c>
      <c r="D5482" s="2">
        <v>21.591999999999999</v>
      </c>
      <c r="E5482" s="2">
        <v>20.692</v>
      </c>
    </row>
    <row r="5483" spans="1:5" x14ac:dyDescent="0.25">
      <c r="A5483" s="2">
        <v>5482</v>
      </c>
      <c r="B5483" s="2">
        <v>2015</v>
      </c>
      <c r="C5483" s="3" t="s">
        <v>12</v>
      </c>
      <c r="D5483" s="2">
        <v>7.0579999999999998</v>
      </c>
      <c r="E5483" s="2">
        <v>2.5670000000000002</v>
      </c>
    </row>
    <row r="5484" spans="1:5" x14ac:dyDescent="0.25">
      <c r="A5484" s="2">
        <v>5483</v>
      </c>
      <c r="B5484" s="2">
        <v>2015</v>
      </c>
      <c r="C5484" s="3" t="s">
        <v>13</v>
      </c>
      <c r="D5484" s="2">
        <v>41.859000000000002</v>
      </c>
      <c r="E5484" s="2">
        <v>21.38</v>
      </c>
    </row>
    <row r="5485" spans="1:5" x14ac:dyDescent="0.25">
      <c r="A5485" s="2">
        <v>5484</v>
      </c>
      <c r="B5485" s="2">
        <v>2015</v>
      </c>
      <c r="C5485" s="3" t="s">
        <v>14</v>
      </c>
      <c r="D5485" s="2">
        <v>110.089</v>
      </c>
      <c r="E5485" s="2">
        <v>66.325000000000003</v>
      </c>
    </row>
    <row r="5486" spans="1:5" x14ac:dyDescent="0.25">
      <c r="A5486" s="2">
        <v>5485</v>
      </c>
      <c r="B5486" s="2">
        <v>2015</v>
      </c>
      <c r="C5486" s="3" t="s">
        <v>15</v>
      </c>
      <c r="D5486" s="2">
        <v>11.318</v>
      </c>
      <c r="E5486" s="2">
        <v>5.71</v>
      </c>
    </row>
    <row r="5487" spans="1:5" x14ac:dyDescent="0.25">
      <c r="A5487" s="2">
        <v>5486</v>
      </c>
      <c r="B5487" s="2">
        <v>2015</v>
      </c>
      <c r="C5487" s="3" t="s">
        <v>16</v>
      </c>
      <c r="D5487" s="2">
        <v>2.5009999999999999</v>
      </c>
      <c r="E5487" s="2">
        <v>8.1890000000000001</v>
      </c>
    </row>
    <row r="5488" spans="1:5" x14ac:dyDescent="0.25">
      <c r="A5488" s="2">
        <v>5487</v>
      </c>
      <c r="B5488" s="2">
        <v>2015</v>
      </c>
      <c r="C5488" s="3" t="s">
        <v>17</v>
      </c>
      <c r="D5488" s="2">
        <v>1.0660000000000001</v>
      </c>
      <c r="E5488" s="2">
        <v>0.74</v>
      </c>
    </row>
    <row r="5489" spans="1:5" x14ac:dyDescent="0.25">
      <c r="A5489" s="2">
        <v>5488</v>
      </c>
      <c r="B5489" s="2">
        <v>2015</v>
      </c>
      <c r="C5489" s="3" t="s">
        <v>18</v>
      </c>
      <c r="D5489" s="2">
        <v>207.47800000000001</v>
      </c>
      <c r="E5489" s="2">
        <v>85.075999999999993</v>
      </c>
    </row>
    <row r="5490" spans="1:5" x14ac:dyDescent="0.25">
      <c r="A5490" s="2">
        <v>5489</v>
      </c>
      <c r="B5490" s="2">
        <v>2015</v>
      </c>
      <c r="C5490" s="3" t="s">
        <v>19</v>
      </c>
      <c r="D5490" s="2">
        <v>6.77</v>
      </c>
      <c r="E5490" s="2">
        <v>4.7220000000000004</v>
      </c>
    </row>
    <row r="5491" spans="1:5" x14ac:dyDescent="0.25">
      <c r="A5491" s="2">
        <v>5490</v>
      </c>
      <c r="B5491" s="2">
        <v>2015</v>
      </c>
      <c r="C5491" s="3" t="s">
        <v>20</v>
      </c>
      <c r="D5491" s="2">
        <v>23.506</v>
      </c>
      <c r="E5491" s="2">
        <v>14.945</v>
      </c>
    </row>
    <row r="5492" spans="1:5" x14ac:dyDescent="0.25">
      <c r="A5492" s="2">
        <v>5491</v>
      </c>
      <c r="B5492" s="2">
        <v>2015</v>
      </c>
      <c r="C5492" s="3" t="s">
        <v>21</v>
      </c>
      <c r="D5492" s="2">
        <v>0.88</v>
      </c>
      <c r="E5492" s="2">
        <v>0.59299999999999997</v>
      </c>
    </row>
    <row r="5493" spans="1:5" x14ac:dyDescent="0.25">
      <c r="A5493" s="2">
        <v>5492</v>
      </c>
      <c r="B5493" s="2">
        <v>2015</v>
      </c>
      <c r="C5493" s="3" t="s">
        <v>22</v>
      </c>
      <c r="D5493" s="2">
        <v>8.4960000000000004</v>
      </c>
      <c r="E5493" s="2">
        <v>4.2110000000000003</v>
      </c>
    </row>
    <row r="5494" spans="1:5" x14ac:dyDescent="0.25">
      <c r="A5494" s="2">
        <v>5493</v>
      </c>
      <c r="B5494" s="2">
        <v>2015</v>
      </c>
      <c r="C5494" s="3" t="s">
        <v>23</v>
      </c>
      <c r="D5494" s="2">
        <v>4.0869999999999997</v>
      </c>
      <c r="E5494" s="2">
        <v>2.6749999999999998</v>
      </c>
    </row>
    <row r="5495" spans="1:5" x14ac:dyDescent="0.25">
      <c r="A5495" s="2">
        <v>5494</v>
      </c>
      <c r="B5495" s="2">
        <v>2015</v>
      </c>
      <c r="C5495" s="3" t="s">
        <v>24</v>
      </c>
      <c r="D5495" s="2">
        <v>25.876000000000001</v>
      </c>
      <c r="E5495" s="2">
        <v>12.632999999999999</v>
      </c>
    </row>
    <row r="5496" spans="1:5" x14ac:dyDescent="0.25">
      <c r="A5496" s="2">
        <v>5495</v>
      </c>
      <c r="B5496" s="2">
        <v>2015</v>
      </c>
      <c r="C5496" s="3" t="s">
        <v>25</v>
      </c>
      <c r="D5496" s="2">
        <v>13.074</v>
      </c>
      <c r="E5496" s="2">
        <v>6.4489999999999998</v>
      </c>
    </row>
    <row r="5497" spans="1:5" ht="60" x14ac:dyDescent="0.25">
      <c r="A5497" s="2">
        <v>5496</v>
      </c>
      <c r="B5497" s="2">
        <v>2015</v>
      </c>
      <c r="C5497" s="3" t="s">
        <v>26</v>
      </c>
      <c r="D5497" s="2">
        <v>12.819000000000001</v>
      </c>
      <c r="E5497" s="2">
        <v>5.62</v>
      </c>
    </row>
    <row r="5498" spans="1:5" x14ac:dyDescent="0.25">
      <c r="A5498" s="2">
        <v>5497</v>
      </c>
      <c r="B5498" s="2">
        <v>2015</v>
      </c>
      <c r="C5498" s="3" t="s">
        <v>27</v>
      </c>
      <c r="D5498" s="2">
        <v>16.852</v>
      </c>
      <c r="E5498" s="2">
        <v>6.6829999999999998</v>
      </c>
    </row>
    <row r="5499" spans="1:5" x14ac:dyDescent="0.25">
      <c r="A5499" s="2">
        <v>5498</v>
      </c>
      <c r="B5499" s="2">
        <v>2015</v>
      </c>
      <c r="C5499" s="3" t="s">
        <v>28</v>
      </c>
      <c r="D5499" s="2">
        <v>15.284000000000001</v>
      </c>
      <c r="E5499" s="2">
        <v>8.4969999999999999</v>
      </c>
    </row>
    <row r="5500" spans="1:5" x14ac:dyDescent="0.25">
      <c r="A5500" s="2">
        <v>5499</v>
      </c>
      <c r="B5500" s="2">
        <v>2015</v>
      </c>
      <c r="C5500" s="3" t="s">
        <v>29</v>
      </c>
      <c r="D5500" s="2">
        <v>16.271999999999998</v>
      </c>
      <c r="E5500" s="2">
        <v>7.5910000000000002</v>
      </c>
    </row>
    <row r="5501" spans="1:5" x14ac:dyDescent="0.25">
      <c r="A5501" s="2">
        <v>5500</v>
      </c>
      <c r="B5501" s="2">
        <v>2015</v>
      </c>
      <c r="C5501" s="3" t="s">
        <v>30</v>
      </c>
      <c r="D5501" s="2">
        <v>27.157</v>
      </c>
      <c r="E5501" s="2">
        <v>11.106999999999999</v>
      </c>
    </row>
    <row r="5502" spans="1:5" x14ac:dyDescent="0.25">
      <c r="A5502" s="2">
        <v>5501</v>
      </c>
      <c r="B5502" s="2">
        <v>2015</v>
      </c>
      <c r="C5502" s="3" t="s">
        <v>31</v>
      </c>
      <c r="D5502" s="2">
        <v>22.814</v>
      </c>
      <c r="E5502" s="2">
        <v>11.97</v>
      </c>
    </row>
    <row r="5503" spans="1:5" x14ac:dyDescent="0.25">
      <c r="A5503" s="2">
        <v>5502</v>
      </c>
      <c r="B5503" s="2">
        <v>2015</v>
      </c>
      <c r="C5503" s="3" t="s">
        <v>32</v>
      </c>
      <c r="D5503" s="2">
        <v>150.346</v>
      </c>
      <c r="E5503" s="2">
        <v>81.99</v>
      </c>
    </row>
    <row r="5504" spans="1:5" x14ac:dyDescent="0.25">
      <c r="A5504" s="2">
        <v>5503</v>
      </c>
      <c r="B5504" s="2">
        <v>2015</v>
      </c>
      <c r="C5504" s="3" t="s">
        <v>33</v>
      </c>
      <c r="D5504" s="2">
        <v>38.777999999999999</v>
      </c>
      <c r="E5504" s="2">
        <v>21.61</v>
      </c>
    </row>
    <row r="5505" spans="1:5" x14ac:dyDescent="0.25">
      <c r="A5505" s="2">
        <v>5504</v>
      </c>
      <c r="B5505" s="2">
        <v>2015</v>
      </c>
      <c r="C5505" s="3" t="s">
        <v>34</v>
      </c>
      <c r="D5505" s="2">
        <v>7.7350000000000003</v>
      </c>
      <c r="E5505" s="2">
        <v>4.2030000000000003</v>
      </c>
    </row>
    <row r="5506" spans="1:5" x14ac:dyDescent="0.25">
      <c r="A5506" s="2">
        <v>5505</v>
      </c>
      <c r="B5506" s="2">
        <v>2015</v>
      </c>
      <c r="C5506" s="3" t="s">
        <v>35</v>
      </c>
      <c r="D5506" s="2">
        <v>3.7890000000000001</v>
      </c>
      <c r="E5506" s="2">
        <v>2.714</v>
      </c>
    </row>
    <row r="5507" spans="1:5" x14ac:dyDescent="0.25">
      <c r="A5507" s="2">
        <v>5506</v>
      </c>
      <c r="B5507" s="2">
        <v>2015</v>
      </c>
      <c r="C5507" s="3" t="s">
        <v>36</v>
      </c>
      <c r="D5507" s="2">
        <v>5.2969999999999997</v>
      </c>
      <c r="E5507" s="2">
        <v>2.5270000000000001</v>
      </c>
    </row>
    <row r="5508" spans="1:5" x14ac:dyDescent="0.25">
      <c r="A5508" s="2">
        <v>5507</v>
      </c>
      <c r="B5508" s="2">
        <v>2015</v>
      </c>
      <c r="C5508" s="3" t="s">
        <v>37</v>
      </c>
      <c r="D5508" s="2">
        <v>38.273000000000003</v>
      </c>
      <c r="E5508" s="2">
        <v>21.178999999999998</v>
      </c>
    </row>
    <row r="5509" spans="1:5" x14ac:dyDescent="0.25">
      <c r="A5509" s="2">
        <v>5508</v>
      </c>
      <c r="B5509" s="2">
        <v>2015</v>
      </c>
      <c r="C5509" s="3" t="s">
        <v>38</v>
      </c>
      <c r="D5509" s="2">
        <v>20.460999999999999</v>
      </c>
      <c r="E5509" s="2">
        <v>10.494999999999999</v>
      </c>
    </row>
    <row r="5510" spans="1:5" x14ac:dyDescent="0.25">
      <c r="A5510" s="2">
        <v>5509</v>
      </c>
      <c r="B5510" s="2">
        <v>2015</v>
      </c>
      <c r="C5510" s="3" t="s">
        <v>39</v>
      </c>
      <c r="D5510" s="2">
        <v>40.048000000000002</v>
      </c>
      <c r="E5510" s="2">
        <v>26.513000000000002</v>
      </c>
    </row>
    <row r="5511" spans="1:5" x14ac:dyDescent="0.25">
      <c r="A5511" s="2">
        <v>5510</v>
      </c>
      <c r="B5511" s="2">
        <v>2015</v>
      </c>
      <c r="C5511" s="3" t="s">
        <v>40</v>
      </c>
      <c r="D5511" s="2">
        <v>4.2809999999999997</v>
      </c>
      <c r="E5511" s="2">
        <v>2.266</v>
      </c>
    </row>
    <row r="5512" spans="1:5" x14ac:dyDescent="0.25">
      <c r="A5512" s="2">
        <v>5511</v>
      </c>
      <c r="B5512" s="2">
        <v>2015</v>
      </c>
      <c r="C5512" s="3" t="s">
        <v>41</v>
      </c>
      <c r="D5512" s="2">
        <v>11.31</v>
      </c>
      <c r="E5512" s="2">
        <v>4.4400000000000004</v>
      </c>
    </row>
    <row r="5513" spans="1:5" x14ac:dyDescent="0.25">
      <c r="A5513" s="2">
        <v>5512</v>
      </c>
      <c r="B5513" s="2">
        <v>2015</v>
      </c>
      <c r="C5513" s="3" t="s">
        <v>42</v>
      </c>
      <c r="D5513" s="2">
        <v>22.896000000000001</v>
      </c>
      <c r="E5513" s="2">
        <v>10.039999999999999</v>
      </c>
    </row>
    <row r="5514" spans="1:5" x14ac:dyDescent="0.25">
      <c r="A5514" s="2">
        <v>5513</v>
      </c>
      <c r="B5514" s="2">
        <v>2015</v>
      </c>
      <c r="C5514" s="3" t="s">
        <v>43</v>
      </c>
      <c r="D5514" s="2">
        <v>7.6479999999999997</v>
      </c>
      <c r="E5514" s="2">
        <v>4.4210000000000003</v>
      </c>
    </row>
    <row r="5515" spans="1:5" x14ac:dyDescent="0.25">
      <c r="A5515" s="2">
        <v>5514</v>
      </c>
      <c r="B5515" s="2">
        <v>2015</v>
      </c>
      <c r="C5515" s="3" t="s">
        <v>44</v>
      </c>
      <c r="D5515" s="2">
        <v>12.432</v>
      </c>
      <c r="E5515" s="2">
        <v>6.4660000000000002</v>
      </c>
    </row>
    <row r="5516" spans="1:5" x14ac:dyDescent="0.25">
      <c r="A5516" s="2">
        <v>5515</v>
      </c>
      <c r="B5516" s="2">
        <v>2015</v>
      </c>
      <c r="C5516" s="3" t="s">
        <v>45</v>
      </c>
      <c r="D5516" s="2">
        <v>10.564</v>
      </c>
      <c r="E5516" s="2">
        <v>5.8970000000000002</v>
      </c>
    </row>
    <row r="5517" spans="1:5" x14ac:dyDescent="0.25">
      <c r="A5517" s="2">
        <v>5516</v>
      </c>
      <c r="B5517" s="2">
        <v>2015</v>
      </c>
      <c r="C5517" s="3" t="s">
        <v>46</v>
      </c>
      <c r="D5517" s="2">
        <v>105.18899999999999</v>
      </c>
      <c r="E5517" s="2">
        <v>61.228000000000002</v>
      </c>
    </row>
    <row r="5518" spans="1:5" x14ac:dyDescent="0.25">
      <c r="A5518" s="2">
        <v>5517</v>
      </c>
      <c r="B5518" s="2">
        <v>2015</v>
      </c>
      <c r="C5518" s="3" t="s">
        <v>47</v>
      </c>
      <c r="D5518" s="2">
        <v>10.103</v>
      </c>
      <c r="E5518" s="2">
        <v>6.7439999999999998</v>
      </c>
    </row>
    <row r="5519" spans="1:5" x14ac:dyDescent="0.25">
      <c r="A5519" s="2">
        <v>5518</v>
      </c>
      <c r="B5519" s="2">
        <v>2015</v>
      </c>
      <c r="C5519" s="3" t="s">
        <v>48</v>
      </c>
      <c r="D5519" s="2">
        <v>9.984</v>
      </c>
      <c r="E5519" s="2">
        <v>4.6100000000000003</v>
      </c>
    </row>
    <row r="5520" spans="1:5" x14ac:dyDescent="0.25">
      <c r="A5520" s="2">
        <v>5519</v>
      </c>
      <c r="B5520" s="2">
        <v>2015</v>
      </c>
      <c r="C5520" s="3" t="s">
        <v>49</v>
      </c>
      <c r="D5520" s="2">
        <v>16.004999999999999</v>
      </c>
      <c r="E5520" s="2">
        <v>8.3109999999999999</v>
      </c>
    </row>
    <row r="5521" spans="1:5" x14ac:dyDescent="0.25">
      <c r="A5521" s="2">
        <v>5520</v>
      </c>
      <c r="B5521" s="2">
        <v>2015</v>
      </c>
      <c r="C5521" s="3" t="s">
        <v>50</v>
      </c>
      <c r="D5521" s="2">
        <v>87.572000000000003</v>
      </c>
      <c r="E5521" s="2">
        <v>50.57</v>
      </c>
    </row>
    <row r="5522" spans="1:5" x14ac:dyDescent="0.25">
      <c r="A5522" s="2">
        <v>5521</v>
      </c>
      <c r="B5522" s="2">
        <v>2015</v>
      </c>
      <c r="C5522" s="3" t="s">
        <v>51</v>
      </c>
      <c r="D5522" s="2">
        <v>401.51499999999999</v>
      </c>
      <c r="E5522" s="2">
        <v>216.203</v>
      </c>
    </row>
    <row r="5523" spans="1:5" x14ac:dyDescent="0.25">
      <c r="A5523" s="2">
        <v>5522</v>
      </c>
      <c r="B5523" s="2">
        <v>2015</v>
      </c>
      <c r="C5523" s="3" t="s">
        <v>52</v>
      </c>
      <c r="D5523" s="2">
        <v>37.831000000000003</v>
      </c>
      <c r="E5523" s="2">
        <v>23.704999999999998</v>
      </c>
    </row>
    <row r="5524" spans="1:5" x14ac:dyDescent="0.25">
      <c r="A5524" s="2">
        <v>5523</v>
      </c>
      <c r="B5524" s="2">
        <v>2015</v>
      </c>
      <c r="C5524" s="3" t="s">
        <v>53</v>
      </c>
      <c r="D5524" s="2">
        <v>49.6</v>
      </c>
      <c r="E5524" s="2">
        <v>16.454999999999998</v>
      </c>
    </row>
    <row r="5525" spans="1:5" x14ac:dyDescent="0.25">
      <c r="A5525" s="2">
        <v>5524</v>
      </c>
      <c r="B5525" s="2">
        <v>2015</v>
      </c>
      <c r="C5525" s="3" t="s">
        <v>54</v>
      </c>
      <c r="D5525" s="2">
        <v>63.121000000000002</v>
      </c>
      <c r="E5525" s="2">
        <v>30.986999999999998</v>
      </c>
    </row>
    <row r="5526" spans="1:5" x14ac:dyDescent="0.25">
      <c r="A5526" s="2">
        <v>5525</v>
      </c>
      <c r="B5526" s="2">
        <v>2015</v>
      </c>
      <c r="C5526" s="3" t="s">
        <v>55</v>
      </c>
      <c r="D5526" s="2">
        <v>21.63</v>
      </c>
      <c r="E5526" s="2">
        <v>9.391</v>
      </c>
    </row>
    <row r="5527" spans="1:5" x14ac:dyDescent="0.25">
      <c r="A5527" s="2">
        <v>5526</v>
      </c>
      <c r="B5527" s="2">
        <v>2015</v>
      </c>
      <c r="C5527" s="3" t="s">
        <v>56</v>
      </c>
      <c r="D5527" s="2">
        <v>22.483000000000001</v>
      </c>
      <c r="E5527" s="2">
        <v>10.239000000000001</v>
      </c>
    </row>
    <row r="5528" spans="1:5" x14ac:dyDescent="0.25">
      <c r="A5528" s="2">
        <v>5527</v>
      </c>
      <c r="B5528" s="2">
        <v>2015</v>
      </c>
      <c r="C5528" s="3" t="s">
        <v>57</v>
      </c>
      <c r="D5528" s="2">
        <v>175.268</v>
      </c>
      <c r="E5528" s="2">
        <v>108.348</v>
      </c>
    </row>
    <row r="5529" spans="1:5" x14ac:dyDescent="0.25">
      <c r="A5529" s="2">
        <v>5528</v>
      </c>
      <c r="B5529" s="2">
        <v>2015</v>
      </c>
      <c r="C5529" s="3" t="s">
        <v>58</v>
      </c>
      <c r="D5529" s="2">
        <v>107.685</v>
      </c>
      <c r="E5529" s="2">
        <v>50.326000000000001</v>
      </c>
    </row>
    <row r="5530" spans="1:5" x14ac:dyDescent="0.25">
      <c r="A5530" s="2">
        <v>5529</v>
      </c>
      <c r="B5530" s="2">
        <v>2015</v>
      </c>
      <c r="C5530" s="3" t="s">
        <v>59</v>
      </c>
      <c r="D5530" s="2">
        <v>1.859</v>
      </c>
      <c r="E5530" s="2">
        <v>1.2829999999999999</v>
      </c>
    </row>
    <row r="5531" spans="1:5" x14ac:dyDescent="0.25">
      <c r="A5531" s="2">
        <v>5530</v>
      </c>
      <c r="B5531" s="2">
        <v>2015</v>
      </c>
      <c r="C5531" s="3" t="s">
        <v>60</v>
      </c>
      <c r="D5531" s="2">
        <v>7.1849999999999996</v>
      </c>
      <c r="E5531" s="2">
        <v>3.7170000000000001</v>
      </c>
    </row>
    <row r="5532" spans="1:5" x14ac:dyDescent="0.25">
      <c r="A5532" s="2">
        <v>5531</v>
      </c>
      <c r="B5532" s="2">
        <v>2015</v>
      </c>
      <c r="C5532" s="3" t="s">
        <v>61</v>
      </c>
      <c r="D5532" s="2">
        <v>7.2</v>
      </c>
      <c r="E5532" s="2">
        <v>4.0250000000000004</v>
      </c>
    </row>
    <row r="5533" spans="1:5" x14ac:dyDescent="0.25">
      <c r="A5533" s="2">
        <v>5532</v>
      </c>
      <c r="B5533" s="2">
        <v>2015</v>
      </c>
      <c r="C5533" s="3" t="s">
        <v>62</v>
      </c>
      <c r="D5533" s="2">
        <v>23.137</v>
      </c>
      <c r="E5533" s="2">
        <v>16.315999999999999</v>
      </c>
    </row>
    <row r="5534" spans="1:5" x14ac:dyDescent="0.25">
      <c r="A5534" s="2">
        <v>5533</v>
      </c>
      <c r="B5534" s="2">
        <v>2015</v>
      </c>
      <c r="C5534" s="3" t="s">
        <v>63</v>
      </c>
      <c r="D5534" s="2">
        <v>212.56700000000001</v>
      </c>
      <c r="E5534" s="2">
        <v>117.922</v>
      </c>
    </row>
    <row r="5535" spans="1:5" x14ac:dyDescent="0.25">
      <c r="A5535" s="2">
        <v>5534</v>
      </c>
      <c r="B5535" s="2">
        <v>2015</v>
      </c>
      <c r="C5535" s="3" t="s">
        <v>64</v>
      </c>
      <c r="D5535" s="2">
        <v>22.666</v>
      </c>
      <c r="E5535" s="2">
        <v>9.2579999999999991</v>
      </c>
    </row>
    <row r="5536" spans="1:5" x14ac:dyDescent="0.25">
      <c r="A5536" s="2">
        <v>5535</v>
      </c>
      <c r="B5536" s="2">
        <v>2015</v>
      </c>
      <c r="C5536" s="3" t="s">
        <v>65</v>
      </c>
      <c r="D5536" s="2">
        <v>84.745000000000005</v>
      </c>
      <c r="E5536" s="2">
        <v>37.222999999999999</v>
      </c>
    </row>
    <row r="5537" spans="1:5" x14ac:dyDescent="0.25">
      <c r="A5537" s="2">
        <v>5536</v>
      </c>
      <c r="B5537" s="2">
        <v>2015</v>
      </c>
      <c r="C5537" s="3" t="s">
        <v>66</v>
      </c>
      <c r="D5537" s="2">
        <v>66.016000000000005</v>
      </c>
      <c r="E5537" s="2">
        <v>30.331</v>
      </c>
    </row>
    <row r="5538" spans="1:5" x14ac:dyDescent="0.25">
      <c r="A5538" s="2">
        <v>5537</v>
      </c>
      <c r="B5538" s="2">
        <v>2015</v>
      </c>
      <c r="C5538" s="3" t="s">
        <v>67</v>
      </c>
      <c r="D5538" s="2">
        <v>7.8289999999999997</v>
      </c>
      <c r="E5538" s="2">
        <v>3.718</v>
      </c>
    </row>
    <row r="5539" spans="1:5" x14ac:dyDescent="0.25">
      <c r="A5539" s="2">
        <v>5538</v>
      </c>
      <c r="B5539" s="2">
        <v>2015</v>
      </c>
      <c r="C5539" s="3" t="s">
        <v>68</v>
      </c>
      <c r="D5539" s="2">
        <v>362.89499999999998</v>
      </c>
      <c r="E5539" s="2">
        <v>201.20099999999999</v>
      </c>
    </row>
    <row r="5540" spans="1:5" x14ac:dyDescent="0.25">
      <c r="A5540" s="2">
        <v>5539</v>
      </c>
      <c r="B5540" s="2">
        <v>2015</v>
      </c>
      <c r="C5540" s="3" t="s">
        <v>69</v>
      </c>
      <c r="D5540" s="2">
        <v>47.037999999999997</v>
      </c>
      <c r="E5540" s="2">
        <v>25.611000000000001</v>
      </c>
    </row>
    <row r="5541" spans="1:5" x14ac:dyDescent="0.25">
      <c r="A5541" s="2">
        <v>5540</v>
      </c>
      <c r="B5541" s="2">
        <v>2015</v>
      </c>
      <c r="C5541" s="3" t="s">
        <v>70</v>
      </c>
      <c r="D5541" s="2">
        <v>120.547</v>
      </c>
      <c r="E5541" s="2">
        <v>58.968000000000004</v>
      </c>
    </row>
    <row r="5542" spans="1:5" x14ac:dyDescent="0.25">
      <c r="A5542" s="2">
        <v>5541</v>
      </c>
      <c r="B5542" s="2">
        <v>2015</v>
      </c>
      <c r="C5542" s="3" t="s">
        <v>71</v>
      </c>
      <c r="D5542" s="2">
        <v>30.38</v>
      </c>
      <c r="E5542" s="2">
        <v>16.71</v>
      </c>
    </row>
    <row r="5543" spans="1:5" x14ac:dyDescent="0.25">
      <c r="A5543" s="2">
        <v>5542</v>
      </c>
      <c r="B5543" s="2">
        <v>2015</v>
      </c>
      <c r="C5543" s="3" t="s">
        <v>72</v>
      </c>
      <c r="D5543" s="2">
        <v>330.7</v>
      </c>
      <c r="E5543" s="2">
        <v>180.71299999999999</v>
      </c>
    </row>
    <row r="5544" spans="1:5" x14ac:dyDescent="0.25">
      <c r="A5544" s="2">
        <v>5543</v>
      </c>
      <c r="B5544" s="2">
        <v>2015</v>
      </c>
      <c r="C5544" s="3" t="s">
        <v>73</v>
      </c>
      <c r="D5544" s="2">
        <v>11.19</v>
      </c>
      <c r="E5544" s="2">
        <v>7.5860000000000003</v>
      </c>
    </row>
    <row r="5545" spans="1:5" x14ac:dyDescent="0.25">
      <c r="A5545" s="2">
        <v>5544</v>
      </c>
      <c r="B5545" s="2">
        <v>2015</v>
      </c>
      <c r="C5545" s="3" t="s">
        <v>74</v>
      </c>
      <c r="D5545" s="2">
        <v>790.29399999999998</v>
      </c>
      <c r="E5545" s="2">
        <v>623.71299999999997</v>
      </c>
    </row>
    <row r="5546" spans="1:5" x14ac:dyDescent="0.25">
      <c r="A5546" s="2">
        <v>5545</v>
      </c>
      <c r="B5546" s="2">
        <v>2015</v>
      </c>
      <c r="C5546" s="3" t="s">
        <v>75</v>
      </c>
      <c r="D5546" s="2">
        <v>79.391000000000005</v>
      </c>
      <c r="E5546" s="2">
        <v>28.931000000000001</v>
      </c>
    </row>
    <row r="5547" spans="1:5" x14ac:dyDescent="0.25">
      <c r="A5547" s="2">
        <v>5546</v>
      </c>
      <c r="B5547" s="2">
        <v>2015</v>
      </c>
      <c r="C5547" s="3" t="s">
        <v>76</v>
      </c>
      <c r="D5547" s="2">
        <v>1.68</v>
      </c>
      <c r="E5547" s="2">
        <v>1.3640000000000001</v>
      </c>
    </row>
    <row r="5548" spans="1:5" x14ac:dyDescent="0.25">
      <c r="A5548" s="2">
        <v>5547</v>
      </c>
      <c r="B5548" s="2">
        <v>2015</v>
      </c>
      <c r="C5548" s="3" t="s">
        <v>77</v>
      </c>
      <c r="D5548" s="2">
        <v>25.652999999999999</v>
      </c>
      <c r="E5548" s="2">
        <v>13.18</v>
      </c>
    </row>
    <row r="5549" spans="1:5" x14ac:dyDescent="0.25">
      <c r="A5549" s="2">
        <v>5548</v>
      </c>
      <c r="B5549" s="2">
        <v>2015</v>
      </c>
      <c r="C5549" s="3" t="s">
        <v>78</v>
      </c>
      <c r="D5549" s="2">
        <v>76.531000000000006</v>
      </c>
      <c r="E5549" s="2">
        <v>38.823999999999998</v>
      </c>
    </row>
    <row r="5550" spans="1:5" x14ac:dyDescent="0.25">
      <c r="A5550" s="2">
        <v>5549</v>
      </c>
      <c r="B5550" s="2">
        <v>2015</v>
      </c>
      <c r="C5550" s="3" t="s">
        <v>79</v>
      </c>
      <c r="D5550" s="2">
        <v>25.79</v>
      </c>
      <c r="E5550" s="2">
        <v>14.507</v>
      </c>
    </row>
    <row r="5551" spans="1:5" x14ac:dyDescent="0.25">
      <c r="A5551" s="2">
        <v>5550</v>
      </c>
      <c r="B5551" s="2">
        <v>2015</v>
      </c>
      <c r="C5551" s="3" t="s">
        <v>80</v>
      </c>
      <c r="D5551" s="2">
        <v>6.8559999999999999</v>
      </c>
      <c r="E5551" s="2">
        <v>4.5780000000000003</v>
      </c>
    </row>
    <row r="5552" spans="1:5" x14ac:dyDescent="0.25">
      <c r="A5552" s="2">
        <v>5551</v>
      </c>
      <c r="B5552" s="2">
        <v>2015</v>
      </c>
      <c r="C5552" s="3" t="s">
        <v>81</v>
      </c>
      <c r="D5552" s="2">
        <v>25.774999999999999</v>
      </c>
      <c r="E5552" s="2">
        <v>14.324999999999999</v>
      </c>
    </row>
    <row r="5553" spans="1:5" ht="30" x14ac:dyDescent="0.25">
      <c r="A5553" s="2">
        <v>5552</v>
      </c>
      <c r="B5553" s="2">
        <v>2015</v>
      </c>
      <c r="C5553" s="3" t="s">
        <v>82</v>
      </c>
      <c r="D5553" s="2">
        <v>574.32600000000002</v>
      </c>
      <c r="E5553" s="2">
        <v>359.16899999999998</v>
      </c>
    </row>
    <row r="5554" spans="1:5" x14ac:dyDescent="0.25">
      <c r="A5554" s="2">
        <v>5553</v>
      </c>
      <c r="B5554" s="2">
        <v>2015</v>
      </c>
      <c r="C5554" s="3" t="s">
        <v>83</v>
      </c>
      <c r="D5554" s="2">
        <v>1.3580000000000001</v>
      </c>
      <c r="E5554" s="2">
        <v>0.73799999999999999</v>
      </c>
    </row>
    <row r="5555" spans="1:5" x14ac:dyDescent="0.25">
      <c r="A5555" s="2">
        <v>5554</v>
      </c>
      <c r="B5555" s="2">
        <v>2015</v>
      </c>
      <c r="C5555" s="3" t="s">
        <v>84</v>
      </c>
      <c r="D5555" s="2">
        <v>102.65900000000001</v>
      </c>
      <c r="E5555" s="2">
        <v>49.137</v>
      </c>
    </row>
    <row r="5556" spans="1:5" x14ac:dyDescent="0.25">
      <c r="A5556" s="2">
        <v>5555</v>
      </c>
      <c r="B5556" s="2">
        <v>2015</v>
      </c>
      <c r="C5556" s="3" t="s">
        <v>85</v>
      </c>
      <c r="D5556" s="2">
        <v>19.254000000000001</v>
      </c>
      <c r="E5556" s="2">
        <v>9.2379999999999995</v>
      </c>
    </row>
    <row r="5557" spans="1:5" x14ac:dyDescent="0.25">
      <c r="A5557" s="2">
        <v>5556</v>
      </c>
      <c r="B5557" s="2">
        <v>2015</v>
      </c>
      <c r="C5557" s="3" t="s">
        <v>86</v>
      </c>
      <c r="D5557" s="2">
        <v>22.105</v>
      </c>
      <c r="E5557" s="2">
        <v>8.8330000000000002</v>
      </c>
    </row>
    <row r="5558" spans="1:5" x14ac:dyDescent="0.25">
      <c r="A5558" s="2">
        <v>5557</v>
      </c>
      <c r="B5558" s="2">
        <v>2015</v>
      </c>
      <c r="C5558" s="3" t="s">
        <v>87</v>
      </c>
      <c r="D5558" s="2">
        <v>190.309</v>
      </c>
      <c r="E5558" s="2">
        <v>104.154</v>
      </c>
    </row>
    <row r="5559" spans="1:5" x14ac:dyDescent="0.25">
      <c r="A5559" s="2">
        <v>5558</v>
      </c>
      <c r="B5559" s="2">
        <v>2015</v>
      </c>
      <c r="C5559" s="3" t="s">
        <v>88</v>
      </c>
      <c r="D5559" s="2">
        <v>75.644000000000005</v>
      </c>
      <c r="E5559" s="2">
        <v>53.814</v>
      </c>
    </row>
    <row r="5560" spans="1:5" x14ac:dyDescent="0.25">
      <c r="A5560" s="2">
        <v>5559</v>
      </c>
      <c r="B5560" s="2">
        <v>2015</v>
      </c>
      <c r="C5560" s="3" t="s">
        <v>89</v>
      </c>
      <c r="D5560" s="2">
        <v>73.486000000000004</v>
      </c>
      <c r="E5560" s="2">
        <v>33.243000000000002</v>
      </c>
    </row>
    <row r="5561" spans="1:5" x14ac:dyDescent="0.25">
      <c r="A5561" s="2">
        <v>5560</v>
      </c>
      <c r="B5561" s="2">
        <v>2015</v>
      </c>
      <c r="C5561" s="3" t="s">
        <v>90</v>
      </c>
      <c r="D5561" s="2">
        <v>459.495</v>
      </c>
      <c r="E5561" s="2">
        <v>209.322</v>
      </c>
    </row>
    <row r="5562" spans="1:5" x14ac:dyDescent="0.25">
      <c r="A5562" s="2">
        <v>5561</v>
      </c>
      <c r="B5562" s="2">
        <v>2015</v>
      </c>
      <c r="C5562" s="3" t="s">
        <v>91</v>
      </c>
      <c r="D5562" s="2">
        <v>3.944</v>
      </c>
      <c r="E5562" s="2">
        <v>2.1190000000000002</v>
      </c>
    </row>
    <row r="5563" spans="1:5" x14ac:dyDescent="0.25">
      <c r="A5563" s="2">
        <v>5562</v>
      </c>
      <c r="B5563" s="2">
        <v>2015</v>
      </c>
      <c r="C5563" s="3" t="s">
        <v>92</v>
      </c>
      <c r="D5563" s="2">
        <v>103.468</v>
      </c>
      <c r="E5563" s="2">
        <v>48.671999999999997</v>
      </c>
    </row>
    <row r="5564" spans="1:5" x14ac:dyDescent="0.25">
      <c r="A5564" s="2">
        <v>5563</v>
      </c>
      <c r="B5564" s="2">
        <v>2015</v>
      </c>
      <c r="C5564" s="3" t="s">
        <v>93</v>
      </c>
      <c r="D5564" s="2">
        <v>40.533999999999999</v>
      </c>
      <c r="E5564" s="2">
        <v>15.452999999999999</v>
      </c>
    </row>
    <row r="5565" spans="1:5" x14ac:dyDescent="0.25">
      <c r="A5565" s="2">
        <v>5564</v>
      </c>
      <c r="B5565" s="2">
        <v>2015</v>
      </c>
      <c r="C5565" s="3" t="s">
        <v>94</v>
      </c>
      <c r="D5565" s="2">
        <v>7.5819999999999999</v>
      </c>
      <c r="E5565" s="2">
        <v>2.7810000000000001</v>
      </c>
    </row>
    <row r="5566" spans="1:5" x14ac:dyDescent="0.25">
      <c r="A5566" s="2">
        <v>5565</v>
      </c>
      <c r="B5566" s="2">
        <v>2015</v>
      </c>
      <c r="C5566" s="3" t="s">
        <v>95</v>
      </c>
      <c r="D5566" s="2">
        <v>88.807000000000002</v>
      </c>
      <c r="E5566" s="2">
        <v>40.954000000000001</v>
      </c>
    </row>
    <row r="5567" spans="1:5" x14ac:dyDescent="0.25">
      <c r="A5567" s="2">
        <v>5566</v>
      </c>
      <c r="B5567" s="2">
        <v>2015</v>
      </c>
      <c r="C5567" s="3" t="s">
        <v>96</v>
      </c>
      <c r="D5567" s="2">
        <v>2.2189999999999999</v>
      </c>
      <c r="E5567" s="2">
        <v>1.2350000000000001</v>
      </c>
    </row>
    <row r="5568" spans="1:5" x14ac:dyDescent="0.25">
      <c r="A5568" s="2">
        <v>5567</v>
      </c>
      <c r="B5568" s="2">
        <v>2015</v>
      </c>
      <c r="C5568" s="3" t="s">
        <v>97</v>
      </c>
      <c r="D5568" s="2">
        <v>93.259</v>
      </c>
      <c r="E5568" s="2">
        <v>47.597999999999999</v>
      </c>
    </row>
    <row r="5569" spans="1:5" ht="30" x14ac:dyDescent="0.25">
      <c r="A5569" s="2">
        <v>5568</v>
      </c>
      <c r="B5569" s="2">
        <v>2015</v>
      </c>
      <c r="C5569" s="3" t="s">
        <v>98</v>
      </c>
      <c r="D5569" s="2">
        <v>71.122</v>
      </c>
      <c r="E5569" s="2">
        <v>29.864000000000001</v>
      </c>
    </row>
    <row r="5570" spans="1:5" x14ac:dyDescent="0.25">
      <c r="A5570" s="2">
        <v>5569</v>
      </c>
      <c r="B5570" s="2">
        <v>2015</v>
      </c>
      <c r="C5570" s="3" t="s">
        <v>99</v>
      </c>
      <c r="D5570" s="2">
        <v>80.593000000000004</v>
      </c>
      <c r="E5570" s="2">
        <v>33.729999999999997</v>
      </c>
    </row>
    <row r="5571" spans="1:5" x14ac:dyDescent="0.25">
      <c r="A5571" s="2">
        <v>5570</v>
      </c>
      <c r="B5571" s="2">
        <v>2015</v>
      </c>
      <c r="C5571" s="3" t="s">
        <v>100</v>
      </c>
      <c r="D5571" s="2">
        <v>30.466000000000001</v>
      </c>
      <c r="E5571" s="2">
        <v>14.586</v>
      </c>
    </row>
    <row r="5572" spans="1:5" x14ac:dyDescent="0.25">
      <c r="A5572" s="2">
        <v>5571</v>
      </c>
      <c r="B5572" s="2">
        <v>2015</v>
      </c>
      <c r="C5572" s="3" t="s">
        <v>101</v>
      </c>
      <c r="D5572" s="2">
        <v>2117.125</v>
      </c>
      <c r="E5572" s="2">
        <v>1657.028</v>
      </c>
    </row>
    <row r="5573" spans="1:5" x14ac:dyDescent="0.25">
      <c r="A5573" s="2">
        <v>5572</v>
      </c>
      <c r="B5573" s="2">
        <v>2015</v>
      </c>
      <c r="C5573" s="3" t="s">
        <v>102</v>
      </c>
      <c r="D5573" s="2">
        <v>260.13099999999997</v>
      </c>
      <c r="E5573" s="2">
        <v>127.849</v>
      </c>
    </row>
    <row r="5574" spans="1:5" x14ac:dyDescent="0.25">
      <c r="A5574" s="2">
        <v>5573</v>
      </c>
      <c r="B5574" s="2">
        <v>2015</v>
      </c>
      <c r="C5574" s="3" t="s">
        <v>103</v>
      </c>
      <c r="D5574" s="2">
        <v>43.268999999999998</v>
      </c>
      <c r="E5574" s="2">
        <v>21.053000000000001</v>
      </c>
    </row>
    <row r="5575" spans="1:5" x14ac:dyDescent="0.25">
      <c r="A5575" s="2">
        <v>5574</v>
      </c>
      <c r="B5575" s="2">
        <v>2015</v>
      </c>
      <c r="C5575" s="3" t="s">
        <v>104</v>
      </c>
      <c r="D5575" s="2">
        <v>21.026</v>
      </c>
      <c r="E5575" s="2">
        <v>10.587</v>
      </c>
    </row>
    <row r="5576" spans="1:5" x14ac:dyDescent="0.25">
      <c r="A5576" s="2">
        <v>5575</v>
      </c>
      <c r="B5576" s="2">
        <v>2015</v>
      </c>
      <c r="C5576" s="3" t="s">
        <v>105</v>
      </c>
      <c r="D5576" s="2">
        <v>75.882000000000005</v>
      </c>
      <c r="E5576" s="2">
        <v>34.180999999999997</v>
      </c>
    </row>
    <row r="5577" spans="1:5" x14ac:dyDescent="0.25">
      <c r="A5577" s="2">
        <v>5576</v>
      </c>
      <c r="B5577" s="2">
        <v>2015</v>
      </c>
      <c r="C5577" s="3" t="s">
        <v>106</v>
      </c>
      <c r="D5577" s="2">
        <v>10.321</v>
      </c>
      <c r="E5577" s="2">
        <v>5.032</v>
      </c>
    </row>
    <row r="5578" spans="1:5" x14ac:dyDescent="0.25">
      <c r="A5578" s="2">
        <v>5577</v>
      </c>
      <c r="B5578" s="2">
        <v>2015</v>
      </c>
      <c r="C5578" s="3" t="s">
        <v>107</v>
      </c>
      <c r="D5578" s="2">
        <v>61.023000000000003</v>
      </c>
      <c r="E5578" s="2">
        <v>20.155999999999999</v>
      </c>
    </row>
    <row r="5579" spans="1:5" x14ac:dyDescent="0.25">
      <c r="A5579" s="2">
        <v>5578</v>
      </c>
      <c r="B5579" s="2">
        <v>2015</v>
      </c>
      <c r="C5579" s="3" t="s">
        <v>108</v>
      </c>
      <c r="D5579" s="2">
        <v>41.515999999999998</v>
      </c>
      <c r="E5579" s="2">
        <v>23.582999999999998</v>
      </c>
    </row>
    <row r="5580" spans="1:5" x14ac:dyDescent="0.25">
      <c r="A5580" s="2">
        <v>5579</v>
      </c>
      <c r="B5580" s="2">
        <v>2015</v>
      </c>
      <c r="C5580" s="3" t="s">
        <v>109</v>
      </c>
      <c r="D5580" s="2">
        <v>20.847999999999999</v>
      </c>
      <c r="E5580" s="2">
        <v>9.8339999999999996</v>
      </c>
    </row>
    <row r="5581" spans="1:5" ht="30" x14ac:dyDescent="0.25">
      <c r="A5581" s="2">
        <v>5580</v>
      </c>
      <c r="B5581" s="2">
        <v>2015</v>
      </c>
      <c r="C5581" s="3" t="s">
        <v>110</v>
      </c>
      <c r="D5581" s="2">
        <v>13.087999999999999</v>
      </c>
      <c r="E5581" s="2">
        <v>4.8010000000000002</v>
      </c>
    </row>
    <row r="5582" spans="1:5" x14ac:dyDescent="0.25">
      <c r="A5582" s="2">
        <v>5581</v>
      </c>
      <c r="B5582" s="2">
        <v>2015</v>
      </c>
      <c r="C5582" s="3" t="s">
        <v>111</v>
      </c>
      <c r="D5582" s="2">
        <v>843.95399999999995</v>
      </c>
      <c r="E5582" s="2">
        <v>412.875</v>
      </c>
    </row>
    <row r="5583" spans="1:5" x14ac:dyDescent="0.25">
      <c r="A5583" s="2">
        <v>5582</v>
      </c>
      <c r="B5583" s="2">
        <v>2015</v>
      </c>
      <c r="C5583" s="3" t="s">
        <v>112</v>
      </c>
      <c r="D5583" s="2">
        <v>16.251999999999999</v>
      </c>
      <c r="E5583" s="2">
        <v>10.978999999999999</v>
      </c>
    </row>
    <row r="5584" spans="1:5" x14ac:dyDescent="0.25">
      <c r="A5584" s="2">
        <v>5583</v>
      </c>
      <c r="B5584" s="2">
        <v>2015</v>
      </c>
      <c r="C5584" s="3" t="s">
        <v>113</v>
      </c>
      <c r="D5584" s="2">
        <v>121.846</v>
      </c>
      <c r="E5584" s="2">
        <v>66.941000000000003</v>
      </c>
    </row>
    <row r="5585" spans="1:5" x14ac:dyDescent="0.25">
      <c r="A5585" s="2">
        <v>5584</v>
      </c>
      <c r="B5585" s="2">
        <v>2015</v>
      </c>
      <c r="C5585" s="3" t="s">
        <v>114</v>
      </c>
      <c r="D5585" s="2">
        <v>11.339</v>
      </c>
      <c r="E5585" s="2">
        <v>3.395</v>
      </c>
    </row>
    <row r="5586" spans="1:5" x14ac:dyDescent="0.25">
      <c r="A5586" s="2">
        <v>5585</v>
      </c>
      <c r="B5586" s="2">
        <v>2015</v>
      </c>
      <c r="C5586" s="3" t="s">
        <v>115</v>
      </c>
      <c r="D5586" s="2">
        <v>772.50099999999998</v>
      </c>
      <c r="E5586" s="2">
        <v>378.363</v>
      </c>
    </row>
    <row r="5587" spans="1:5" x14ac:dyDescent="0.25">
      <c r="A5587" s="2">
        <v>5586</v>
      </c>
      <c r="B5587" s="2">
        <v>2015</v>
      </c>
      <c r="C5587" s="3" t="s">
        <v>116</v>
      </c>
      <c r="D5587" s="2">
        <v>490.94499999999999</v>
      </c>
      <c r="E5587" s="2">
        <v>286.113</v>
      </c>
    </row>
    <row r="5588" spans="1:5" x14ac:dyDescent="0.25">
      <c r="A5588" s="2">
        <v>5587</v>
      </c>
      <c r="B5588" s="2">
        <v>2015</v>
      </c>
      <c r="C5588" s="3" t="s">
        <v>117</v>
      </c>
      <c r="D5588" s="2">
        <v>43.790999999999997</v>
      </c>
      <c r="E5588" s="2">
        <v>16.899999999999999</v>
      </c>
    </row>
    <row r="5589" spans="1:5" x14ac:dyDescent="0.25">
      <c r="A5589" s="2">
        <v>5588</v>
      </c>
      <c r="B5589" s="2">
        <v>2015</v>
      </c>
      <c r="C5589" s="3" t="s">
        <v>118</v>
      </c>
      <c r="D5589" s="2">
        <v>269.536</v>
      </c>
      <c r="E5589" s="2">
        <v>140.77500000000001</v>
      </c>
    </row>
    <row r="5590" spans="1:5" x14ac:dyDescent="0.25">
      <c r="A5590" s="2">
        <v>5589</v>
      </c>
      <c r="B5590" s="2">
        <v>2015</v>
      </c>
      <c r="C5590" s="3" t="s">
        <v>119</v>
      </c>
      <c r="D5590" s="2">
        <v>4.0419999999999998</v>
      </c>
      <c r="E5590" s="2">
        <v>1.47</v>
      </c>
    </row>
    <row r="5591" spans="1:5" ht="30" x14ac:dyDescent="0.25">
      <c r="A5591" s="2">
        <v>5590</v>
      </c>
      <c r="B5591" s="2">
        <v>2015</v>
      </c>
      <c r="C5591" s="3" t="s">
        <v>120</v>
      </c>
      <c r="D5591" s="2">
        <v>64.281999999999996</v>
      </c>
      <c r="E5591" s="2">
        <v>37.859000000000002</v>
      </c>
    </row>
    <row r="5592" spans="1:5" x14ac:dyDescent="0.25">
      <c r="A5592" s="2">
        <v>5591</v>
      </c>
      <c r="B5592" s="2">
        <v>2015</v>
      </c>
      <c r="C5592" s="3" t="s">
        <v>121</v>
      </c>
      <c r="D5592" s="2">
        <v>212.28399999999999</v>
      </c>
      <c r="E5592" s="2">
        <v>122.01</v>
      </c>
    </row>
    <row r="5593" spans="1:5" x14ac:dyDescent="0.25">
      <c r="A5593" s="2">
        <v>5592</v>
      </c>
      <c r="B5593" s="2">
        <v>2015</v>
      </c>
      <c r="C5593" s="3" t="s">
        <v>122</v>
      </c>
      <c r="D5593" s="2">
        <v>48.177</v>
      </c>
      <c r="E5593" s="2">
        <v>25.994</v>
      </c>
    </row>
    <row r="5594" spans="1:5" x14ac:dyDescent="0.25">
      <c r="A5594" s="2">
        <v>5593</v>
      </c>
      <c r="B5594" s="2">
        <v>2015</v>
      </c>
      <c r="C5594" s="3" t="s">
        <v>123</v>
      </c>
      <c r="D5594" s="2">
        <v>248.83</v>
      </c>
      <c r="E5594" s="2">
        <v>130.65299999999999</v>
      </c>
    </row>
    <row r="5595" spans="1:5" x14ac:dyDescent="0.25">
      <c r="A5595" s="2">
        <v>5594</v>
      </c>
      <c r="B5595" s="2">
        <v>2016</v>
      </c>
      <c r="C5595" s="3" t="s">
        <v>5</v>
      </c>
      <c r="D5595" s="2">
        <v>441.71</v>
      </c>
      <c r="E5595" s="2">
        <v>302.45499999999998</v>
      </c>
    </row>
    <row r="5596" spans="1:5" x14ac:dyDescent="0.25">
      <c r="A5596" s="2">
        <v>5595</v>
      </c>
      <c r="B5596" s="2">
        <v>2016</v>
      </c>
      <c r="C5596" s="3" t="s">
        <v>6</v>
      </c>
      <c r="D5596" s="2">
        <v>3.86</v>
      </c>
      <c r="E5596" s="2">
        <v>2.2000000000000002</v>
      </c>
    </row>
    <row r="5597" spans="1:5" x14ac:dyDescent="0.25">
      <c r="A5597" s="2">
        <v>5596</v>
      </c>
      <c r="B5597" s="2">
        <v>2016</v>
      </c>
      <c r="C5597" s="3" t="s">
        <v>7</v>
      </c>
      <c r="D5597" s="2">
        <v>84.62</v>
      </c>
      <c r="E5597" s="2">
        <v>47.018999999999998</v>
      </c>
    </row>
    <row r="5598" spans="1:5" x14ac:dyDescent="0.25">
      <c r="A5598" s="2">
        <v>5597</v>
      </c>
      <c r="B5598" s="2">
        <v>2016</v>
      </c>
      <c r="C5598" s="3" t="s">
        <v>8</v>
      </c>
      <c r="D5598" s="2">
        <v>5.923</v>
      </c>
      <c r="E5598" s="2">
        <v>3.2669999999999999</v>
      </c>
    </row>
    <row r="5599" spans="1:5" x14ac:dyDescent="0.25">
      <c r="A5599" s="2">
        <v>5598</v>
      </c>
      <c r="B5599" s="2">
        <v>2016</v>
      </c>
      <c r="C5599" s="3" t="s">
        <v>9</v>
      </c>
      <c r="D5599" s="2">
        <v>9.0879999999999992</v>
      </c>
      <c r="E5599" s="2">
        <v>5.0819999999999999</v>
      </c>
    </row>
    <row r="5600" spans="1:5" x14ac:dyDescent="0.25">
      <c r="A5600" s="2">
        <v>5599</v>
      </c>
      <c r="B5600" s="2">
        <v>2016</v>
      </c>
      <c r="C5600" s="3" t="s">
        <v>10</v>
      </c>
      <c r="D5600" s="2">
        <v>45.216999999999999</v>
      </c>
      <c r="E5600" s="2">
        <v>22.074999999999999</v>
      </c>
    </row>
    <row r="5601" spans="1:5" x14ac:dyDescent="0.25">
      <c r="A5601" s="2">
        <v>5600</v>
      </c>
      <c r="B5601" s="2">
        <v>2016</v>
      </c>
      <c r="C5601" s="3" t="s">
        <v>11</v>
      </c>
      <c r="D5601" s="2">
        <v>21.893000000000001</v>
      </c>
      <c r="E5601" s="2">
        <v>21.058</v>
      </c>
    </row>
    <row r="5602" spans="1:5" x14ac:dyDescent="0.25">
      <c r="A5602" s="2">
        <v>5601</v>
      </c>
      <c r="B5602" s="2">
        <v>2016</v>
      </c>
      <c r="C5602" s="3" t="s">
        <v>12</v>
      </c>
      <c r="D5602" s="2">
        <v>7.1449999999999996</v>
      </c>
      <c r="E5602" s="2">
        <v>2.5990000000000002</v>
      </c>
    </row>
    <row r="5603" spans="1:5" x14ac:dyDescent="0.25">
      <c r="A5603" s="2">
        <v>5602</v>
      </c>
      <c r="B5603" s="2">
        <v>2016</v>
      </c>
      <c r="C5603" s="3" t="s">
        <v>13</v>
      </c>
      <c r="D5603" s="2">
        <v>42.215000000000003</v>
      </c>
      <c r="E5603" s="2">
        <v>21.681000000000001</v>
      </c>
    </row>
    <row r="5604" spans="1:5" x14ac:dyDescent="0.25">
      <c r="A5604" s="2">
        <v>5603</v>
      </c>
      <c r="B5604" s="2">
        <v>2016</v>
      </c>
      <c r="C5604" s="3" t="s">
        <v>14</v>
      </c>
      <c r="D5604" s="2">
        <v>111.414</v>
      </c>
      <c r="E5604" s="2">
        <v>67.558000000000007</v>
      </c>
    </row>
    <row r="5605" spans="1:5" x14ac:dyDescent="0.25">
      <c r="A5605" s="2">
        <v>5604</v>
      </c>
      <c r="B5605" s="2">
        <v>2016</v>
      </c>
      <c r="C5605" s="3" t="s">
        <v>15</v>
      </c>
      <c r="D5605" s="2">
        <v>11.384</v>
      </c>
      <c r="E5605" s="2">
        <v>5.77</v>
      </c>
    </row>
    <row r="5606" spans="1:5" x14ac:dyDescent="0.25">
      <c r="A5606" s="2">
        <v>5605</v>
      </c>
      <c r="B5606" s="2">
        <v>2016</v>
      </c>
      <c r="C5606" s="3" t="s">
        <v>16</v>
      </c>
      <c r="D5606" s="2">
        <v>2.5089999999999999</v>
      </c>
      <c r="E5606" s="2">
        <v>8.2739999999999991</v>
      </c>
    </row>
    <row r="5607" spans="1:5" x14ac:dyDescent="0.25">
      <c r="A5607" s="2">
        <v>5606</v>
      </c>
      <c r="B5607" s="2">
        <v>2016</v>
      </c>
      <c r="C5607" s="3" t="s">
        <v>17</v>
      </c>
      <c r="D5607" s="2">
        <v>1.071</v>
      </c>
      <c r="E5607" s="2">
        <v>0.751</v>
      </c>
    </row>
    <row r="5608" spans="1:5" x14ac:dyDescent="0.25">
      <c r="A5608" s="2">
        <v>5607</v>
      </c>
      <c r="B5608" s="2">
        <v>2016</v>
      </c>
      <c r="C5608" s="3" t="s">
        <v>18</v>
      </c>
      <c r="D5608" s="2">
        <v>210.31899999999999</v>
      </c>
      <c r="E5608" s="2">
        <v>86.465000000000003</v>
      </c>
    </row>
    <row r="5609" spans="1:5" x14ac:dyDescent="0.25">
      <c r="A5609" s="2">
        <v>5608</v>
      </c>
      <c r="B5609" s="2">
        <v>2016</v>
      </c>
      <c r="C5609" s="3" t="s">
        <v>19</v>
      </c>
      <c r="D5609" s="2">
        <v>6.7729999999999997</v>
      </c>
      <c r="E5609" s="2">
        <v>4.7939999999999996</v>
      </c>
    </row>
    <row r="5610" spans="1:5" x14ac:dyDescent="0.25">
      <c r="A5610" s="2">
        <v>5609</v>
      </c>
      <c r="B5610" s="2">
        <v>2016</v>
      </c>
      <c r="C5610" s="3" t="s">
        <v>20</v>
      </c>
      <c r="D5610" s="2">
        <v>23.611000000000001</v>
      </c>
      <c r="E5610" s="2">
        <v>15.102</v>
      </c>
    </row>
    <row r="5611" spans="1:5" x14ac:dyDescent="0.25">
      <c r="A5611" s="2">
        <v>5610</v>
      </c>
      <c r="B5611" s="2">
        <v>2016</v>
      </c>
      <c r="C5611" s="3" t="s">
        <v>21</v>
      </c>
      <c r="D5611" s="2">
        <v>0.88400000000000001</v>
      </c>
      <c r="E5611" s="2">
        <v>0.59699999999999998</v>
      </c>
    </row>
    <row r="5612" spans="1:5" x14ac:dyDescent="0.25">
      <c r="A5612" s="2">
        <v>5611</v>
      </c>
      <c r="B5612" s="2">
        <v>2016</v>
      </c>
      <c r="C5612" s="3" t="s">
        <v>22</v>
      </c>
      <c r="D5612" s="2">
        <v>8.4740000000000002</v>
      </c>
      <c r="E5612" s="2">
        <v>4.24</v>
      </c>
    </row>
    <row r="5613" spans="1:5" x14ac:dyDescent="0.25">
      <c r="A5613" s="2">
        <v>5612</v>
      </c>
      <c r="B5613" s="2">
        <v>2016</v>
      </c>
      <c r="C5613" s="3" t="s">
        <v>23</v>
      </c>
      <c r="D5613" s="2">
        <v>4.1070000000000002</v>
      </c>
      <c r="E5613" s="2">
        <v>2.714</v>
      </c>
    </row>
    <row r="5614" spans="1:5" x14ac:dyDescent="0.25">
      <c r="A5614" s="2">
        <v>5613</v>
      </c>
      <c r="B5614" s="2">
        <v>2016</v>
      </c>
      <c r="C5614" s="3" t="s">
        <v>24</v>
      </c>
      <c r="D5614" s="2">
        <v>25.956</v>
      </c>
      <c r="E5614" s="2">
        <v>12.706</v>
      </c>
    </row>
    <row r="5615" spans="1:5" x14ac:dyDescent="0.25">
      <c r="A5615" s="2">
        <v>5614</v>
      </c>
      <c r="B5615" s="2">
        <v>2016</v>
      </c>
      <c r="C5615" s="3" t="s">
        <v>25</v>
      </c>
      <c r="D5615" s="2">
        <v>13.198</v>
      </c>
      <c r="E5615" s="2">
        <v>6.548</v>
      </c>
    </row>
    <row r="5616" spans="1:5" ht="60" x14ac:dyDescent="0.25">
      <c r="A5616" s="2">
        <v>5615</v>
      </c>
      <c r="B5616" s="2">
        <v>2016</v>
      </c>
      <c r="C5616" s="3" t="s">
        <v>26</v>
      </c>
      <c r="D5616" s="2">
        <v>12.897</v>
      </c>
      <c r="E5616" s="2">
        <v>5.7590000000000003</v>
      </c>
    </row>
    <row r="5617" spans="1:5" x14ac:dyDescent="0.25">
      <c r="A5617" s="2">
        <v>5616</v>
      </c>
      <c r="B5617" s="2">
        <v>2016</v>
      </c>
      <c r="C5617" s="3" t="s">
        <v>27</v>
      </c>
      <c r="D5617" s="2">
        <v>16.97</v>
      </c>
      <c r="E5617" s="2">
        <v>6.7670000000000003</v>
      </c>
    </row>
    <row r="5618" spans="1:5" x14ac:dyDescent="0.25">
      <c r="A5618" s="2">
        <v>5617</v>
      </c>
      <c r="B5618" s="2">
        <v>2016</v>
      </c>
      <c r="C5618" s="3" t="s">
        <v>28</v>
      </c>
      <c r="D5618" s="2">
        <v>15.367000000000001</v>
      </c>
      <c r="E5618" s="2">
        <v>8.6110000000000007</v>
      </c>
    </row>
    <row r="5619" spans="1:5" x14ac:dyDescent="0.25">
      <c r="A5619" s="2">
        <v>5618</v>
      </c>
      <c r="B5619" s="2">
        <v>2016</v>
      </c>
      <c r="C5619" s="3" t="s">
        <v>29</v>
      </c>
      <c r="D5619" s="2">
        <v>16.344999999999999</v>
      </c>
      <c r="E5619" s="2">
        <v>7.6749999999999998</v>
      </c>
    </row>
    <row r="5620" spans="1:5" x14ac:dyDescent="0.25">
      <c r="A5620" s="2">
        <v>5619</v>
      </c>
      <c r="B5620" s="2">
        <v>2016</v>
      </c>
      <c r="C5620" s="3" t="s">
        <v>30</v>
      </c>
      <c r="D5620" s="2">
        <v>27.471</v>
      </c>
      <c r="E5620" s="2">
        <v>11.335000000000001</v>
      </c>
    </row>
    <row r="5621" spans="1:5" x14ac:dyDescent="0.25">
      <c r="A5621" s="2">
        <v>5620</v>
      </c>
      <c r="B5621" s="2">
        <v>2016</v>
      </c>
      <c r="C5621" s="3" t="s">
        <v>31</v>
      </c>
      <c r="D5621" s="2">
        <v>22.928999999999998</v>
      </c>
      <c r="E5621" s="2">
        <v>12.114000000000001</v>
      </c>
    </row>
    <row r="5622" spans="1:5" x14ac:dyDescent="0.25">
      <c r="A5622" s="2">
        <v>5621</v>
      </c>
      <c r="B5622" s="2">
        <v>2016</v>
      </c>
      <c r="C5622" s="3" t="s">
        <v>32</v>
      </c>
      <c r="D5622" s="2">
        <v>152.792</v>
      </c>
      <c r="E5622" s="2">
        <v>83.665000000000006</v>
      </c>
    </row>
    <row r="5623" spans="1:5" x14ac:dyDescent="0.25">
      <c r="A5623" s="2">
        <v>5622</v>
      </c>
      <c r="B5623" s="2">
        <v>2016</v>
      </c>
      <c r="C5623" s="3" t="s">
        <v>33</v>
      </c>
      <c r="D5623" s="2">
        <v>38.947000000000003</v>
      </c>
      <c r="E5623" s="2">
        <v>21.969000000000001</v>
      </c>
    </row>
    <row r="5624" spans="1:5" x14ac:dyDescent="0.25">
      <c r="A5624" s="2">
        <v>5623</v>
      </c>
      <c r="B5624" s="2">
        <v>2016</v>
      </c>
      <c r="C5624" s="3" t="s">
        <v>34</v>
      </c>
      <c r="D5624" s="2">
        <v>7.77</v>
      </c>
      <c r="E5624" s="2">
        <v>4.2759999999999998</v>
      </c>
    </row>
    <row r="5625" spans="1:5" x14ac:dyDescent="0.25">
      <c r="A5625" s="2">
        <v>5624</v>
      </c>
      <c r="B5625" s="2">
        <v>2016</v>
      </c>
      <c r="C5625" s="3" t="s">
        <v>35</v>
      </c>
      <c r="D5625" s="2">
        <v>3.7959999999999998</v>
      </c>
      <c r="E5625" s="2">
        <v>2.7440000000000002</v>
      </c>
    </row>
    <row r="5626" spans="1:5" x14ac:dyDescent="0.25">
      <c r="A5626" s="2">
        <v>5625</v>
      </c>
      <c r="B5626" s="2">
        <v>2016</v>
      </c>
      <c r="C5626" s="3" t="s">
        <v>36</v>
      </c>
      <c r="D5626" s="2">
        <v>5.3239999999999998</v>
      </c>
      <c r="E5626" s="2">
        <v>2.5659999999999998</v>
      </c>
    </row>
    <row r="5627" spans="1:5" x14ac:dyDescent="0.25">
      <c r="A5627" s="2">
        <v>5626</v>
      </c>
      <c r="B5627" s="2">
        <v>2016</v>
      </c>
      <c r="C5627" s="3" t="s">
        <v>37</v>
      </c>
      <c r="D5627" s="2">
        <v>39.113</v>
      </c>
      <c r="E5627" s="2">
        <v>21.765999999999998</v>
      </c>
    </row>
    <row r="5628" spans="1:5" x14ac:dyDescent="0.25">
      <c r="A5628" s="2">
        <v>5627</v>
      </c>
      <c r="B5628" s="2">
        <v>2016</v>
      </c>
      <c r="C5628" s="3" t="s">
        <v>38</v>
      </c>
      <c r="D5628" s="2">
        <v>20.521000000000001</v>
      </c>
      <c r="E5628" s="2">
        <v>10.609</v>
      </c>
    </row>
    <row r="5629" spans="1:5" x14ac:dyDescent="0.25">
      <c r="A5629" s="2">
        <v>5628</v>
      </c>
      <c r="B5629" s="2">
        <v>2016</v>
      </c>
      <c r="C5629" s="3" t="s">
        <v>39</v>
      </c>
      <c r="D5629" s="2">
        <v>40.185000000000002</v>
      </c>
      <c r="E5629" s="2">
        <v>26.795999999999999</v>
      </c>
    </row>
    <row r="5630" spans="1:5" x14ac:dyDescent="0.25">
      <c r="A5630" s="2">
        <v>5629</v>
      </c>
      <c r="B5630" s="2">
        <v>2016</v>
      </c>
      <c r="C5630" s="3" t="s">
        <v>40</v>
      </c>
      <c r="D5630" s="2">
        <v>4.306</v>
      </c>
      <c r="E5630" s="2">
        <v>2.2850000000000001</v>
      </c>
    </row>
    <row r="5631" spans="1:5" x14ac:dyDescent="0.25">
      <c r="A5631" s="2">
        <v>5630</v>
      </c>
      <c r="B5631" s="2">
        <v>2016</v>
      </c>
      <c r="C5631" s="3" t="s">
        <v>41</v>
      </c>
      <c r="D5631" s="2">
        <v>11.361000000000001</v>
      </c>
      <c r="E5631" s="2">
        <v>4.4790000000000001</v>
      </c>
    </row>
    <row r="5632" spans="1:5" x14ac:dyDescent="0.25">
      <c r="A5632" s="2">
        <v>5631</v>
      </c>
      <c r="B5632" s="2">
        <v>2016</v>
      </c>
      <c r="C5632" s="3" t="s">
        <v>42</v>
      </c>
      <c r="D5632" s="2">
        <v>23.032</v>
      </c>
      <c r="E5632" s="2">
        <v>10.138999999999999</v>
      </c>
    </row>
    <row r="5633" spans="1:5" x14ac:dyDescent="0.25">
      <c r="A5633" s="2">
        <v>5632</v>
      </c>
      <c r="B5633" s="2">
        <v>2016</v>
      </c>
      <c r="C5633" s="3" t="s">
        <v>43</v>
      </c>
      <c r="D5633" s="2">
        <v>7.6609999999999996</v>
      </c>
      <c r="E5633" s="2">
        <v>4.4710000000000001</v>
      </c>
    </row>
    <row r="5634" spans="1:5" x14ac:dyDescent="0.25">
      <c r="A5634" s="2">
        <v>5633</v>
      </c>
      <c r="B5634" s="2">
        <v>2016</v>
      </c>
      <c r="C5634" s="3" t="s">
        <v>44</v>
      </c>
      <c r="D5634" s="2">
        <v>12.38</v>
      </c>
      <c r="E5634" s="2">
        <v>6.53</v>
      </c>
    </row>
    <row r="5635" spans="1:5" x14ac:dyDescent="0.25">
      <c r="A5635" s="2">
        <v>5634</v>
      </c>
      <c r="B5635" s="2">
        <v>2016</v>
      </c>
      <c r="C5635" s="3" t="s">
        <v>45</v>
      </c>
      <c r="D5635" s="2">
        <v>10.693</v>
      </c>
      <c r="E5635" s="2">
        <v>5.9880000000000004</v>
      </c>
    </row>
    <row r="5636" spans="1:5" x14ac:dyDescent="0.25">
      <c r="A5636" s="2">
        <v>5635</v>
      </c>
      <c r="B5636" s="2">
        <v>2016</v>
      </c>
      <c r="C5636" s="3" t="s">
        <v>46</v>
      </c>
      <c r="D5636" s="2">
        <v>106.33</v>
      </c>
      <c r="E5636" s="2">
        <v>62.207999999999998</v>
      </c>
    </row>
    <row r="5637" spans="1:5" x14ac:dyDescent="0.25">
      <c r="A5637" s="2">
        <v>5636</v>
      </c>
      <c r="B5637" s="2">
        <v>2016</v>
      </c>
      <c r="C5637" s="3" t="s">
        <v>47</v>
      </c>
      <c r="D5637" s="2">
        <v>10.220000000000001</v>
      </c>
      <c r="E5637" s="2">
        <v>6.8570000000000002</v>
      </c>
    </row>
    <row r="5638" spans="1:5" x14ac:dyDescent="0.25">
      <c r="A5638" s="2">
        <v>5637</v>
      </c>
      <c r="B5638" s="2">
        <v>2016</v>
      </c>
      <c r="C5638" s="3" t="s">
        <v>48</v>
      </c>
      <c r="D5638" s="2">
        <v>10.010999999999999</v>
      </c>
      <c r="E5638" s="2">
        <v>4.6479999999999997</v>
      </c>
    </row>
    <row r="5639" spans="1:5" x14ac:dyDescent="0.25">
      <c r="A5639" s="2">
        <v>5638</v>
      </c>
      <c r="B5639" s="2">
        <v>2016</v>
      </c>
      <c r="C5639" s="3" t="s">
        <v>49</v>
      </c>
      <c r="D5639" s="2">
        <v>16.036999999999999</v>
      </c>
      <c r="E5639" s="2">
        <v>8.3840000000000003</v>
      </c>
    </row>
    <row r="5640" spans="1:5" x14ac:dyDescent="0.25">
      <c r="A5640" s="2">
        <v>5639</v>
      </c>
      <c r="B5640" s="2">
        <v>2016</v>
      </c>
      <c r="C5640" s="3" t="s">
        <v>50</v>
      </c>
      <c r="D5640" s="2">
        <v>88.558999999999997</v>
      </c>
      <c r="E5640" s="2">
        <v>51.588000000000001</v>
      </c>
    </row>
    <row r="5641" spans="1:5" x14ac:dyDescent="0.25">
      <c r="A5641" s="2">
        <v>5640</v>
      </c>
      <c r="B5641" s="2">
        <v>2016</v>
      </c>
      <c r="C5641" s="3" t="s">
        <v>51</v>
      </c>
      <c r="D5641" s="2">
        <v>405.84699999999998</v>
      </c>
      <c r="E5641" s="2">
        <v>220.63399999999999</v>
      </c>
    </row>
    <row r="5642" spans="1:5" x14ac:dyDescent="0.25">
      <c r="A5642" s="2">
        <v>5641</v>
      </c>
      <c r="B5642" s="2">
        <v>2016</v>
      </c>
      <c r="C5642" s="3" t="s">
        <v>52</v>
      </c>
      <c r="D5642" s="2">
        <v>38.015000000000001</v>
      </c>
      <c r="E5642" s="2">
        <v>24.105</v>
      </c>
    </row>
    <row r="5643" spans="1:5" x14ac:dyDescent="0.25">
      <c r="A5643" s="2">
        <v>5642</v>
      </c>
      <c r="B5643" s="2">
        <v>2016</v>
      </c>
      <c r="C5643" s="3" t="s">
        <v>53</v>
      </c>
      <c r="D5643" s="2">
        <v>50.066000000000003</v>
      </c>
      <c r="E5643" s="2">
        <v>16.681999999999999</v>
      </c>
    </row>
    <row r="5644" spans="1:5" x14ac:dyDescent="0.25">
      <c r="A5644" s="2">
        <v>5643</v>
      </c>
      <c r="B5644" s="2">
        <v>2016</v>
      </c>
      <c r="C5644" s="3" t="s">
        <v>54</v>
      </c>
      <c r="D5644" s="2">
        <v>63.267000000000003</v>
      </c>
      <c r="E5644" s="2">
        <v>31.31</v>
      </c>
    </row>
    <row r="5645" spans="1:5" x14ac:dyDescent="0.25">
      <c r="A5645" s="2">
        <v>5644</v>
      </c>
      <c r="B5645" s="2">
        <v>2016</v>
      </c>
      <c r="C5645" s="3" t="s">
        <v>55</v>
      </c>
      <c r="D5645" s="2">
        <v>21.771000000000001</v>
      </c>
      <c r="E5645" s="2">
        <v>9.5109999999999992</v>
      </c>
    </row>
    <row r="5646" spans="1:5" x14ac:dyDescent="0.25">
      <c r="A5646" s="2">
        <v>5645</v>
      </c>
      <c r="B5646" s="2">
        <v>2016</v>
      </c>
      <c r="C5646" s="3" t="s">
        <v>56</v>
      </c>
      <c r="D5646" s="2">
        <v>22.582000000000001</v>
      </c>
      <c r="E5646" s="2">
        <v>10.337</v>
      </c>
    </row>
    <row r="5647" spans="1:5" x14ac:dyDescent="0.25">
      <c r="A5647" s="2">
        <v>5646</v>
      </c>
      <c r="B5647" s="2">
        <v>2016</v>
      </c>
      <c r="C5647" s="3" t="s">
        <v>57</v>
      </c>
      <c r="D5647" s="2">
        <v>178.98400000000001</v>
      </c>
      <c r="E5647" s="2">
        <v>111.01300000000001</v>
      </c>
    </row>
    <row r="5648" spans="1:5" x14ac:dyDescent="0.25">
      <c r="A5648" s="2">
        <v>5647</v>
      </c>
      <c r="B5648" s="2">
        <v>2016</v>
      </c>
      <c r="C5648" s="3" t="s">
        <v>58</v>
      </c>
      <c r="D5648" s="2">
        <v>108.143</v>
      </c>
      <c r="E5648" s="2">
        <v>50.945</v>
      </c>
    </row>
    <row r="5649" spans="1:5" x14ac:dyDescent="0.25">
      <c r="A5649" s="2">
        <v>5648</v>
      </c>
      <c r="B5649" s="2">
        <v>2016</v>
      </c>
      <c r="C5649" s="3" t="s">
        <v>59</v>
      </c>
      <c r="D5649" s="2">
        <v>1.8640000000000001</v>
      </c>
      <c r="E5649" s="2">
        <v>1.2929999999999999</v>
      </c>
    </row>
    <row r="5650" spans="1:5" x14ac:dyDescent="0.25">
      <c r="A5650" s="2">
        <v>5649</v>
      </c>
      <c r="B5650" s="2">
        <v>2016</v>
      </c>
      <c r="C5650" s="3" t="s">
        <v>60</v>
      </c>
      <c r="D5650" s="2">
        <v>7.1929999999999996</v>
      </c>
      <c r="E5650" s="2">
        <v>3.7410000000000001</v>
      </c>
    </row>
    <row r="5651" spans="1:5" x14ac:dyDescent="0.25">
      <c r="A5651" s="2">
        <v>5650</v>
      </c>
      <c r="B5651" s="2">
        <v>2016</v>
      </c>
      <c r="C5651" s="3" t="s">
        <v>61</v>
      </c>
      <c r="D5651" s="2">
        <v>7.2130000000000001</v>
      </c>
      <c r="E5651" s="2">
        <v>4.05</v>
      </c>
    </row>
    <row r="5652" spans="1:5" x14ac:dyDescent="0.25">
      <c r="A5652" s="2">
        <v>5651</v>
      </c>
      <c r="B5652" s="2">
        <v>2016</v>
      </c>
      <c r="C5652" s="3" t="s">
        <v>62</v>
      </c>
      <c r="D5652" s="2">
        <v>23.358000000000001</v>
      </c>
      <c r="E5652" s="2">
        <v>16.605</v>
      </c>
    </row>
    <row r="5653" spans="1:5" x14ac:dyDescent="0.25">
      <c r="A5653" s="2">
        <v>5652</v>
      </c>
      <c r="B5653" s="2">
        <v>2016</v>
      </c>
      <c r="C5653" s="3" t="s">
        <v>63</v>
      </c>
      <c r="D5653" s="2">
        <v>214.48599999999999</v>
      </c>
      <c r="E5653" s="2">
        <v>119.792</v>
      </c>
    </row>
    <row r="5654" spans="1:5" x14ac:dyDescent="0.25">
      <c r="A5654" s="2">
        <v>5653</v>
      </c>
      <c r="B5654" s="2">
        <v>2016</v>
      </c>
      <c r="C5654" s="3" t="s">
        <v>64</v>
      </c>
      <c r="D5654" s="2">
        <v>22.882999999999999</v>
      </c>
      <c r="E5654" s="2">
        <v>9.359</v>
      </c>
    </row>
    <row r="5655" spans="1:5" x14ac:dyDescent="0.25">
      <c r="A5655" s="2">
        <v>5654</v>
      </c>
      <c r="B5655" s="2">
        <v>2016</v>
      </c>
      <c r="C5655" s="3" t="s">
        <v>65</v>
      </c>
      <c r="D5655" s="2">
        <v>85.37</v>
      </c>
      <c r="E5655" s="2">
        <v>37.935000000000002</v>
      </c>
    </row>
    <row r="5656" spans="1:5" x14ac:dyDescent="0.25">
      <c r="A5656" s="2">
        <v>5655</v>
      </c>
      <c r="B5656" s="2">
        <v>2016</v>
      </c>
      <c r="C5656" s="3" t="s">
        <v>66</v>
      </c>
      <c r="D5656" s="2">
        <v>66.195999999999998</v>
      </c>
      <c r="E5656" s="2">
        <v>30.611000000000001</v>
      </c>
    </row>
    <row r="5657" spans="1:5" x14ac:dyDescent="0.25">
      <c r="A5657" s="2">
        <v>5656</v>
      </c>
      <c r="B5657" s="2">
        <v>2016</v>
      </c>
      <c r="C5657" s="3" t="s">
        <v>67</v>
      </c>
      <c r="D5657" s="2">
        <v>7.8710000000000004</v>
      </c>
      <c r="E5657" s="2">
        <v>3.7450000000000001</v>
      </c>
    </row>
    <row r="5658" spans="1:5" x14ac:dyDescent="0.25">
      <c r="A5658" s="2">
        <v>5657</v>
      </c>
      <c r="B5658" s="2">
        <v>2016</v>
      </c>
      <c r="C5658" s="3" t="s">
        <v>68</v>
      </c>
      <c r="D5658" s="2">
        <v>365.40600000000001</v>
      </c>
      <c r="E5658" s="2">
        <v>203.95699999999999</v>
      </c>
    </row>
    <row r="5659" spans="1:5" x14ac:dyDescent="0.25">
      <c r="A5659" s="2">
        <v>5658</v>
      </c>
      <c r="B5659" s="2">
        <v>2016</v>
      </c>
      <c r="C5659" s="3" t="s">
        <v>69</v>
      </c>
      <c r="D5659" s="2">
        <v>47.487000000000002</v>
      </c>
      <c r="E5659" s="2">
        <v>26.100999999999999</v>
      </c>
    </row>
    <row r="5660" spans="1:5" x14ac:dyDescent="0.25">
      <c r="A5660" s="2">
        <v>5659</v>
      </c>
      <c r="B5660" s="2">
        <v>2016</v>
      </c>
      <c r="C5660" s="3" t="s">
        <v>70</v>
      </c>
      <c r="D5660" s="2">
        <v>121.34699999999999</v>
      </c>
      <c r="E5660" s="2">
        <v>59.838000000000001</v>
      </c>
    </row>
    <row r="5661" spans="1:5" x14ac:dyDescent="0.25">
      <c r="A5661" s="2">
        <v>5660</v>
      </c>
      <c r="B5661" s="2">
        <v>2016</v>
      </c>
      <c r="C5661" s="3" t="s">
        <v>71</v>
      </c>
      <c r="D5661" s="2">
        <v>30.414999999999999</v>
      </c>
      <c r="E5661" s="2">
        <v>16.783000000000001</v>
      </c>
    </row>
    <row r="5662" spans="1:5" x14ac:dyDescent="0.25">
      <c r="A5662" s="2">
        <v>5661</v>
      </c>
      <c r="B5662" s="2">
        <v>2016</v>
      </c>
      <c r="C5662" s="3" t="s">
        <v>72</v>
      </c>
      <c r="D5662" s="2">
        <v>333.29500000000002</v>
      </c>
      <c r="E5662" s="2">
        <v>183.541</v>
      </c>
    </row>
    <row r="5663" spans="1:5" x14ac:dyDescent="0.25">
      <c r="A5663" s="2">
        <v>5662</v>
      </c>
      <c r="B5663" s="2">
        <v>2016</v>
      </c>
      <c r="C5663" s="3" t="s">
        <v>73</v>
      </c>
      <c r="D5663" s="2">
        <v>11.257999999999999</v>
      </c>
      <c r="E5663" s="2">
        <v>7.6909999999999998</v>
      </c>
    </row>
    <row r="5664" spans="1:5" x14ac:dyDescent="0.25">
      <c r="A5664" s="2">
        <v>5663</v>
      </c>
      <c r="B5664" s="2">
        <v>2016</v>
      </c>
      <c r="C5664" s="3" t="s">
        <v>74</v>
      </c>
      <c r="D5664" s="2">
        <v>794.04899999999998</v>
      </c>
      <c r="E5664" s="2">
        <v>631.37800000000004</v>
      </c>
    </row>
    <row r="5665" spans="1:5" x14ac:dyDescent="0.25">
      <c r="A5665" s="2">
        <v>5664</v>
      </c>
      <c r="B5665" s="2">
        <v>2016</v>
      </c>
      <c r="C5665" s="3" t="s">
        <v>75</v>
      </c>
      <c r="D5665" s="2">
        <v>80.311999999999998</v>
      </c>
      <c r="E5665" s="2">
        <v>29.427</v>
      </c>
    </row>
    <row r="5666" spans="1:5" x14ac:dyDescent="0.25">
      <c r="A5666" s="2">
        <v>5665</v>
      </c>
      <c r="B5666" s="2">
        <v>2016</v>
      </c>
      <c r="C5666" s="3" t="s">
        <v>76</v>
      </c>
      <c r="D5666" s="2">
        <v>1.6719999999999999</v>
      </c>
      <c r="E5666" s="2">
        <v>1.3720000000000001</v>
      </c>
    </row>
    <row r="5667" spans="1:5" x14ac:dyDescent="0.25">
      <c r="A5667" s="2">
        <v>5666</v>
      </c>
      <c r="B5667" s="2">
        <v>2016</v>
      </c>
      <c r="C5667" s="3" t="s">
        <v>77</v>
      </c>
      <c r="D5667" s="2">
        <v>25.766999999999999</v>
      </c>
      <c r="E5667" s="2">
        <v>13.375</v>
      </c>
    </row>
    <row r="5668" spans="1:5" x14ac:dyDescent="0.25">
      <c r="A5668" s="2">
        <v>5667</v>
      </c>
      <c r="B5668" s="2">
        <v>2016</v>
      </c>
      <c r="C5668" s="3" t="s">
        <v>78</v>
      </c>
      <c r="D5668" s="2">
        <v>76.968999999999994</v>
      </c>
      <c r="E5668" s="2">
        <v>39.307000000000002</v>
      </c>
    </row>
    <row r="5669" spans="1:5" x14ac:dyDescent="0.25">
      <c r="A5669" s="2">
        <v>5668</v>
      </c>
      <c r="B5669" s="2">
        <v>2016</v>
      </c>
      <c r="C5669" s="3" t="s">
        <v>79</v>
      </c>
      <c r="D5669" s="2">
        <v>25.853000000000002</v>
      </c>
      <c r="E5669" s="2">
        <v>14.666</v>
      </c>
    </row>
    <row r="5670" spans="1:5" x14ac:dyDescent="0.25">
      <c r="A5670" s="2">
        <v>5669</v>
      </c>
      <c r="B5670" s="2">
        <v>2016</v>
      </c>
      <c r="C5670" s="3" t="s">
        <v>80</v>
      </c>
      <c r="D5670" s="2">
        <v>6.8730000000000002</v>
      </c>
      <c r="E5670" s="2">
        <v>4.6289999999999996</v>
      </c>
    </row>
    <row r="5671" spans="1:5" x14ac:dyDescent="0.25">
      <c r="A5671" s="2">
        <v>5670</v>
      </c>
      <c r="B5671" s="2">
        <v>2016</v>
      </c>
      <c r="C5671" s="3" t="s">
        <v>81</v>
      </c>
      <c r="D5671" s="2">
        <v>25.902999999999999</v>
      </c>
      <c r="E5671" s="2">
        <v>14.54</v>
      </c>
    </row>
    <row r="5672" spans="1:5" ht="30" x14ac:dyDescent="0.25">
      <c r="A5672" s="2">
        <v>5671</v>
      </c>
      <c r="B5672" s="2">
        <v>2016</v>
      </c>
      <c r="C5672" s="3" t="s">
        <v>82</v>
      </c>
      <c r="D5672" s="2">
        <v>584.36</v>
      </c>
      <c r="E5672" s="2">
        <v>366.93900000000002</v>
      </c>
    </row>
    <row r="5673" spans="1:5" x14ac:dyDescent="0.25">
      <c r="A5673" s="2">
        <v>5672</v>
      </c>
      <c r="B5673" s="2">
        <v>2016</v>
      </c>
      <c r="C5673" s="3" t="s">
        <v>83</v>
      </c>
      <c r="D5673" s="2">
        <v>1.3540000000000001</v>
      </c>
      <c r="E5673" s="2">
        <v>0.745</v>
      </c>
    </row>
    <row r="5674" spans="1:5" x14ac:dyDescent="0.25">
      <c r="A5674" s="2">
        <v>5673</v>
      </c>
      <c r="B5674" s="2">
        <v>2016</v>
      </c>
      <c r="C5674" s="3" t="s">
        <v>84</v>
      </c>
      <c r="D5674" s="2">
        <v>103.64100000000001</v>
      </c>
      <c r="E5674" s="2">
        <v>49.99</v>
      </c>
    </row>
    <row r="5675" spans="1:5" x14ac:dyDescent="0.25">
      <c r="A5675" s="2">
        <v>5674</v>
      </c>
      <c r="B5675" s="2">
        <v>2016</v>
      </c>
      <c r="C5675" s="3" t="s">
        <v>85</v>
      </c>
      <c r="D5675" s="2">
        <v>19.335999999999999</v>
      </c>
      <c r="E5675" s="2">
        <v>9.3350000000000009</v>
      </c>
    </row>
    <row r="5676" spans="1:5" x14ac:dyDescent="0.25">
      <c r="A5676" s="2">
        <v>5675</v>
      </c>
      <c r="B5676" s="2">
        <v>2016</v>
      </c>
      <c r="C5676" s="3" t="s">
        <v>86</v>
      </c>
      <c r="D5676" s="2">
        <v>22.303999999999998</v>
      </c>
      <c r="E5676" s="2">
        <v>8.9909999999999997</v>
      </c>
    </row>
    <row r="5677" spans="1:5" x14ac:dyDescent="0.25">
      <c r="A5677" s="2">
        <v>5676</v>
      </c>
      <c r="B5677" s="2">
        <v>2016</v>
      </c>
      <c r="C5677" s="3" t="s">
        <v>87</v>
      </c>
      <c r="D5677" s="2">
        <v>193.35499999999999</v>
      </c>
      <c r="E5677" s="2">
        <v>106.384</v>
      </c>
    </row>
    <row r="5678" spans="1:5" x14ac:dyDescent="0.25">
      <c r="A5678" s="2">
        <v>5677</v>
      </c>
      <c r="B5678" s="2">
        <v>2016</v>
      </c>
      <c r="C5678" s="3" t="s">
        <v>88</v>
      </c>
      <c r="D5678" s="2">
        <v>76.361000000000004</v>
      </c>
      <c r="E5678" s="2">
        <v>54.747</v>
      </c>
    </row>
    <row r="5679" spans="1:5" x14ac:dyDescent="0.25">
      <c r="A5679" s="2">
        <v>5678</v>
      </c>
      <c r="B5679" s="2">
        <v>2016</v>
      </c>
      <c r="C5679" s="3" t="s">
        <v>89</v>
      </c>
      <c r="D5679" s="2">
        <v>74.326999999999998</v>
      </c>
      <c r="E5679" s="2">
        <v>33.826999999999998</v>
      </c>
    </row>
    <row r="5680" spans="1:5" x14ac:dyDescent="0.25">
      <c r="A5680" s="2">
        <v>5679</v>
      </c>
      <c r="B5680" s="2">
        <v>2016</v>
      </c>
      <c r="C5680" s="3" t="s">
        <v>90</v>
      </c>
      <c r="D5680" s="2">
        <v>469.26499999999999</v>
      </c>
      <c r="E5680" s="2">
        <v>214.75700000000001</v>
      </c>
    </row>
    <row r="5681" spans="1:5" x14ac:dyDescent="0.25">
      <c r="A5681" s="2">
        <v>5680</v>
      </c>
      <c r="B5681" s="2">
        <v>2016</v>
      </c>
      <c r="C5681" s="3" t="s">
        <v>91</v>
      </c>
      <c r="D5681" s="2">
        <v>3.9369999999999998</v>
      </c>
      <c r="E5681" s="2">
        <v>2.137</v>
      </c>
    </row>
    <row r="5682" spans="1:5" x14ac:dyDescent="0.25">
      <c r="A5682" s="2">
        <v>5681</v>
      </c>
      <c r="B5682" s="2">
        <v>2016</v>
      </c>
      <c r="C5682" s="3" t="s">
        <v>92</v>
      </c>
      <c r="D5682" s="2">
        <v>104.011</v>
      </c>
      <c r="E5682" s="2">
        <v>49.396999999999998</v>
      </c>
    </row>
    <row r="5683" spans="1:5" x14ac:dyDescent="0.25">
      <c r="A5683" s="2">
        <v>5682</v>
      </c>
      <c r="B5683" s="2">
        <v>2016</v>
      </c>
      <c r="C5683" s="3" t="s">
        <v>93</v>
      </c>
      <c r="D5683" s="2">
        <v>41.003</v>
      </c>
      <c r="E5683" s="2">
        <v>15.698</v>
      </c>
    </row>
    <row r="5684" spans="1:5" x14ac:dyDescent="0.25">
      <c r="A5684" s="2">
        <v>5683</v>
      </c>
      <c r="B5684" s="2">
        <v>2016</v>
      </c>
      <c r="C5684" s="3" t="s">
        <v>94</v>
      </c>
      <c r="D5684" s="2">
        <v>7.617</v>
      </c>
      <c r="E5684" s="2">
        <v>2.8119999999999998</v>
      </c>
    </row>
    <row r="5685" spans="1:5" x14ac:dyDescent="0.25">
      <c r="A5685" s="2">
        <v>5684</v>
      </c>
      <c r="B5685" s="2">
        <v>2016</v>
      </c>
      <c r="C5685" s="3" t="s">
        <v>95</v>
      </c>
      <c r="D5685" s="2">
        <v>90.052000000000007</v>
      </c>
      <c r="E5685" s="2">
        <v>41.704999999999998</v>
      </c>
    </row>
    <row r="5686" spans="1:5" x14ac:dyDescent="0.25">
      <c r="A5686" s="2">
        <v>5685</v>
      </c>
      <c r="B5686" s="2">
        <v>2016</v>
      </c>
      <c r="C5686" s="3" t="s">
        <v>96</v>
      </c>
      <c r="D5686" s="2">
        <v>2.2130000000000001</v>
      </c>
      <c r="E5686" s="2">
        <v>1.2450000000000001</v>
      </c>
    </row>
    <row r="5687" spans="1:5" x14ac:dyDescent="0.25">
      <c r="A5687" s="2">
        <v>5686</v>
      </c>
      <c r="B5687" s="2">
        <v>2016</v>
      </c>
      <c r="C5687" s="3" t="s">
        <v>97</v>
      </c>
      <c r="D5687" s="2">
        <v>94.433999999999997</v>
      </c>
      <c r="E5687" s="2">
        <v>48.478999999999999</v>
      </c>
    </row>
    <row r="5688" spans="1:5" ht="30" x14ac:dyDescent="0.25">
      <c r="A5688" s="2">
        <v>5687</v>
      </c>
      <c r="B5688" s="2">
        <v>2016</v>
      </c>
      <c r="C5688" s="3" t="s">
        <v>98</v>
      </c>
      <c r="D5688" s="2">
        <v>71.444000000000003</v>
      </c>
      <c r="E5688" s="2">
        <v>30.094000000000001</v>
      </c>
    </row>
    <row r="5689" spans="1:5" x14ac:dyDescent="0.25">
      <c r="A5689" s="2">
        <v>5688</v>
      </c>
      <c r="B5689" s="2">
        <v>2016</v>
      </c>
      <c r="C5689" s="3" t="s">
        <v>99</v>
      </c>
      <c r="D5689" s="2">
        <v>81.266999999999996</v>
      </c>
      <c r="E5689" s="2">
        <v>34.154000000000003</v>
      </c>
    </row>
    <row r="5690" spans="1:5" x14ac:dyDescent="0.25">
      <c r="A5690" s="2">
        <v>5689</v>
      </c>
      <c r="B5690" s="2">
        <v>2016</v>
      </c>
      <c r="C5690" s="3" t="s">
        <v>100</v>
      </c>
      <c r="D5690" s="2">
        <v>30.683</v>
      </c>
      <c r="E5690" s="2">
        <v>14.766</v>
      </c>
    </row>
    <row r="5691" spans="1:5" x14ac:dyDescent="0.25">
      <c r="A5691" s="2">
        <v>5690</v>
      </c>
      <c r="B5691" s="2">
        <v>2016</v>
      </c>
      <c r="C5691" s="3" t="s">
        <v>101</v>
      </c>
      <c r="D5691" s="2">
        <v>2144.9360000000001</v>
      </c>
      <c r="E5691" s="2">
        <v>1685.3440000000001</v>
      </c>
    </row>
    <row r="5692" spans="1:5" x14ac:dyDescent="0.25">
      <c r="A5692" s="2">
        <v>5691</v>
      </c>
      <c r="B5692" s="2">
        <v>2016</v>
      </c>
      <c r="C5692" s="3" t="s">
        <v>102</v>
      </c>
      <c r="D5692" s="2">
        <v>263.14999999999998</v>
      </c>
      <c r="E5692" s="2">
        <v>129.495</v>
      </c>
    </row>
    <row r="5693" spans="1:5" x14ac:dyDescent="0.25">
      <c r="A5693" s="2">
        <v>5692</v>
      </c>
      <c r="B5693" s="2">
        <v>2016</v>
      </c>
      <c r="C5693" s="3" t="s">
        <v>103</v>
      </c>
      <c r="D5693" s="2">
        <v>43.639000000000003</v>
      </c>
      <c r="E5693" s="2">
        <v>21.359000000000002</v>
      </c>
    </row>
    <row r="5694" spans="1:5" x14ac:dyDescent="0.25">
      <c r="A5694" s="2">
        <v>5693</v>
      </c>
      <c r="B5694" s="2">
        <v>2016</v>
      </c>
      <c r="C5694" s="3" t="s">
        <v>104</v>
      </c>
      <c r="D5694" s="2">
        <v>21.210999999999999</v>
      </c>
      <c r="E5694" s="2">
        <v>10.721</v>
      </c>
    </row>
    <row r="5695" spans="1:5" x14ac:dyDescent="0.25">
      <c r="A5695" s="2">
        <v>5694</v>
      </c>
      <c r="B5695" s="2">
        <v>2016</v>
      </c>
      <c r="C5695" s="3" t="s">
        <v>105</v>
      </c>
      <c r="D5695" s="2">
        <v>76.456000000000003</v>
      </c>
      <c r="E5695" s="2">
        <v>34.610999999999997</v>
      </c>
    </row>
    <row r="5696" spans="1:5" x14ac:dyDescent="0.25">
      <c r="A5696" s="2">
        <v>5695</v>
      </c>
      <c r="B5696" s="2">
        <v>2016</v>
      </c>
      <c r="C5696" s="3" t="s">
        <v>106</v>
      </c>
      <c r="D5696" s="2">
        <v>10.340999999999999</v>
      </c>
      <c r="E5696" s="2">
        <v>5.0759999999999996</v>
      </c>
    </row>
    <row r="5697" spans="1:5" x14ac:dyDescent="0.25">
      <c r="A5697" s="2">
        <v>5696</v>
      </c>
      <c r="B5697" s="2">
        <v>2016</v>
      </c>
      <c r="C5697" s="3" t="s">
        <v>107</v>
      </c>
      <c r="D5697" s="2">
        <v>61.585999999999999</v>
      </c>
      <c r="E5697" s="2">
        <v>20.402999999999999</v>
      </c>
    </row>
    <row r="5698" spans="1:5" x14ac:dyDescent="0.25">
      <c r="A5698" s="2">
        <v>5697</v>
      </c>
      <c r="B5698" s="2">
        <v>2016</v>
      </c>
      <c r="C5698" s="3" t="s">
        <v>108</v>
      </c>
      <c r="D5698" s="2">
        <v>41.716999999999999</v>
      </c>
      <c r="E5698" s="2">
        <v>23.859000000000002</v>
      </c>
    </row>
    <row r="5699" spans="1:5" x14ac:dyDescent="0.25">
      <c r="A5699" s="2">
        <v>5698</v>
      </c>
      <c r="B5699" s="2">
        <v>2016</v>
      </c>
      <c r="C5699" s="3" t="s">
        <v>109</v>
      </c>
      <c r="D5699" s="2">
        <v>20.968</v>
      </c>
      <c r="E5699" s="2">
        <v>9.9529999999999994</v>
      </c>
    </row>
    <row r="5700" spans="1:5" ht="30" x14ac:dyDescent="0.25">
      <c r="A5700" s="2">
        <v>5699</v>
      </c>
      <c r="B5700" s="2">
        <v>2016</v>
      </c>
      <c r="C5700" s="3" t="s">
        <v>110</v>
      </c>
      <c r="D5700" s="2">
        <v>13.19</v>
      </c>
      <c r="E5700" s="2">
        <v>4.875</v>
      </c>
    </row>
    <row r="5701" spans="1:5" x14ac:dyDescent="0.25">
      <c r="A5701" s="2">
        <v>5700</v>
      </c>
      <c r="B5701" s="2">
        <v>2016</v>
      </c>
      <c r="C5701" s="3" t="s">
        <v>111</v>
      </c>
      <c r="D5701" s="2">
        <v>854.23599999999999</v>
      </c>
      <c r="E5701" s="2">
        <v>418.77499999999998</v>
      </c>
    </row>
    <row r="5702" spans="1:5" x14ac:dyDescent="0.25">
      <c r="A5702" s="2">
        <v>5701</v>
      </c>
      <c r="B5702" s="2">
        <v>2016</v>
      </c>
      <c r="C5702" s="3" t="s">
        <v>112</v>
      </c>
      <c r="D5702" s="2">
        <v>16.471</v>
      </c>
      <c r="E5702" s="2">
        <v>11.145</v>
      </c>
    </row>
    <row r="5703" spans="1:5" x14ac:dyDescent="0.25">
      <c r="A5703" s="2">
        <v>5702</v>
      </c>
      <c r="B5703" s="2">
        <v>2016</v>
      </c>
      <c r="C5703" s="3" t="s">
        <v>113</v>
      </c>
      <c r="D5703" s="2">
        <v>123.31699999999999</v>
      </c>
      <c r="E5703" s="2">
        <v>68.102000000000004</v>
      </c>
    </row>
    <row r="5704" spans="1:5" x14ac:dyDescent="0.25">
      <c r="A5704" s="2">
        <v>5703</v>
      </c>
      <c r="B5704" s="2">
        <v>2016</v>
      </c>
      <c r="C5704" s="3" t="s">
        <v>114</v>
      </c>
      <c r="D5704" s="2">
        <v>11.42</v>
      </c>
      <c r="E5704" s="2">
        <v>3.4420000000000002</v>
      </c>
    </row>
    <row r="5705" spans="1:5" x14ac:dyDescent="0.25">
      <c r="A5705" s="2">
        <v>5704</v>
      </c>
      <c r="B5705" s="2">
        <v>2016</v>
      </c>
      <c r="C5705" s="3" t="s">
        <v>115</v>
      </c>
      <c r="D5705" s="2">
        <v>782.07799999999997</v>
      </c>
      <c r="E5705" s="2">
        <v>384.50099999999998</v>
      </c>
    </row>
    <row r="5706" spans="1:5" x14ac:dyDescent="0.25">
      <c r="A5706" s="2">
        <v>5705</v>
      </c>
      <c r="B5706" s="2">
        <v>2016</v>
      </c>
      <c r="C5706" s="3" t="s">
        <v>116</v>
      </c>
      <c r="D5706" s="2">
        <v>494.77199999999999</v>
      </c>
      <c r="E5706" s="2">
        <v>289.96100000000001</v>
      </c>
    </row>
    <row r="5707" spans="1:5" x14ac:dyDescent="0.25">
      <c r="A5707" s="2">
        <v>5706</v>
      </c>
      <c r="B5707" s="2">
        <v>2016</v>
      </c>
      <c r="C5707" s="3" t="s">
        <v>117</v>
      </c>
      <c r="D5707" s="2">
        <v>44.106000000000002</v>
      </c>
      <c r="E5707" s="2">
        <v>17.14</v>
      </c>
    </row>
    <row r="5708" spans="1:5" x14ac:dyDescent="0.25">
      <c r="A5708" s="2">
        <v>5707</v>
      </c>
      <c r="B5708" s="2">
        <v>2016</v>
      </c>
      <c r="C5708" s="3" t="s">
        <v>118</v>
      </c>
      <c r="D5708" s="2">
        <v>273.16500000000002</v>
      </c>
      <c r="E5708" s="2">
        <v>142.983</v>
      </c>
    </row>
    <row r="5709" spans="1:5" x14ac:dyDescent="0.25">
      <c r="A5709" s="2">
        <v>5708</v>
      </c>
      <c r="B5709" s="2">
        <v>2016</v>
      </c>
      <c r="C5709" s="3" t="s">
        <v>119</v>
      </c>
      <c r="D5709" s="2">
        <v>4.056</v>
      </c>
      <c r="E5709" s="2">
        <v>1.4830000000000001</v>
      </c>
    </row>
    <row r="5710" spans="1:5" ht="30" x14ac:dyDescent="0.25">
      <c r="A5710" s="2">
        <v>5709</v>
      </c>
      <c r="B5710" s="2">
        <v>2016</v>
      </c>
      <c r="C5710" s="3" t="s">
        <v>120</v>
      </c>
      <c r="D5710" s="2">
        <v>64.575000000000003</v>
      </c>
      <c r="E5710" s="2">
        <v>38.340000000000003</v>
      </c>
    </row>
    <row r="5711" spans="1:5" x14ac:dyDescent="0.25">
      <c r="A5711" s="2">
        <v>5710</v>
      </c>
      <c r="B5711" s="2">
        <v>2016</v>
      </c>
      <c r="C5711" s="3" t="s">
        <v>121</v>
      </c>
      <c r="D5711" s="2">
        <v>215.036</v>
      </c>
      <c r="E5711" s="2">
        <v>124.02800000000001</v>
      </c>
    </row>
    <row r="5712" spans="1:5" x14ac:dyDescent="0.25">
      <c r="A5712" s="2">
        <v>5711</v>
      </c>
      <c r="B5712" s="2">
        <v>2016</v>
      </c>
      <c r="C5712" s="3" t="s">
        <v>122</v>
      </c>
      <c r="D5712" s="2">
        <v>48.384</v>
      </c>
      <c r="E5712" s="2">
        <v>26.393999999999998</v>
      </c>
    </row>
    <row r="5713" spans="1:5" x14ac:dyDescent="0.25">
      <c r="A5713" s="2">
        <v>5712</v>
      </c>
      <c r="B5713" s="2">
        <v>2016</v>
      </c>
      <c r="C5713" s="3" t="s">
        <v>123</v>
      </c>
      <c r="D5713" s="2">
        <v>250.15</v>
      </c>
      <c r="E5713" s="2">
        <v>132.45599999999999</v>
      </c>
    </row>
    <row r="5714" spans="1:5" x14ac:dyDescent="0.25">
      <c r="A5714" s="2">
        <v>5713</v>
      </c>
      <c r="B5714" s="2">
        <v>2017</v>
      </c>
      <c r="C5714" s="3" t="s">
        <v>5</v>
      </c>
      <c r="D5714" s="2">
        <v>449.65199999999999</v>
      </c>
      <c r="E5714" s="2">
        <v>308.87099999999998</v>
      </c>
    </row>
    <row r="5715" spans="1:5" x14ac:dyDescent="0.25">
      <c r="A5715" s="2">
        <v>5714</v>
      </c>
      <c r="B5715" s="2">
        <v>2017</v>
      </c>
      <c r="C5715" s="3" t="s">
        <v>6</v>
      </c>
      <c r="D5715" s="2">
        <v>3.8809999999999998</v>
      </c>
      <c r="E5715" s="2">
        <v>2.222</v>
      </c>
    </row>
    <row r="5716" spans="1:5" x14ac:dyDescent="0.25">
      <c r="A5716" s="2">
        <v>5715</v>
      </c>
      <c r="B5716" s="2">
        <v>2017</v>
      </c>
      <c r="C5716" s="3" t="s">
        <v>7</v>
      </c>
      <c r="D5716" s="2">
        <v>85.564999999999998</v>
      </c>
      <c r="E5716" s="2">
        <v>47.865000000000002</v>
      </c>
    </row>
    <row r="5717" spans="1:5" x14ac:dyDescent="0.25">
      <c r="A5717" s="2">
        <v>5716</v>
      </c>
      <c r="B5717" s="2">
        <v>2017</v>
      </c>
      <c r="C5717" s="3" t="s">
        <v>8</v>
      </c>
      <c r="D5717" s="2">
        <v>5.9290000000000003</v>
      </c>
      <c r="E5717" s="2">
        <v>3.3220000000000001</v>
      </c>
    </row>
    <row r="5718" spans="1:5" x14ac:dyDescent="0.25">
      <c r="A5718" s="2">
        <v>5717</v>
      </c>
      <c r="B5718" s="2">
        <v>2017</v>
      </c>
      <c r="C5718" s="3" t="s">
        <v>9</v>
      </c>
      <c r="D5718" s="2">
        <v>9.1300000000000008</v>
      </c>
      <c r="E5718" s="2">
        <v>5.1420000000000003</v>
      </c>
    </row>
    <row r="5719" spans="1:5" x14ac:dyDescent="0.25">
      <c r="A5719" s="2">
        <v>5718</v>
      </c>
      <c r="B5719" s="2">
        <v>2017</v>
      </c>
      <c r="C5719" s="3" t="s">
        <v>10</v>
      </c>
      <c r="D5719" s="2">
        <v>45.478000000000002</v>
      </c>
      <c r="E5719" s="2">
        <v>22.402999999999999</v>
      </c>
    </row>
    <row r="5720" spans="1:5" x14ac:dyDescent="0.25">
      <c r="A5720" s="2">
        <v>5719</v>
      </c>
      <c r="B5720" s="2">
        <v>2017</v>
      </c>
      <c r="C5720" s="3" t="s">
        <v>11</v>
      </c>
      <c r="D5720" s="2">
        <v>22.213000000000001</v>
      </c>
      <c r="E5720" s="2">
        <v>21.422000000000001</v>
      </c>
    </row>
    <row r="5721" spans="1:5" x14ac:dyDescent="0.25">
      <c r="A5721" s="2">
        <v>5720</v>
      </c>
      <c r="B5721" s="2">
        <v>2017</v>
      </c>
      <c r="C5721" s="3" t="s">
        <v>12</v>
      </c>
      <c r="D5721" s="2">
        <v>7.2380000000000004</v>
      </c>
      <c r="E5721" s="2">
        <v>2.6379999999999999</v>
      </c>
    </row>
    <row r="5722" spans="1:5" x14ac:dyDescent="0.25">
      <c r="A5722" s="2">
        <v>5721</v>
      </c>
      <c r="B5722" s="2">
        <v>2017</v>
      </c>
      <c r="C5722" s="3" t="s">
        <v>13</v>
      </c>
      <c r="D5722" s="2">
        <v>42.603999999999999</v>
      </c>
      <c r="E5722" s="2">
        <v>21.97</v>
      </c>
    </row>
    <row r="5723" spans="1:5" x14ac:dyDescent="0.25">
      <c r="A5723" s="2">
        <v>5722</v>
      </c>
      <c r="B5723" s="2">
        <v>2017</v>
      </c>
      <c r="C5723" s="3" t="s">
        <v>14</v>
      </c>
      <c r="D5723" s="2">
        <v>112.833</v>
      </c>
      <c r="E5723" s="2">
        <v>68.744</v>
      </c>
    </row>
    <row r="5724" spans="1:5" x14ac:dyDescent="0.25">
      <c r="A5724" s="2">
        <v>5723</v>
      </c>
      <c r="B5724" s="2">
        <v>2017</v>
      </c>
      <c r="C5724" s="3" t="s">
        <v>15</v>
      </c>
      <c r="D5724" s="2">
        <v>11.458</v>
      </c>
      <c r="E5724" s="2">
        <v>5.8259999999999996</v>
      </c>
    </row>
    <row r="5725" spans="1:5" x14ac:dyDescent="0.25">
      <c r="A5725" s="2">
        <v>5724</v>
      </c>
      <c r="B5725" s="2">
        <v>2017</v>
      </c>
      <c r="C5725" s="3" t="s">
        <v>16</v>
      </c>
      <c r="D5725" s="2">
        <v>2.5190000000000001</v>
      </c>
      <c r="E5725" s="2">
        <v>8.3620000000000001</v>
      </c>
    </row>
    <row r="5726" spans="1:5" x14ac:dyDescent="0.25">
      <c r="A5726" s="2">
        <v>5725</v>
      </c>
      <c r="B5726" s="2">
        <v>2017</v>
      </c>
      <c r="C5726" s="3" t="s">
        <v>17</v>
      </c>
      <c r="D5726" s="2">
        <v>1.077</v>
      </c>
      <c r="E5726" s="2">
        <v>0.76300000000000001</v>
      </c>
    </row>
    <row r="5727" spans="1:5" x14ac:dyDescent="0.25">
      <c r="A5727" s="2">
        <v>5726</v>
      </c>
      <c r="B5727" s="2">
        <v>2017</v>
      </c>
      <c r="C5727" s="3" t="s">
        <v>18</v>
      </c>
      <c r="D5727" s="2">
        <v>213.34800000000001</v>
      </c>
      <c r="E5727" s="2">
        <v>87.86</v>
      </c>
    </row>
    <row r="5728" spans="1:5" x14ac:dyDescent="0.25">
      <c r="A5728" s="2">
        <v>5727</v>
      </c>
      <c r="B5728" s="2">
        <v>2017</v>
      </c>
      <c r="C5728" s="3" t="s">
        <v>19</v>
      </c>
      <c r="D5728" s="2">
        <v>6.7809999999999997</v>
      </c>
      <c r="E5728" s="2">
        <v>4.867</v>
      </c>
    </row>
    <row r="5729" spans="1:5" x14ac:dyDescent="0.25">
      <c r="A5729" s="2">
        <v>5728</v>
      </c>
      <c r="B5729" s="2">
        <v>2017</v>
      </c>
      <c r="C5729" s="3" t="s">
        <v>20</v>
      </c>
      <c r="D5729" s="2">
        <v>23.731999999999999</v>
      </c>
      <c r="E5729" s="2">
        <v>15.26</v>
      </c>
    </row>
    <row r="5730" spans="1:5" x14ac:dyDescent="0.25">
      <c r="A5730" s="2">
        <v>5729</v>
      </c>
      <c r="B5730" s="2">
        <v>2017</v>
      </c>
      <c r="C5730" s="3" t="s">
        <v>21</v>
      </c>
      <c r="D5730" s="2">
        <v>0.88900000000000001</v>
      </c>
      <c r="E5730" s="2">
        <v>0.60599999999999998</v>
      </c>
    </row>
    <row r="5731" spans="1:5" x14ac:dyDescent="0.25">
      <c r="A5731" s="2">
        <v>5730</v>
      </c>
      <c r="B5731" s="2">
        <v>2017</v>
      </c>
      <c r="C5731" s="3" t="s">
        <v>22</v>
      </c>
      <c r="D5731" s="2">
        <v>8.4570000000000007</v>
      </c>
      <c r="E5731" s="2">
        <v>4.2690000000000001</v>
      </c>
    </row>
    <row r="5732" spans="1:5" x14ac:dyDescent="0.25">
      <c r="A5732" s="2">
        <v>5731</v>
      </c>
      <c r="B5732" s="2">
        <v>2017</v>
      </c>
      <c r="C5732" s="3" t="s">
        <v>23</v>
      </c>
      <c r="D5732" s="2">
        <v>4.13</v>
      </c>
      <c r="E5732" s="2">
        <v>2.7549999999999999</v>
      </c>
    </row>
    <row r="5733" spans="1:5" x14ac:dyDescent="0.25">
      <c r="A5733" s="2">
        <v>5732</v>
      </c>
      <c r="B5733" s="2">
        <v>2017</v>
      </c>
      <c r="C5733" s="3" t="s">
        <v>24</v>
      </c>
      <c r="D5733" s="2">
        <v>26.055</v>
      </c>
      <c r="E5733" s="2">
        <v>12.776999999999999</v>
      </c>
    </row>
    <row r="5734" spans="1:5" x14ac:dyDescent="0.25">
      <c r="A5734" s="2">
        <v>5733</v>
      </c>
      <c r="B5734" s="2">
        <v>2017</v>
      </c>
      <c r="C5734" s="3" t="s">
        <v>25</v>
      </c>
      <c r="D5734" s="2">
        <v>13.332000000000001</v>
      </c>
      <c r="E5734" s="2">
        <v>6.65</v>
      </c>
    </row>
    <row r="5735" spans="1:5" ht="60" x14ac:dyDescent="0.25">
      <c r="A5735" s="2">
        <v>5734</v>
      </c>
      <c r="B5735" s="2">
        <v>2017</v>
      </c>
      <c r="C5735" s="3" t="s">
        <v>26</v>
      </c>
      <c r="D5735" s="2">
        <v>12.984</v>
      </c>
      <c r="E5735" s="2">
        <v>5.8929999999999998</v>
      </c>
    </row>
    <row r="5736" spans="1:5" x14ac:dyDescent="0.25">
      <c r="A5736" s="2">
        <v>5735</v>
      </c>
      <c r="B5736" s="2">
        <v>2017</v>
      </c>
      <c r="C5736" s="3" t="s">
        <v>27</v>
      </c>
      <c r="D5736" s="2">
        <v>17.100999999999999</v>
      </c>
      <c r="E5736" s="2">
        <v>6.85</v>
      </c>
    </row>
    <row r="5737" spans="1:5" x14ac:dyDescent="0.25">
      <c r="A5737" s="2">
        <v>5736</v>
      </c>
      <c r="B5737" s="2">
        <v>2017</v>
      </c>
      <c r="C5737" s="3" t="s">
        <v>28</v>
      </c>
      <c r="D5737" s="2">
        <v>15.461</v>
      </c>
      <c r="E5737" s="2">
        <v>8.7210000000000001</v>
      </c>
    </row>
    <row r="5738" spans="1:5" x14ac:dyDescent="0.25">
      <c r="A5738" s="2">
        <v>5737</v>
      </c>
      <c r="B5738" s="2">
        <v>2017</v>
      </c>
      <c r="C5738" s="3" t="s">
        <v>29</v>
      </c>
      <c r="D5738" s="2">
        <v>16.43</v>
      </c>
      <c r="E5738" s="2">
        <v>7.7560000000000002</v>
      </c>
    </row>
    <row r="5739" spans="1:5" x14ac:dyDescent="0.25">
      <c r="A5739" s="2">
        <v>5738</v>
      </c>
      <c r="B5739" s="2">
        <v>2017</v>
      </c>
      <c r="C5739" s="3" t="s">
        <v>30</v>
      </c>
      <c r="D5739" s="2">
        <v>27.809000000000001</v>
      </c>
      <c r="E5739" s="2">
        <v>11.555999999999999</v>
      </c>
    </row>
    <row r="5740" spans="1:5" x14ac:dyDescent="0.25">
      <c r="A5740" s="2">
        <v>5739</v>
      </c>
      <c r="B5740" s="2">
        <v>2017</v>
      </c>
      <c r="C5740" s="3" t="s">
        <v>31</v>
      </c>
      <c r="D5740" s="2">
        <v>23.062000000000001</v>
      </c>
      <c r="E5740" s="2">
        <v>12.26</v>
      </c>
    </row>
    <row r="5741" spans="1:5" x14ac:dyDescent="0.25">
      <c r="A5741" s="2">
        <v>5740</v>
      </c>
      <c r="B5741" s="2">
        <v>2017</v>
      </c>
      <c r="C5741" s="3" t="s">
        <v>32</v>
      </c>
      <c r="D5741" s="2">
        <v>155.38900000000001</v>
      </c>
      <c r="E5741" s="2">
        <v>85.32</v>
      </c>
    </row>
    <row r="5742" spans="1:5" x14ac:dyDescent="0.25">
      <c r="A5742" s="2">
        <v>5741</v>
      </c>
      <c r="B5742" s="2">
        <v>2017</v>
      </c>
      <c r="C5742" s="3" t="s">
        <v>33</v>
      </c>
      <c r="D5742" s="2">
        <v>39.143000000000001</v>
      </c>
      <c r="E5742" s="2">
        <v>22.318000000000001</v>
      </c>
    </row>
    <row r="5743" spans="1:5" x14ac:dyDescent="0.25">
      <c r="A5743" s="2">
        <v>5742</v>
      </c>
      <c r="B5743" s="2">
        <v>2017</v>
      </c>
      <c r="C5743" s="3" t="s">
        <v>34</v>
      </c>
      <c r="D5743" s="2">
        <v>7.8109999999999999</v>
      </c>
      <c r="E5743" s="2">
        <v>4.3490000000000002</v>
      </c>
    </row>
    <row r="5744" spans="1:5" x14ac:dyDescent="0.25">
      <c r="A5744" s="2">
        <v>5743</v>
      </c>
      <c r="B5744" s="2">
        <v>2017</v>
      </c>
      <c r="C5744" s="3" t="s">
        <v>35</v>
      </c>
      <c r="D5744" s="2">
        <v>3.806</v>
      </c>
      <c r="E5744" s="2">
        <v>2.7709999999999999</v>
      </c>
    </row>
    <row r="5745" spans="1:5" x14ac:dyDescent="0.25">
      <c r="A5745" s="2">
        <v>5744</v>
      </c>
      <c r="B5745" s="2">
        <v>2017</v>
      </c>
      <c r="C5745" s="3" t="s">
        <v>36</v>
      </c>
      <c r="D5745" s="2">
        <v>5.3550000000000004</v>
      </c>
      <c r="E5745" s="2">
        <v>2.609</v>
      </c>
    </row>
    <row r="5746" spans="1:5" x14ac:dyDescent="0.25">
      <c r="A5746" s="2">
        <v>5745</v>
      </c>
      <c r="B5746" s="2">
        <v>2017</v>
      </c>
      <c r="C5746" s="3" t="s">
        <v>37</v>
      </c>
      <c r="D5746" s="2">
        <v>39.997999999999998</v>
      </c>
      <c r="E5746" s="2">
        <v>22.356999999999999</v>
      </c>
    </row>
    <row r="5747" spans="1:5" x14ac:dyDescent="0.25">
      <c r="A5747" s="2">
        <v>5746</v>
      </c>
      <c r="B5747" s="2">
        <v>2017</v>
      </c>
      <c r="C5747" s="3" t="s">
        <v>38</v>
      </c>
      <c r="D5747" s="2">
        <v>20.596</v>
      </c>
      <c r="E5747" s="2">
        <v>10.718999999999999</v>
      </c>
    </row>
    <row r="5748" spans="1:5" x14ac:dyDescent="0.25">
      <c r="A5748" s="2">
        <v>5747</v>
      </c>
      <c r="B5748" s="2">
        <v>2017</v>
      </c>
      <c r="C5748" s="3" t="s">
        <v>39</v>
      </c>
      <c r="D5748" s="2">
        <v>40.350999999999999</v>
      </c>
      <c r="E5748" s="2">
        <v>27.068000000000001</v>
      </c>
    </row>
    <row r="5749" spans="1:5" x14ac:dyDescent="0.25">
      <c r="A5749" s="2">
        <v>5748</v>
      </c>
      <c r="B5749" s="2">
        <v>2017</v>
      </c>
      <c r="C5749" s="3" t="s">
        <v>40</v>
      </c>
      <c r="D5749" s="2">
        <v>4.3339999999999996</v>
      </c>
      <c r="E5749" s="2">
        <v>2.3050000000000002</v>
      </c>
    </row>
    <row r="5750" spans="1:5" x14ac:dyDescent="0.25">
      <c r="A5750" s="2">
        <v>5749</v>
      </c>
      <c r="B5750" s="2">
        <v>2017</v>
      </c>
      <c r="C5750" s="3" t="s">
        <v>41</v>
      </c>
      <c r="D5750" s="2">
        <v>11.420999999999999</v>
      </c>
      <c r="E5750" s="2">
        <v>4.5170000000000003</v>
      </c>
    </row>
    <row r="5751" spans="1:5" x14ac:dyDescent="0.25">
      <c r="A5751" s="2">
        <v>5750</v>
      </c>
      <c r="B5751" s="2">
        <v>2017</v>
      </c>
      <c r="C5751" s="3" t="s">
        <v>42</v>
      </c>
      <c r="D5751" s="2">
        <v>23.184999999999999</v>
      </c>
      <c r="E5751" s="2">
        <v>10.242000000000001</v>
      </c>
    </row>
    <row r="5752" spans="1:5" x14ac:dyDescent="0.25">
      <c r="A5752" s="2">
        <v>5751</v>
      </c>
      <c r="B5752" s="2">
        <v>2017</v>
      </c>
      <c r="C5752" s="3" t="s">
        <v>43</v>
      </c>
      <c r="D5752" s="2">
        <v>7.68</v>
      </c>
      <c r="E5752" s="2">
        <v>4.5209999999999999</v>
      </c>
    </row>
    <row r="5753" spans="1:5" x14ac:dyDescent="0.25">
      <c r="A5753" s="2">
        <v>5752</v>
      </c>
      <c r="B5753" s="2">
        <v>2017</v>
      </c>
      <c r="C5753" s="3" t="s">
        <v>44</v>
      </c>
      <c r="D5753" s="2">
        <v>12.337999999999999</v>
      </c>
      <c r="E5753" s="2">
        <v>6.593</v>
      </c>
    </row>
    <row r="5754" spans="1:5" x14ac:dyDescent="0.25">
      <c r="A5754" s="2">
        <v>5753</v>
      </c>
      <c r="B5754" s="2">
        <v>2017</v>
      </c>
      <c r="C5754" s="3" t="s">
        <v>45</v>
      </c>
      <c r="D5754" s="2">
        <v>10.83</v>
      </c>
      <c r="E5754" s="2">
        <v>6.0819999999999999</v>
      </c>
    </row>
    <row r="5755" spans="1:5" x14ac:dyDescent="0.25">
      <c r="A5755" s="2">
        <v>5754</v>
      </c>
      <c r="B5755" s="2">
        <v>2017</v>
      </c>
      <c r="C5755" s="3" t="s">
        <v>46</v>
      </c>
      <c r="D5755" s="2">
        <v>107.56100000000001</v>
      </c>
      <c r="E5755" s="2">
        <v>63.186</v>
      </c>
    </row>
    <row r="5756" spans="1:5" x14ac:dyDescent="0.25">
      <c r="A5756" s="2">
        <v>5755</v>
      </c>
      <c r="B5756" s="2">
        <v>2017</v>
      </c>
      <c r="C5756" s="3" t="s">
        <v>47</v>
      </c>
      <c r="D5756" s="2">
        <v>10.345000000000001</v>
      </c>
      <c r="E5756" s="2">
        <v>6.9740000000000002</v>
      </c>
    </row>
    <row r="5757" spans="1:5" x14ac:dyDescent="0.25">
      <c r="A5757" s="2">
        <v>5756</v>
      </c>
      <c r="B5757" s="2">
        <v>2017</v>
      </c>
      <c r="C5757" s="3" t="s">
        <v>48</v>
      </c>
      <c r="D5757" s="2">
        <v>10.044</v>
      </c>
      <c r="E5757" s="2">
        <v>4.6849999999999996</v>
      </c>
    </row>
    <row r="5758" spans="1:5" x14ac:dyDescent="0.25">
      <c r="A5758" s="2">
        <v>5757</v>
      </c>
      <c r="B5758" s="2">
        <v>2017</v>
      </c>
      <c r="C5758" s="3" t="s">
        <v>49</v>
      </c>
      <c r="D5758" s="2">
        <v>16.081</v>
      </c>
      <c r="E5758" s="2">
        <v>8.4550000000000001</v>
      </c>
    </row>
    <row r="5759" spans="1:5" x14ac:dyDescent="0.25">
      <c r="A5759" s="2">
        <v>5758</v>
      </c>
      <c r="B5759" s="2">
        <v>2017</v>
      </c>
      <c r="C5759" s="3" t="s">
        <v>50</v>
      </c>
      <c r="D5759" s="2">
        <v>89.617999999999995</v>
      </c>
      <c r="E5759" s="2">
        <v>52.609000000000002</v>
      </c>
    </row>
    <row r="5760" spans="1:5" x14ac:dyDescent="0.25">
      <c r="A5760" s="2">
        <v>5759</v>
      </c>
      <c r="B5760" s="2">
        <v>2017</v>
      </c>
      <c r="C5760" s="3" t="s">
        <v>51</v>
      </c>
      <c r="D5760" s="2">
        <v>410.50799999999998</v>
      </c>
      <c r="E5760" s="2">
        <v>224.94200000000001</v>
      </c>
    </row>
    <row r="5761" spans="1:5" x14ac:dyDescent="0.25">
      <c r="A5761" s="2">
        <v>5760</v>
      </c>
      <c r="B5761" s="2">
        <v>2017</v>
      </c>
      <c r="C5761" s="3" t="s">
        <v>52</v>
      </c>
      <c r="D5761" s="2">
        <v>38.225999999999999</v>
      </c>
      <c r="E5761" s="2">
        <v>24.49</v>
      </c>
    </row>
    <row r="5762" spans="1:5" x14ac:dyDescent="0.25">
      <c r="A5762" s="2">
        <v>5761</v>
      </c>
      <c r="B5762" s="2">
        <v>2017</v>
      </c>
      <c r="C5762" s="3" t="s">
        <v>53</v>
      </c>
      <c r="D5762" s="2">
        <v>50.57</v>
      </c>
      <c r="E5762" s="2">
        <v>16.908000000000001</v>
      </c>
    </row>
    <row r="5763" spans="1:5" x14ac:dyDescent="0.25">
      <c r="A5763" s="2">
        <v>5762</v>
      </c>
      <c r="B5763" s="2">
        <v>2017</v>
      </c>
      <c r="C5763" s="3" t="s">
        <v>54</v>
      </c>
      <c r="D5763" s="2">
        <v>63.457999999999998</v>
      </c>
      <c r="E5763" s="2">
        <v>31.62</v>
      </c>
    </row>
    <row r="5764" spans="1:5" x14ac:dyDescent="0.25">
      <c r="A5764" s="2">
        <v>5763</v>
      </c>
      <c r="B5764" s="2">
        <v>2017</v>
      </c>
      <c r="C5764" s="3" t="s">
        <v>55</v>
      </c>
      <c r="D5764" s="2">
        <v>21.928000000000001</v>
      </c>
      <c r="E5764" s="2">
        <v>9.6300000000000008</v>
      </c>
    </row>
    <row r="5765" spans="1:5" x14ac:dyDescent="0.25">
      <c r="A5765" s="2">
        <v>5764</v>
      </c>
      <c r="B5765" s="2">
        <v>2017</v>
      </c>
      <c r="C5765" s="3" t="s">
        <v>56</v>
      </c>
      <c r="D5765" s="2">
        <v>22.696999999999999</v>
      </c>
      <c r="E5765" s="2">
        <v>10.427</v>
      </c>
    </row>
    <row r="5766" spans="1:5" x14ac:dyDescent="0.25">
      <c r="A5766" s="2">
        <v>5765</v>
      </c>
      <c r="B5766" s="2">
        <v>2017</v>
      </c>
      <c r="C5766" s="3" t="s">
        <v>57</v>
      </c>
      <c r="D5766" s="2">
        <v>182.904</v>
      </c>
      <c r="E5766" s="2">
        <v>113.694</v>
      </c>
    </row>
    <row r="5767" spans="1:5" x14ac:dyDescent="0.25">
      <c r="A5767" s="2">
        <v>5766</v>
      </c>
      <c r="B5767" s="2">
        <v>2017</v>
      </c>
      <c r="C5767" s="3" t="s">
        <v>58</v>
      </c>
      <c r="D5767" s="2">
        <v>108.681</v>
      </c>
      <c r="E5767" s="2">
        <v>51.542000000000002</v>
      </c>
    </row>
    <row r="5768" spans="1:5" x14ac:dyDescent="0.25">
      <c r="A5768" s="2">
        <v>5767</v>
      </c>
      <c r="B5768" s="2">
        <v>2017</v>
      </c>
      <c r="C5768" s="3" t="s">
        <v>59</v>
      </c>
      <c r="D5768" s="2">
        <v>1.869</v>
      </c>
      <c r="E5768" s="2">
        <v>1.3069999999999999</v>
      </c>
    </row>
    <row r="5769" spans="1:5" x14ac:dyDescent="0.25">
      <c r="A5769" s="2">
        <v>5768</v>
      </c>
      <c r="B5769" s="2">
        <v>2017</v>
      </c>
      <c r="C5769" s="3" t="s">
        <v>60</v>
      </c>
      <c r="D5769" s="2">
        <v>7.2060000000000004</v>
      </c>
      <c r="E5769" s="2">
        <v>3.7639999999999998</v>
      </c>
    </row>
    <row r="5770" spans="1:5" x14ac:dyDescent="0.25">
      <c r="A5770" s="2">
        <v>5769</v>
      </c>
      <c r="B5770" s="2">
        <v>2017</v>
      </c>
      <c r="C5770" s="3" t="s">
        <v>61</v>
      </c>
      <c r="D5770" s="2">
        <v>7.2309999999999999</v>
      </c>
      <c r="E5770" s="2">
        <v>4.07</v>
      </c>
    </row>
    <row r="5771" spans="1:5" x14ac:dyDescent="0.25">
      <c r="A5771" s="2">
        <v>5770</v>
      </c>
      <c r="B5771" s="2">
        <v>2017</v>
      </c>
      <c r="C5771" s="3" t="s">
        <v>62</v>
      </c>
      <c r="D5771" s="2">
        <v>23.597999999999999</v>
      </c>
      <c r="E5771" s="2">
        <v>16.884</v>
      </c>
    </row>
    <row r="5772" spans="1:5" x14ac:dyDescent="0.25">
      <c r="A5772" s="2">
        <v>5771</v>
      </c>
      <c r="B5772" s="2">
        <v>2017</v>
      </c>
      <c r="C5772" s="3" t="s">
        <v>63</v>
      </c>
      <c r="D5772" s="2">
        <v>216.578</v>
      </c>
      <c r="E5772" s="2">
        <v>121.6</v>
      </c>
    </row>
    <row r="5773" spans="1:5" x14ac:dyDescent="0.25">
      <c r="A5773" s="2">
        <v>5772</v>
      </c>
      <c r="B5773" s="2">
        <v>2017</v>
      </c>
      <c r="C5773" s="3" t="s">
        <v>64</v>
      </c>
      <c r="D5773" s="2">
        <v>23.117999999999999</v>
      </c>
      <c r="E5773" s="2">
        <v>9.4649999999999999</v>
      </c>
    </row>
    <row r="5774" spans="1:5" x14ac:dyDescent="0.25">
      <c r="A5774" s="2">
        <v>5773</v>
      </c>
      <c r="B5774" s="2">
        <v>2017</v>
      </c>
      <c r="C5774" s="3" t="s">
        <v>65</v>
      </c>
      <c r="D5774" s="2">
        <v>86.06</v>
      </c>
      <c r="E5774" s="2">
        <v>38.613999999999997</v>
      </c>
    </row>
    <row r="5775" spans="1:5" x14ac:dyDescent="0.25">
      <c r="A5775" s="2">
        <v>5774</v>
      </c>
      <c r="B5775" s="2">
        <v>2017</v>
      </c>
      <c r="C5775" s="3" t="s">
        <v>66</v>
      </c>
      <c r="D5775" s="2">
        <v>66.423000000000002</v>
      </c>
      <c r="E5775" s="2">
        <v>30.879000000000001</v>
      </c>
    </row>
    <row r="5776" spans="1:5" x14ac:dyDescent="0.25">
      <c r="A5776" s="2">
        <v>5775</v>
      </c>
      <c r="B5776" s="2">
        <v>2017</v>
      </c>
      <c r="C5776" s="3" t="s">
        <v>67</v>
      </c>
      <c r="D5776" s="2">
        <v>7.9180000000000001</v>
      </c>
      <c r="E5776" s="2">
        <v>3.77</v>
      </c>
    </row>
    <row r="5777" spans="1:5" x14ac:dyDescent="0.25">
      <c r="A5777" s="2">
        <v>5776</v>
      </c>
      <c r="B5777" s="2">
        <v>2017</v>
      </c>
      <c r="C5777" s="3" t="s">
        <v>68</v>
      </c>
      <c r="D5777" s="2">
        <v>368.19900000000001</v>
      </c>
      <c r="E5777" s="2">
        <v>206.64699999999999</v>
      </c>
    </row>
    <row r="5778" spans="1:5" x14ac:dyDescent="0.25">
      <c r="A5778" s="2">
        <v>5777</v>
      </c>
      <c r="B5778" s="2">
        <v>2017</v>
      </c>
      <c r="C5778" s="3" t="s">
        <v>69</v>
      </c>
      <c r="D5778" s="2">
        <v>47.972999999999999</v>
      </c>
      <c r="E5778" s="2">
        <v>26.57</v>
      </c>
    </row>
    <row r="5779" spans="1:5" x14ac:dyDescent="0.25">
      <c r="A5779" s="2">
        <v>5778</v>
      </c>
      <c r="B5779" s="2">
        <v>2017</v>
      </c>
      <c r="C5779" s="3" t="s">
        <v>70</v>
      </c>
      <c r="D5779" s="2">
        <v>122.23699999999999</v>
      </c>
      <c r="E5779" s="2">
        <v>60.665999999999997</v>
      </c>
    </row>
    <row r="5780" spans="1:5" x14ac:dyDescent="0.25">
      <c r="A5780" s="2">
        <v>5779</v>
      </c>
      <c r="B5780" s="2">
        <v>2017</v>
      </c>
      <c r="C5780" s="3" t="s">
        <v>71</v>
      </c>
      <c r="D5780" s="2">
        <v>30.472000000000001</v>
      </c>
      <c r="E5780" s="2">
        <v>16.847000000000001</v>
      </c>
    </row>
    <row r="5781" spans="1:5" x14ac:dyDescent="0.25">
      <c r="A5781" s="2">
        <v>5780</v>
      </c>
      <c r="B5781" s="2">
        <v>2017</v>
      </c>
      <c r="C5781" s="3" t="s">
        <v>72</v>
      </c>
      <c r="D5781" s="2">
        <v>336.14100000000002</v>
      </c>
      <c r="E5781" s="2">
        <v>186.30699999999999</v>
      </c>
    </row>
    <row r="5782" spans="1:5" x14ac:dyDescent="0.25">
      <c r="A5782" s="2">
        <v>5781</v>
      </c>
      <c r="B5782" s="2">
        <v>2017</v>
      </c>
      <c r="C5782" s="3" t="s">
        <v>73</v>
      </c>
      <c r="D5782" s="2">
        <v>11.335000000000001</v>
      </c>
      <c r="E5782" s="2">
        <v>7.7990000000000004</v>
      </c>
    </row>
    <row r="5783" spans="1:5" x14ac:dyDescent="0.25">
      <c r="A5783" s="2">
        <v>5782</v>
      </c>
      <c r="B5783" s="2">
        <v>2017</v>
      </c>
      <c r="C5783" s="3" t="s">
        <v>74</v>
      </c>
      <c r="D5783" s="2">
        <v>798.37099999999998</v>
      </c>
      <c r="E5783" s="2">
        <v>639.03800000000001</v>
      </c>
    </row>
    <row r="5784" spans="1:5" x14ac:dyDescent="0.25">
      <c r="A5784" s="2">
        <v>5783</v>
      </c>
      <c r="B5784" s="2">
        <v>2017</v>
      </c>
      <c r="C5784" s="3" t="s">
        <v>75</v>
      </c>
      <c r="D5784" s="2">
        <v>81.299000000000007</v>
      </c>
      <c r="E5784" s="2">
        <v>29.917000000000002</v>
      </c>
    </row>
    <row r="5785" spans="1:5" x14ac:dyDescent="0.25">
      <c r="A5785" s="2">
        <v>5784</v>
      </c>
      <c r="B5785" s="2">
        <v>2017</v>
      </c>
      <c r="C5785" s="3" t="s">
        <v>76</v>
      </c>
      <c r="D5785" s="2">
        <v>1.6659999999999999</v>
      </c>
      <c r="E5785" s="2">
        <v>1.3819999999999999</v>
      </c>
    </row>
    <row r="5786" spans="1:5" x14ac:dyDescent="0.25">
      <c r="A5786" s="2">
        <v>5785</v>
      </c>
      <c r="B5786" s="2">
        <v>2017</v>
      </c>
      <c r="C5786" s="3" t="s">
        <v>77</v>
      </c>
      <c r="D5786" s="2">
        <v>25.9</v>
      </c>
      <c r="E5786" s="2">
        <v>13.561</v>
      </c>
    </row>
    <row r="5787" spans="1:5" x14ac:dyDescent="0.25">
      <c r="A5787" s="2">
        <v>5786</v>
      </c>
      <c r="B5787" s="2">
        <v>2017</v>
      </c>
      <c r="C5787" s="3" t="s">
        <v>78</v>
      </c>
      <c r="D5787" s="2">
        <v>77.465999999999994</v>
      </c>
      <c r="E5787" s="2">
        <v>39.798999999999999</v>
      </c>
    </row>
    <row r="5788" spans="1:5" x14ac:dyDescent="0.25">
      <c r="A5788" s="2">
        <v>5787</v>
      </c>
      <c r="B5788" s="2">
        <v>2017</v>
      </c>
      <c r="C5788" s="3" t="s">
        <v>79</v>
      </c>
      <c r="D5788" s="2">
        <v>25.934000000000001</v>
      </c>
      <c r="E5788" s="2">
        <v>14.819000000000001</v>
      </c>
    </row>
    <row r="5789" spans="1:5" x14ac:dyDescent="0.25">
      <c r="A5789" s="2">
        <v>5788</v>
      </c>
      <c r="B5789" s="2">
        <v>2017</v>
      </c>
      <c r="C5789" s="3" t="s">
        <v>80</v>
      </c>
      <c r="D5789" s="2">
        <v>6.8940000000000001</v>
      </c>
      <c r="E5789" s="2">
        <v>4.6760000000000002</v>
      </c>
    </row>
    <row r="5790" spans="1:5" x14ac:dyDescent="0.25">
      <c r="A5790" s="2">
        <v>5789</v>
      </c>
      <c r="B5790" s="2">
        <v>2017</v>
      </c>
      <c r="C5790" s="3" t="s">
        <v>81</v>
      </c>
      <c r="D5790" s="2">
        <v>26.05</v>
      </c>
      <c r="E5790" s="2">
        <v>14.743</v>
      </c>
    </row>
    <row r="5791" spans="1:5" ht="30" x14ac:dyDescent="0.25">
      <c r="A5791" s="2">
        <v>5790</v>
      </c>
      <c r="B5791" s="2">
        <v>2017</v>
      </c>
      <c r="C5791" s="3" t="s">
        <v>82</v>
      </c>
      <c r="D5791" s="2">
        <v>594.97699999999998</v>
      </c>
      <c r="E5791" s="2">
        <v>374.65300000000002</v>
      </c>
    </row>
    <row r="5792" spans="1:5" x14ac:dyDescent="0.25">
      <c r="A5792" s="2">
        <v>5791</v>
      </c>
      <c r="B5792" s="2">
        <v>2017</v>
      </c>
      <c r="C5792" s="3" t="s">
        <v>83</v>
      </c>
      <c r="D5792" s="2">
        <v>1.3520000000000001</v>
      </c>
      <c r="E5792" s="2">
        <v>0.753</v>
      </c>
    </row>
    <row r="5793" spans="1:5" x14ac:dyDescent="0.25">
      <c r="A5793" s="2">
        <v>5792</v>
      </c>
      <c r="B5793" s="2">
        <v>2017</v>
      </c>
      <c r="C5793" s="3" t="s">
        <v>84</v>
      </c>
      <c r="D5793" s="2">
        <v>104.70399999999999</v>
      </c>
      <c r="E5793" s="2">
        <v>50.823999999999998</v>
      </c>
    </row>
    <row r="5794" spans="1:5" x14ac:dyDescent="0.25">
      <c r="A5794" s="2">
        <v>5793</v>
      </c>
      <c r="B5794" s="2">
        <v>2017</v>
      </c>
      <c r="C5794" s="3" t="s">
        <v>85</v>
      </c>
      <c r="D5794" s="2">
        <v>19.431999999999999</v>
      </c>
      <c r="E5794" s="2">
        <v>9.4329999999999998</v>
      </c>
    </row>
    <row r="5795" spans="1:5" x14ac:dyDescent="0.25">
      <c r="A5795" s="2">
        <v>5794</v>
      </c>
      <c r="B5795" s="2">
        <v>2017</v>
      </c>
      <c r="C5795" s="3" t="s">
        <v>86</v>
      </c>
      <c r="D5795" s="2">
        <v>22.52</v>
      </c>
      <c r="E5795" s="2">
        <v>9.1440000000000001</v>
      </c>
    </row>
    <row r="5796" spans="1:5" x14ac:dyDescent="0.25">
      <c r="A5796" s="2">
        <v>5795</v>
      </c>
      <c r="B5796" s="2">
        <v>2017</v>
      </c>
      <c r="C5796" s="3" t="s">
        <v>87</v>
      </c>
      <c r="D5796" s="2">
        <v>196.58699999999999</v>
      </c>
      <c r="E5796" s="2">
        <v>108.607</v>
      </c>
    </row>
    <row r="5797" spans="1:5" x14ac:dyDescent="0.25">
      <c r="A5797" s="2">
        <v>5796</v>
      </c>
      <c r="B5797" s="2">
        <v>2017</v>
      </c>
      <c r="C5797" s="3" t="s">
        <v>88</v>
      </c>
      <c r="D5797" s="2">
        <v>77.141000000000005</v>
      </c>
      <c r="E5797" s="2">
        <v>55.656999999999996</v>
      </c>
    </row>
    <row r="5798" spans="1:5" x14ac:dyDescent="0.25">
      <c r="A5798" s="2">
        <v>5797</v>
      </c>
      <c r="B5798" s="2">
        <v>2017</v>
      </c>
      <c r="C5798" s="3" t="s">
        <v>89</v>
      </c>
      <c r="D5798" s="2">
        <v>75.230999999999995</v>
      </c>
      <c r="E5798" s="2">
        <v>34.405999999999999</v>
      </c>
    </row>
    <row r="5799" spans="1:5" x14ac:dyDescent="0.25">
      <c r="A5799" s="2">
        <v>5798</v>
      </c>
      <c r="B5799" s="2">
        <v>2017</v>
      </c>
      <c r="C5799" s="3" t="s">
        <v>90</v>
      </c>
      <c r="D5799" s="2">
        <v>479.572</v>
      </c>
      <c r="E5799" s="2">
        <v>220.16499999999999</v>
      </c>
    </row>
    <row r="5800" spans="1:5" x14ac:dyDescent="0.25">
      <c r="A5800" s="2">
        <v>5799</v>
      </c>
      <c r="B5800" s="2">
        <v>2017</v>
      </c>
      <c r="C5800" s="3" t="s">
        <v>91</v>
      </c>
      <c r="D5800" s="2">
        <v>3.9319999999999999</v>
      </c>
      <c r="E5800" s="2">
        <v>2.1539999999999999</v>
      </c>
    </row>
    <row r="5801" spans="1:5" x14ac:dyDescent="0.25">
      <c r="A5801" s="2">
        <v>5800</v>
      </c>
      <c r="B5801" s="2">
        <v>2017</v>
      </c>
      <c r="C5801" s="3" t="s">
        <v>92</v>
      </c>
      <c r="D5801" s="2">
        <v>104.629</v>
      </c>
      <c r="E5801" s="2">
        <v>50.094000000000001</v>
      </c>
    </row>
    <row r="5802" spans="1:5" x14ac:dyDescent="0.25">
      <c r="A5802" s="2">
        <v>5801</v>
      </c>
      <c r="B5802" s="2">
        <v>2017</v>
      </c>
      <c r="C5802" s="3" t="s">
        <v>93</v>
      </c>
      <c r="D5802" s="2">
        <v>41.506999999999998</v>
      </c>
      <c r="E5802" s="2">
        <v>15.939</v>
      </c>
    </row>
    <row r="5803" spans="1:5" x14ac:dyDescent="0.25">
      <c r="A5803" s="2">
        <v>5802</v>
      </c>
      <c r="B5803" s="2">
        <v>2017</v>
      </c>
      <c r="C5803" s="3" t="s">
        <v>94</v>
      </c>
      <c r="D5803" s="2">
        <v>7.6580000000000004</v>
      </c>
      <c r="E5803" s="2">
        <v>2.843</v>
      </c>
    </row>
    <row r="5804" spans="1:5" x14ac:dyDescent="0.25">
      <c r="A5804" s="2">
        <v>5803</v>
      </c>
      <c r="B5804" s="2">
        <v>2017</v>
      </c>
      <c r="C5804" s="3" t="s">
        <v>95</v>
      </c>
      <c r="D5804" s="2">
        <v>91.379000000000005</v>
      </c>
      <c r="E5804" s="2">
        <v>42.457999999999998</v>
      </c>
    </row>
    <row r="5805" spans="1:5" x14ac:dyDescent="0.25">
      <c r="A5805" s="2">
        <v>5804</v>
      </c>
      <c r="B5805" s="2">
        <v>2017</v>
      </c>
      <c r="C5805" s="3" t="s">
        <v>96</v>
      </c>
      <c r="D5805" s="2">
        <v>2.2090000000000001</v>
      </c>
      <c r="E5805" s="2">
        <v>1.254</v>
      </c>
    </row>
    <row r="5806" spans="1:5" x14ac:dyDescent="0.25">
      <c r="A5806" s="2">
        <v>5805</v>
      </c>
      <c r="B5806" s="2">
        <v>2017</v>
      </c>
      <c r="C5806" s="3" t="s">
        <v>97</v>
      </c>
      <c r="D5806" s="2">
        <v>95.691999999999993</v>
      </c>
      <c r="E5806" s="2">
        <v>49.335000000000001</v>
      </c>
    </row>
    <row r="5807" spans="1:5" ht="30" x14ac:dyDescent="0.25">
      <c r="A5807" s="2">
        <v>5806</v>
      </c>
      <c r="B5807" s="2">
        <v>2017</v>
      </c>
      <c r="C5807" s="3" t="s">
        <v>98</v>
      </c>
      <c r="D5807" s="2">
        <v>71.819000000000003</v>
      </c>
      <c r="E5807" s="2">
        <v>30.327999999999999</v>
      </c>
    </row>
    <row r="5808" spans="1:5" x14ac:dyDescent="0.25">
      <c r="A5808" s="2">
        <v>5807</v>
      </c>
      <c r="B5808" s="2">
        <v>2017</v>
      </c>
      <c r="C5808" s="3" t="s">
        <v>99</v>
      </c>
      <c r="D5808" s="2">
        <v>82.006</v>
      </c>
      <c r="E5808" s="2">
        <v>34.585999999999999</v>
      </c>
    </row>
    <row r="5809" spans="1:5" x14ac:dyDescent="0.25">
      <c r="A5809" s="2">
        <v>5808</v>
      </c>
      <c r="B5809" s="2">
        <v>2017</v>
      </c>
      <c r="C5809" s="3" t="s">
        <v>100</v>
      </c>
      <c r="D5809" s="2">
        <v>30.925000000000001</v>
      </c>
      <c r="E5809" s="2">
        <v>14.946999999999999</v>
      </c>
    </row>
    <row r="5810" spans="1:5" x14ac:dyDescent="0.25">
      <c r="A5810" s="2">
        <v>5809</v>
      </c>
      <c r="B5810" s="2">
        <v>2017</v>
      </c>
      <c r="C5810" s="3" t="s">
        <v>101</v>
      </c>
      <c r="D5810" s="2">
        <v>2174.6770000000001</v>
      </c>
      <c r="E5810" s="2">
        <v>1713.8989999999999</v>
      </c>
    </row>
    <row r="5811" spans="1:5" x14ac:dyDescent="0.25">
      <c r="A5811" s="2">
        <v>5810</v>
      </c>
      <c r="B5811" s="2">
        <v>2017</v>
      </c>
      <c r="C5811" s="3" t="s">
        <v>102</v>
      </c>
      <c r="D5811" s="2">
        <v>266.39600000000002</v>
      </c>
      <c r="E5811" s="2">
        <v>131.16999999999999</v>
      </c>
    </row>
    <row r="5812" spans="1:5" x14ac:dyDescent="0.25">
      <c r="A5812" s="2">
        <v>5811</v>
      </c>
      <c r="B5812" s="2">
        <v>2017</v>
      </c>
      <c r="C5812" s="3" t="s">
        <v>103</v>
      </c>
      <c r="D5812" s="2">
        <v>44.042999999999999</v>
      </c>
      <c r="E5812" s="2">
        <v>21.667000000000002</v>
      </c>
    </row>
    <row r="5813" spans="1:5" x14ac:dyDescent="0.25">
      <c r="A5813" s="2">
        <v>5812</v>
      </c>
      <c r="B5813" s="2">
        <v>2017</v>
      </c>
      <c r="C5813" s="3" t="s">
        <v>104</v>
      </c>
      <c r="D5813" s="2">
        <v>21.411000000000001</v>
      </c>
      <c r="E5813" s="2">
        <v>10.847</v>
      </c>
    </row>
    <row r="5814" spans="1:5" x14ac:dyDescent="0.25">
      <c r="A5814" s="2">
        <v>5813</v>
      </c>
      <c r="B5814" s="2">
        <v>2017</v>
      </c>
      <c r="C5814" s="3" t="s">
        <v>105</v>
      </c>
      <c r="D5814" s="2">
        <v>77.09</v>
      </c>
      <c r="E5814" s="2">
        <v>35.036999999999999</v>
      </c>
    </row>
    <row r="5815" spans="1:5" x14ac:dyDescent="0.25">
      <c r="A5815" s="2">
        <v>5814</v>
      </c>
      <c r="B5815" s="2">
        <v>2017</v>
      </c>
      <c r="C5815" s="3" t="s">
        <v>106</v>
      </c>
      <c r="D5815" s="2">
        <v>10.368</v>
      </c>
      <c r="E5815" s="2">
        <v>5.1130000000000004</v>
      </c>
    </row>
    <row r="5816" spans="1:5" x14ac:dyDescent="0.25">
      <c r="A5816" s="2">
        <v>5815</v>
      </c>
      <c r="B5816" s="2">
        <v>2017</v>
      </c>
      <c r="C5816" s="3" t="s">
        <v>107</v>
      </c>
      <c r="D5816" s="2">
        <v>62.198</v>
      </c>
      <c r="E5816" s="2">
        <v>20.655999999999999</v>
      </c>
    </row>
    <row r="5817" spans="1:5" x14ac:dyDescent="0.25">
      <c r="A5817" s="2">
        <v>5816</v>
      </c>
      <c r="B5817" s="2">
        <v>2017</v>
      </c>
      <c r="C5817" s="3" t="s">
        <v>108</v>
      </c>
      <c r="D5817" s="2">
        <v>41.948999999999998</v>
      </c>
      <c r="E5817" s="2">
        <v>24.132000000000001</v>
      </c>
    </row>
    <row r="5818" spans="1:5" x14ac:dyDescent="0.25">
      <c r="A5818" s="2">
        <v>5817</v>
      </c>
      <c r="B5818" s="2">
        <v>2017</v>
      </c>
      <c r="C5818" s="3" t="s">
        <v>109</v>
      </c>
      <c r="D5818" s="2">
        <v>21.105</v>
      </c>
      <c r="E5818" s="2">
        <v>10.079000000000001</v>
      </c>
    </row>
    <row r="5819" spans="1:5" ht="30" x14ac:dyDescent="0.25">
      <c r="A5819" s="2">
        <v>5818</v>
      </c>
      <c r="B5819" s="2">
        <v>2017</v>
      </c>
      <c r="C5819" s="3" t="s">
        <v>110</v>
      </c>
      <c r="D5819" s="2">
        <v>13.301</v>
      </c>
      <c r="E5819" s="2">
        <v>4.9429999999999996</v>
      </c>
    </row>
    <row r="5820" spans="1:5" x14ac:dyDescent="0.25">
      <c r="A5820" s="2">
        <v>5819</v>
      </c>
      <c r="B5820" s="2">
        <v>2017</v>
      </c>
      <c r="C5820" s="3" t="s">
        <v>111</v>
      </c>
      <c r="D5820" s="2">
        <v>865.26599999999996</v>
      </c>
      <c r="E5820" s="2">
        <v>424.733</v>
      </c>
    </row>
    <row r="5821" spans="1:5" x14ac:dyDescent="0.25">
      <c r="A5821" s="2">
        <v>5820</v>
      </c>
      <c r="B5821" s="2">
        <v>2017</v>
      </c>
      <c r="C5821" s="3" t="s">
        <v>112</v>
      </c>
      <c r="D5821" s="2">
        <v>16.704000000000001</v>
      </c>
      <c r="E5821" s="2">
        <v>11.32</v>
      </c>
    </row>
    <row r="5822" spans="1:5" x14ac:dyDescent="0.25">
      <c r="A5822" s="2">
        <v>5821</v>
      </c>
      <c r="B5822" s="2">
        <v>2017</v>
      </c>
      <c r="C5822" s="3" t="s">
        <v>113</v>
      </c>
      <c r="D5822" s="2">
        <v>124.895</v>
      </c>
      <c r="E5822" s="2">
        <v>69.251999999999995</v>
      </c>
    </row>
    <row r="5823" spans="1:5" x14ac:dyDescent="0.25">
      <c r="A5823" s="2">
        <v>5822</v>
      </c>
      <c r="B5823" s="2">
        <v>2017</v>
      </c>
      <c r="C5823" s="3" t="s">
        <v>114</v>
      </c>
      <c r="D5823" s="2">
        <v>11.51</v>
      </c>
      <c r="E5823" s="2">
        <v>3.484</v>
      </c>
    </row>
    <row r="5824" spans="1:5" x14ac:dyDescent="0.25">
      <c r="A5824" s="2">
        <v>5823</v>
      </c>
      <c r="B5824" s="2">
        <v>2017</v>
      </c>
      <c r="C5824" s="3" t="s">
        <v>115</v>
      </c>
      <c r="D5824" s="2">
        <v>792.34400000000005</v>
      </c>
      <c r="E5824" s="2">
        <v>390.59699999999998</v>
      </c>
    </row>
    <row r="5825" spans="1:5" x14ac:dyDescent="0.25">
      <c r="A5825" s="2">
        <v>5824</v>
      </c>
      <c r="B5825" s="2">
        <v>2017</v>
      </c>
      <c r="C5825" s="3" t="s">
        <v>116</v>
      </c>
      <c r="D5825" s="2">
        <v>498.98099999999999</v>
      </c>
      <c r="E5825" s="2">
        <v>293.73599999999999</v>
      </c>
    </row>
    <row r="5826" spans="1:5" x14ac:dyDescent="0.25">
      <c r="A5826" s="2">
        <v>5825</v>
      </c>
      <c r="B5826" s="2">
        <v>2017</v>
      </c>
      <c r="C5826" s="3" t="s">
        <v>117</v>
      </c>
      <c r="D5826" s="2">
        <v>44.456000000000003</v>
      </c>
      <c r="E5826" s="2">
        <v>17.369</v>
      </c>
    </row>
    <row r="5827" spans="1:5" x14ac:dyDescent="0.25">
      <c r="A5827" s="2">
        <v>5826</v>
      </c>
      <c r="B5827" s="2">
        <v>2017</v>
      </c>
      <c r="C5827" s="3" t="s">
        <v>118</v>
      </c>
      <c r="D5827" s="2">
        <v>277.04199999999997</v>
      </c>
      <c r="E5827" s="2">
        <v>145.22999999999999</v>
      </c>
    </row>
    <row r="5828" spans="1:5" x14ac:dyDescent="0.25">
      <c r="A5828" s="2">
        <v>5827</v>
      </c>
      <c r="B5828" s="2">
        <v>2017</v>
      </c>
      <c r="C5828" s="3" t="s">
        <v>119</v>
      </c>
      <c r="D5828" s="2">
        <v>4.0730000000000004</v>
      </c>
      <c r="E5828" s="2">
        <v>1.4970000000000001</v>
      </c>
    </row>
    <row r="5829" spans="1:5" ht="30" x14ac:dyDescent="0.25">
      <c r="A5829" s="2">
        <v>5828</v>
      </c>
      <c r="B5829" s="2">
        <v>2017</v>
      </c>
      <c r="C5829" s="3" t="s">
        <v>120</v>
      </c>
      <c r="D5829" s="2">
        <v>64.914000000000001</v>
      </c>
      <c r="E5829" s="2">
        <v>38.802</v>
      </c>
    </row>
    <row r="5830" spans="1:5" x14ac:dyDescent="0.25">
      <c r="A5830" s="2">
        <v>5829</v>
      </c>
      <c r="B5830" s="2">
        <v>2017</v>
      </c>
      <c r="C5830" s="3" t="s">
        <v>121</v>
      </c>
      <c r="D5830" s="2">
        <v>217.98</v>
      </c>
      <c r="E5830" s="2">
        <v>126.04</v>
      </c>
    </row>
    <row r="5831" spans="1:5" x14ac:dyDescent="0.25">
      <c r="A5831" s="2">
        <v>5830</v>
      </c>
      <c r="B5831" s="2">
        <v>2017</v>
      </c>
      <c r="C5831" s="3" t="s">
        <v>122</v>
      </c>
      <c r="D5831" s="2">
        <v>48.625999999999998</v>
      </c>
      <c r="E5831" s="2">
        <v>26.78</v>
      </c>
    </row>
    <row r="5832" spans="1:5" x14ac:dyDescent="0.25">
      <c r="A5832" s="2">
        <v>5831</v>
      </c>
      <c r="B5832" s="2">
        <v>2017</v>
      </c>
      <c r="C5832" s="3" t="s">
        <v>123</v>
      </c>
      <c r="D5832" s="2">
        <v>251.65299999999999</v>
      </c>
      <c r="E5832" s="2">
        <v>134.16999999999999</v>
      </c>
    </row>
    <row r="5833" spans="1:5" x14ac:dyDescent="0.25">
      <c r="A5833" s="2">
        <v>5832</v>
      </c>
      <c r="B5833" s="2">
        <v>2018</v>
      </c>
      <c r="C5833" s="3" t="s">
        <v>5</v>
      </c>
      <c r="D5833" s="2">
        <v>457.72300000000001</v>
      </c>
      <c r="E5833" s="2">
        <v>315.18900000000002</v>
      </c>
    </row>
    <row r="5834" spans="1:5" x14ac:dyDescent="0.25">
      <c r="A5834" s="2">
        <v>5833</v>
      </c>
      <c r="B5834" s="2">
        <v>2018</v>
      </c>
      <c r="C5834" s="3" t="s">
        <v>6</v>
      </c>
      <c r="D5834" s="2">
        <v>3.9009999999999998</v>
      </c>
      <c r="E5834" s="2">
        <v>2.242</v>
      </c>
    </row>
    <row r="5835" spans="1:5" x14ac:dyDescent="0.25">
      <c r="A5835" s="2">
        <v>5834</v>
      </c>
      <c r="B5835" s="2">
        <v>2018</v>
      </c>
      <c r="C5835" s="3" t="s">
        <v>7</v>
      </c>
      <c r="D5835" s="2">
        <v>86.516999999999996</v>
      </c>
      <c r="E5835" s="2">
        <v>48.68</v>
      </c>
    </row>
    <row r="5836" spans="1:5" x14ac:dyDescent="0.25">
      <c r="A5836" s="2">
        <v>5835</v>
      </c>
      <c r="B5836" s="2">
        <v>2018</v>
      </c>
      <c r="C5836" s="3" t="s">
        <v>8</v>
      </c>
      <c r="D5836" s="2">
        <v>5.9340000000000002</v>
      </c>
      <c r="E5836" s="2">
        <v>3.3719999999999999</v>
      </c>
    </row>
    <row r="5837" spans="1:5" x14ac:dyDescent="0.25">
      <c r="A5837" s="2">
        <v>5836</v>
      </c>
      <c r="B5837" s="2">
        <v>2018</v>
      </c>
      <c r="C5837" s="3" t="s">
        <v>9</v>
      </c>
      <c r="D5837" s="2">
        <v>9.1720000000000006</v>
      </c>
      <c r="E5837" s="2">
        <v>5.1929999999999996</v>
      </c>
    </row>
    <row r="5838" spans="1:5" x14ac:dyDescent="0.25">
      <c r="A5838" s="2">
        <v>5837</v>
      </c>
      <c r="B5838" s="2">
        <v>2018</v>
      </c>
      <c r="C5838" s="3" t="s">
        <v>10</v>
      </c>
      <c r="D5838" s="2">
        <v>45.738</v>
      </c>
      <c r="E5838" s="2">
        <v>22.704999999999998</v>
      </c>
    </row>
    <row r="5839" spans="1:5" x14ac:dyDescent="0.25">
      <c r="A5839" s="2">
        <v>5838</v>
      </c>
      <c r="B5839" s="2">
        <v>2018</v>
      </c>
      <c r="C5839" s="3" t="s">
        <v>11</v>
      </c>
      <c r="D5839" s="2">
        <v>22.538</v>
      </c>
      <c r="E5839" s="2">
        <v>21.774999999999999</v>
      </c>
    </row>
    <row r="5840" spans="1:5" x14ac:dyDescent="0.25">
      <c r="A5840" s="2">
        <v>5839</v>
      </c>
      <c r="B5840" s="2">
        <v>2018</v>
      </c>
      <c r="C5840" s="3" t="s">
        <v>12</v>
      </c>
      <c r="D5840" s="2">
        <v>7.3319999999999999</v>
      </c>
      <c r="E5840" s="2">
        <v>2.6709999999999998</v>
      </c>
    </row>
    <row r="5841" spans="1:5" x14ac:dyDescent="0.25">
      <c r="A5841" s="2">
        <v>5840</v>
      </c>
      <c r="B5841" s="2">
        <v>2018</v>
      </c>
      <c r="C5841" s="3" t="s">
        <v>13</v>
      </c>
      <c r="D5841" s="2">
        <v>42.996000000000002</v>
      </c>
      <c r="E5841" s="2">
        <v>22.238</v>
      </c>
    </row>
    <row r="5842" spans="1:5" x14ac:dyDescent="0.25">
      <c r="A5842" s="2">
        <v>5841</v>
      </c>
      <c r="B5842" s="2">
        <v>2018</v>
      </c>
      <c r="C5842" s="3" t="s">
        <v>14</v>
      </c>
      <c r="D5842" s="2">
        <v>114.26600000000001</v>
      </c>
      <c r="E5842" s="2">
        <v>69.867000000000004</v>
      </c>
    </row>
    <row r="5843" spans="1:5" x14ac:dyDescent="0.25">
      <c r="A5843" s="2">
        <v>5842</v>
      </c>
      <c r="B5843" s="2">
        <v>2018</v>
      </c>
      <c r="C5843" s="3" t="s">
        <v>15</v>
      </c>
      <c r="D5843" s="2">
        <v>11.532</v>
      </c>
      <c r="E5843" s="2">
        <v>5.8819999999999997</v>
      </c>
    </row>
    <row r="5844" spans="1:5" x14ac:dyDescent="0.25">
      <c r="A5844" s="2">
        <v>5843</v>
      </c>
      <c r="B5844" s="2">
        <v>2018</v>
      </c>
      <c r="C5844" s="3" t="s">
        <v>16</v>
      </c>
      <c r="D5844" s="2">
        <v>2.5289999999999999</v>
      </c>
      <c r="E5844" s="2">
        <v>8.4459999999999997</v>
      </c>
    </row>
    <row r="5845" spans="1:5" x14ac:dyDescent="0.25">
      <c r="A5845" s="2">
        <v>5844</v>
      </c>
      <c r="B5845" s="2">
        <v>2018</v>
      </c>
      <c r="C5845" s="3" t="s">
        <v>17</v>
      </c>
      <c r="D5845" s="2">
        <v>1.0820000000000001</v>
      </c>
      <c r="E5845" s="2">
        <v>0.77500000000000002</v>
      </c>
    </row>
    <row r="5846" spans="1:5" x14ac:dyDescent="0.25">
      <c r="A5846" s="2">
        <v>5845</v>
      </c>
      <c r="B5846" s="2">
        <v>2018</v>
      </c>
      <c r="C5846" s="3" t="s">
        <v>18</v>
      </c>
      <c r="D5846" s="2">
        <v>216.41399999999999</v>
      </c>
      <c r="E5846" s="2">
        <v>89.245000000000005</v>
      </c>
    </row>
    <row r="5847" spans="1:5" x14ac:dyDescent="0.25">
      <c r="A5847" s="2">
        <v>5846</v>
      </c>
      <c r="B5847" s="2">
        <v>2018</v>
      </c>
      <c r="C5847" s="3" t="s">
        <v>19</v>
      </c>
      <c r="D5847" s="2">
        <v>6.7889999999999997</v>
      </c>
      <c r="E5847" s="2">
        <v>4.9260000000000002</v>
      </c>
    </row>
    <row r="5848" spans="1:5" x14ac:dyDescent="0.25">
      <c r="A5848" s="2">
        <v>5847</v>
      </c>
      <c r="B5848" s="2">
        <v>2018</v>
      </c>
      <c r="C5848" s="3" t="s">
        <v>20</v>
      </c>
      <c r="D5848" s="2">
        <v>23.853999999999999</v>
      </c>
      <c r="E5848" s="2">
        <v>15.411</v>
      </c>
    </row>
    <row r="5849" spans="1:5" x14ac:dyDescent="0.25">
      <c r="A5849" s="2">
        <v>5848</v>
      </c>
      <c r="B5849" s="2">
        <v>2018</v>
      </c>
      <c r="C5849" s="3" t="s">
        <v>21</v>
      </c>
      <c r="D5849" s="2">
        <v>0.89300000000000002</v>
      </c>
      <c r="E5849" s="2">
        <v>0.61299999999999999</v>
      </c>
    </row>
    <row r="5850" spans="1:5" x14ac:dyDescent="0.25">
      <c r="A5850" s="2">
        <v>5849</v>
      </c>
      <c r="B5850" s="2">
        <v>2018</v>
      </c>
      <c r="C5850" s="3" t="s">
        <v>22</v>
      </c>
      <c r="D5850" s="2">
        <v>8.4410000000000007</v>
      </c>
      <c r="E5850" s="2">
        <v>4.2949999999999999</v>
      </c>
    </row>
    <row r="5851" spans="1:5" x14ac:dyDescent="0.25">
      <c r="A5851" s="2">
        <v>5850</v>
      </c>
      <c r="B5851" s="2">
        <v>2018</v>
      </c>
      <c r="C5851" s="3" t="s">
        <v>23</v>
      </c>
      <c r="D5851" s="2">
        <v>4.1529999999999996</v>
      </c>
      <c r="E5851" s="2">
        <v>2.7930000000000001</v>
      </c>
    </row>
    <row r="5852" spans="1:5" x14ac:dyDescent="0.25">
      <c r="A5852" s="2">
        <v>5851</v>
      </c>
      <c r="B5852" s="2">
        <v>2018</v>
      </c>
      <c r="C5852" s="3" t="s">
        <v>24</v>
      </c>
      <c r="D5852" s="2">
        <v>26.154</v>
      </c>
      <c r="E5852" s="2">
        <v>12.85</v>
      </c>
    </row>
    <row r="5853" spans="1:5" x14ac:dyDescent="0.25">
      <c r="A5853" s="2">
        <v>5852</v>
      </c>
      <c r="B5853" s="2">
        <v>2018</v>
      </c>
      <c r="C5853" s="3" t="s">
        <v>25</v>
      </c>
      <c r="D5853" s="2">
        <v>13.465999999999999</v>
      </c>
      <c r="E5853" s="2">
        <v>6.7480000000000002</v>
      </c>
    </row>
    <row r="5854" spans="1:5" ht="60" x14ac:dyDescent="0.25">
      <c r="A5854" s="2">
        <v>5853</v>
      </c>
      <c r="B5854" s="2">
        <v>2018</v>
      </c>
      <c r="C5854" s="3" t="s">
        <v>26</v>
      </c>
      <c r="D5854" s="2">
        <v>13.071</v>
      </c>
      <c r="E5854" s="2">
        <v>6.0140000000000002</v>
      </c>
    </row>
    <row r="5855" spans="1:5" x14ac:dyDescent="0.25">
      <c r="A5855" s="2">
        <v>5854</v>
      </c>
      <c r="B5855" s="2">
        <v>2018</v>
      </c>
      <c r="C5855" s="3" t="s">
        <v>27</v>
      </c>
      <c r="D5855" s="2">
        <v>17.233000000000001</v>
      </c>
      <c r="E5855" s="2">
        <v>6.9359999999999999</v>
      </c>
    </row>
    <row r="5856" spans="1:5" x14ac:dyDescent="0.25">
      <c r="A5856" s="2">
        <v>5855</v>
      </c>
      <c r="B5856" s="2">
        <v>2018</v>
      </c>
      <c r="C5856" s="3" t="s">
        <v>28</v>
      </c>
      <c r="D5856" s="2">
        <v>15.555999999999999</v>
      </c>
      <c r="E5856" s="2">
        <v>8.8330000000000002</v>
      </c>
    </row>
    <row r="5857" spans="1:5" x14ac:dyDescent="0.25">
      <c r="A5857" s="2">
        <v>5856</v>
      </c>
      <c r="B5857" s="2">
        <v>2018</v>
      </c>
      <c r="C5857" s="3" t="s">
        <v>29</v>
      </c>
      <c r="D5857" s="2">
        <v>16.515999999999998</v>
      </c>
      <c r="E5857" s="2">
        <v>7.8419999999999996</v>
      </c>
    </row>
    <row r="5858" spans="1:5" x14ac:dyDescent="0.25">
      <c r="A5858" s="2">
        <v>5857</v>
      </c>
      <c r="B5858" s="2">
        <v>2018</v>
      </c>
      <c r="C5858" s="3" t="s">
        <v>30</v>
      </c>
      <c r="D5858" s="2">
        <v>28.149000000000001</v>
      </c>
      <c r="E5858" s="2">
        <v>11.757</v>
      </c>
    </row>
    <row r="5859" spans="1:5" x14ac:dyDescent="0.25">
      <c r="A5859" s="2">
        <v>5858</v>
      </c>
      <c r="B5859" s="2">
        <v>2018</v>
      </c>
      <c r="C5859" s="3" t="s">
        <v>31</v>
      </c>
      <c r="D5859" s="2">
        <v>23.193999999999999</v>
      </c>
      <c r="E5859" s="2">
        <v>12.4</v>
      </c>
    </row>
    <row r="5860" spans="1:5" x14ac:dyDescent="0.25">
      <c r="A5860" s="2">
        <v>5859</v>
      </c>
      <c r="B5860" s="2">
        <v>2018</v>
      </c>
      <c r="C5860" s="3" t="s">
        <v>32</v>
      </c>
      <c r="D5860" s="2">
        <v>158.024</v>
      </c>
      <c r="E5860" s="2">
        <v>86.938999999999993</v>
      </c>
    </row>
    <row r="5861" spans="1:5" x14ac:dyDescent="0.25">
      <c r="A5861" s="2">
        <v>5860</v>
      </c>
      <c r="B5861" s="2">
        <v>2018</v>
      </c>
      <c r="C5861" s="3" t="s">
        <v>33</v>
      </c>
      <c r="D5861" s="2">
        <v>39.340000000000003</v>
      </c>
      <c r="E5861" s="2">
        <v>22.646000000000001</v>
      </c>
    </row>
    <row r="5862" spans="1:5" x14ac:dyDescent="0.25">
      <c r="A5862" s="2">
        <v>5861</v>
      </c>
      <c r="B5862" s="2">
        <v>2018</v>
      </c>
      <c r="C5862" s="3" t="s">
        <v>34</v>
      </c>
      <c r="D5862" s="2">
        <v>7.8520000000000003</v>
      </c>
      <c r="E5862" s="2">
        <v>4.4089999999999998</v>
      </c>
    </row>
    <row r="5863" spans="1:5" x14ac:dyDescent="0.25">
      <c r="A5863" s="2">
        <v>5862</v>
      </c>
      <c r="B5863" s="2">
        <v>2018</v>
      </c>
      <c r="C5863" s="3" t="s">
        <v>35</v>
      </c>
      <c r="D5863" s="2">
        <v>3.8159999999999998</v>
      </c>
      <c r="E5863" s="2">
        <v>2.8</v>
      </c>
    </row>
    <row r="5864" spans="1:5" x14ac:dyDescent="0.25">
      <c r="A5864" s="2">
        <v>5863</v>
      </c>
      <c r="B5864" s="2">
        <v>2018</v>
      </c>
      <c r="C5864" s="3" t="s">
        <v>36</v>
      </c>
      <c r="D5864" s="2">
        <v>5.3860000000000001</v>
      </c>
      <c r="E5864" s="2">
        <v>2.6459999999999999</v>
      </c>
    </row>
    <row r="5865" spans="1:5" x14ac:dyDescent="0.25">
      <c r="A5865" s="2">
        <v>5864</v>
      </c>
      <c r="B5865" s="2">
        <v>2018</v>
      </c>
      <c r="C5865" s="3" t="s">
        <v>37</v>
      </c>
      <c r="D5865" s="2">
        <v>40.902999999999999</v>
      </c>
      <c r="E5865" s="2">
        <v>22.937000000000001</v>
      </c>
    </row>
    <row r="5866" spans="1:5" x14ac:dyDescent="0.25">
      <c r="A5866" s="2">
        <v>5865</v>
      </c>
      <c r="B5866" s="2">
        <v>2018</v>
      </c>
      <c r="C5866" s="3" t="s">
        <v>38</v>
      </c>
      <c r="D5866" s="2">
        <v>20.67</v>
      </c>
      <c r="E5866" s="2">
        <v>10.82</v>
      </c>
    </row>
    <row r="5867" spans="1:5" x14ac:dyDescent="0.25">
      <c r="A5867" s="2">
        <v>5866</v>
      </c>
      <c r="B5867" s="2">
        <v>2018</v>
      </c>
      <c r="C5867" s="3" t="s">
        <v>39</v>
      </c>
      <c r="D5867" s="2">
        <v>40.517000000000003</v>
      </c>
      <c r="E5867" s="2">
        <v>27.327000000000002</v>
      </c>
    </row>
    <row r="5868" spans="1:5" x14ac:dyDescent="0.25">
      <c r="A5868" s="2">
        <v>5867</v>
      </c>
      <c r="B5868" s="2">
        <v>2018</v>
      </c>
      <c r="C5868" s="3" t="s">
        <v>40</v>
      </c>
      <c r="D5868" s="2">
        <v>4.3620000000000001</v>
      </c>
      <c r="E5868" s="2">
        <v>2.3290000000000002</v>
      </c>
    </row>
    <row r="5869" spans="1:5" x14ac:dyDescent="0.25">
      <c r="A5869" s="2">
        <v>5868</v>
      </c>
      <c r="B5869" s="2">
        <v>2018</v>
      </c>
      <c r="C5869" s="3" t="s">
        <v>41</v>
      </c>
      <c r="D5869" s="2">
        <v>11.481</v>
      </c>
      <c r="E5869" s="2">
        <v>4.556</v>
      </c>
    </row>
    <row r="5870" spans="1:5" x14ac:dyDescent="0.25">
      <c r="A5870" s="2">
        <v>5869</v>
      </c>
      <c r="B5870" s="2">
        <v>2018</v>
      </c>
      <c r="C5870" s="3" t="s">
        <v>42</v>
      </c>
      <c r="D5870" s="2">
        <v>23.338999999999999</v>
      </c>
      <c r="E5870" s="2">
        <v>10.339</v>
      </c>
    </row>
    <row r="5871" spans="1:5" x14ac:dyDescent="0.25">
      <c r="A5871" s="2">
        <v>5870</v>
      </c>
      <c r="B5871" s="2">
        <v>2018</v>
      </c>
      <c r="C5871" s="3" t="s">
        <v>43</v>
      </c>
      <c r="D5871" s="2">
        <v>7.6980000000000004</v>
      </c>
      <c r="E5871" s="2">
        <v>4.5629999999999997</v>
      </c>
    </row>
    <row r="5872" spans="1:5" x14ac:dyDescent="0.25">
      <c r="A5872" s="2">
        <v>5871</v>
      </c>
      <c r="B5872" s="2">
        <v>2018</v>
      </c>
      <c r="C5872" s="3" t="s">
        <v>44</v>
      </c>
      <c r="D5872" s="2">
        <v>12.295</v>
      </c>
      <c r="E5872" s="2">
        <v>6.6459999999999999</v>
      </c>
    </row>
    <row r="5873" spans="1:5" x14ac:dyDescent="0.25">
      <c r="A5873" s="2">
        <v>5872</v>
      </c>
      <c r="B5873" s="2">
        <v>2018</v>
      </c>
      <c r="C5873" s="3" t="s">
        <v>45</v>
      </c>
      <c r="D5873" s="2">
        <v>10.97</v>
      </c>
      <c r="E5873" s="2">
        <v>6.1689999999999996</v>
      </c>
    </row>
    <row r="5874" spans="1:5" x14ac:dyDescent="0.25">
      <c r="A5874" s="2">
        <v>5873</v>
      </c>
      <c r="B5874" s="2">
        <v>2018</v>
      </c>
      <c r="C5874" s="3" t="s">
        <v>46</v>
      </c>
      <c r="D5874" s="2">
        <v>108.803</v>
      </c>
      <c r="E5874" s="2">
        <v>64.147999999999996</v>
      </c>
    </row>
    <row r="5875" spans="1:5" x14ac:dyDescent="0.25">
      <c r="A5875" s="2">
        <v>5874</v>
      </c>
      <c r="B5875" s="2">
        <v>2018</v>
      </c>
      <c r="C5875" s="3" t="s">
        <v>47</v>
      </c>
      <c r="D5875" s="2">
        <v>10.472</v>
      </c>
      <c r="E5875" s="2">
        <v>7.0839999999999996</v>
      </c>
    </row>
    <row r="5876" spans="1:5" x14ac:dyDescent="0.25">
      <c r="A5876" s="2">
        <v>5875</v>
      </c>
      <c r="B5876" s="2">
        <v>2018</v>
      </c>
      <c r="C5876" s="3" t="s">
        <v>48</v>
      </c>
      <c r="D5876" s="2">
        <v>10.077999999999999</v>
      </c>
      <c r="E5876" s="2">
        <v>4.7229999999999999</v>
      </c>
    </row>
    <row r="5877" spans="1:5" x14ac:dyDescent="0.25">
      <c r="A5877" s="2">
        <v>5876</v>
      </c>
      <c r="B5877" s="2">
        <v>2018</v>
      </c>
      <c r="C5877" s="3" t="s">
        <v>49</v>
      </c>
      <c r="D5877" s="2">
        <v>16.125</v>
      </c>
      <c r="E5877" s="2">
        <v>8.5190000000000001</v>
      </c>
    </row>
    <row r="5878" spans="1:5" x14ac:dyDescent="0.25">
      <c r="A5878" s="2">
        <v>5877</v>
      </c>
      <c r="B5878" s="2">
        <v>2018</v>
      </c>
      <c r="C5878" s="3" t="s">
        <v>50</v>
      </c>
      <c r="D5878" s="2">
        <v>90.686000000000007</v>
      </c>
      <c r="E5878" s="2">
        <v>53.622999999999998</v>
      </c>
    </row>
    <row r="5879" spans="1:5" x14ac:dyDescent="0.25">
      <c r="A5879" s="2">
        <v>5878</v>
      </c>
      <c r="B5879" s="2">
        <v>2018</v>
      </c>
      <c r="C5879" s="3" t="s">
        <v>51</v>
      </c>
      <c r="D5879" s="2">
        <v>415.20299999999997</v>
      </c>
      <c r="E5879" s="2">
        <v>229.05099999999999</v>
      </c>
    </row>
    <row r="5880" spans="1:5" x14ac:dyDescent="0.25">
      <c r="A5880" s="2">
        <v>5879</v>
      </c>
      <c r="B5880" s="2">
        <v>2018</v>
      </c>
      <c r="C5880" s="3" t="s">
        <v>52</v>
      </c>
      <c r="D5880" s="2">
        <v>38.436</v>
      </c>
      <c r="E5880" s="2">
        <v>24.841999999999999</v>
      </c>
    </row>
    <row r="5881" spans="1:5" x14ac:dyDescent="0.25">
      <c r="A5881" s="2">
        <v>5880</v>
      </c>
      <c r="B5881" s="2">
        <v>2018</v>
      </c>
      <c r="C5881" s="3" t="s">
        <v>53</v>
      </c>
      <c r="D5881" s="2">
        <v>51.078000000000003</v>
      </c>
      <c r="E5881" s="2">
        <v>17.123000000000001</v>
      </c>
    </row>
    <row r="5882" spans="1:5" x14ac:dyDescent="0.25">
      <c r="A5882" s="2">
        <v>5881</v>
      </c>
      <c r="B5882" s="2">
        <v>2018</v>
      </c>
      <c r="C5882" s="3" t="s">
        <v>54</v>
      </c>
      <c r="D5882" s="2">
        <v>63.65</v>
      </c>
      <c r="E5882" s="2">
        <v>31.920999999999999</v>
      </c>
    </row>
    <row r="5883" spans="1:5" x14ac:dyDescent="0.25">
      <c r="A5883" s="2">
        <v>5882</v>
      </c>
      <c r="B5883" s="2">
        <v>2018</v>
      </c>
      <c r="C5883" s="3" t="s">
        <v>55</v>
      </c>
      <c r="D5883" s="2">
        <v>22.084</v>
      </c>
      <c r="E5883" s="2">
        <v>9.7530000000000001</v>
      </c>
    </row>
    <row r="5884" spans="1:5" x14ac:dyDescent="0.25">
      <c r="A5884" s="2">
        <v>5883</v>
      </c>
      <c r="B5884" s="2">
        <v>2018</v>
      </c>
      <c r="C5884" s="3" t="s">
        <v>56</v>
      </c>
      <c r="D5884" s="2">
        <v>22.812999999999999</v>
      </c>
      <c r="E5884" s="2">
        <v>10.519</v>
      </c>
    </row>
    <row r="5885" spans="1:5" x14ac:dyDescent="0.25">
      <c r="A5885" s="2">
        <v>5884</v>
      </c>
      <c r="B5885" s="2">
        <v>2018</v>
      </c>
      <c r="C5885" s="3" t="s">
        <v>57</v>
      </c>
      <c r="D5885" s="2">
        <v>186.9</v>
      </c>
      <c r="E5885" s="2">
        <v>116.377</v>
      </c>
    </row>
    <row r="5886" spans="1:5" x14ac:dyDescent="0.25">
      <c r="A5886" s="2">
        <v>5885</v>
      </c>
      <c r="B5886" s="2">
        <v>2018</v>
      </c>
      <c r="C5886" s="3" t="s">
        <v>58</v>
      </c>
      <c r="D5886" s="2">
        <v>109.22</v>
      </c>
      <c r="E5886" s="2">
        <v>52.1</v>
      </c>
    </row>
    <row r="5887" spans="1:5" x14ac:dyDescent="0.25">
      <c r="A5887" s="2">
        <v>5886</v>
      </c>
      <c r="B5887" s="2">
        <v>2018</v>
      </c>
      <c r="C5887" s="3" t="s">
        <v>59</v>
      </c>
      <c r="D5887" s="2">
        <v>1.875</v>
      </c>
      <c r="E5887" s="2">
        <v>1.3169999999999999</v>
      </c>
    </row>
    <row r="5888" spans="1:5" x14ac:dyDescent="0.25">
      <c r="A5888" s="2">
        <v>5887</v>
      </c>
      <c r="B5888" s="2">
        <v>2018</v>
      </c>
      <c r="C5888" s="3" t="s">
        <v>60</v>
      </c>
      <c r="D5888" s="2">
        <v>7.218</v>
      </c>
      <c r="E5888" s="2">
        <v>3.782</v>
      </c>
    </row>
    <row r="5889" spans="1:5" x14ac:dyDescent="0.25">
      <c r="A5889" s="2">
        <v>5888</v>
      </c>
      <c r="B5889" s="2">
        <v>2018</v>
      </c>
      <c r="C5889" s="3" t="s">
        <v>61</v>
      </c>
      <c r="D5889" s="2">
        <v>7.2489999999999997</v>
      </c>
      <c r="E5889" s="2">
        <v>4.0949999999999998</v>
      </c>
    </row>
    <row r="5890" spans="1:5" x14ac:dyDescent="0.25">
      <c r="A5890" s="2">
        <v>5889</v>
      </c>
      <c r="B5890" s="2">
        <v>2018</v>
      </c>
      <c r="C5890" s="3" t="s">
        <v>62</v>
      </c>
      <c r="D5890" s="2">
        <v>23.838999999999999</v>
      </c>
      <c r="E5890" s="2">
        <v>17.154</v>
      </c>
    </row>
    <row r="5891" spans="1:5" x14ac:dyDescent="0.25">
      <c r="A5891" s="2">
        <v>5890</v>
      </c>
      <c r="B5891" s="2">
        <v>2018</v>
      </c>
      <c r="C5891" s="3" t="s">
        <v>63</v>
      </c>
      <c r="D5891" s="2">
        <v>218.68799999999999</v>
      </c>
      <c r="E5891" s="2">
        <v>123.294</v>
      </c>
    </row>
    <row r="5892" spans="1:5" x14ac:dyDescent="0.25">
      <c r="A5892" s="2">
        <v>5891</v>
      </c>
      <c r="B5892" s="2">
        <v>2018</v>
      </c>
      <c r="C5892" s="3" t="s">
        <v>64</v>
      </c>
      <c r="D5892" s="2">
        <v>23.353999999999999</v>
      </c>
      <c r="E5892" s="2">
        <v>9.5670000000000002</v>
      </c>
    </row>
    <row r="5893" spans="1:5" x14ac:dyDescent="0.25">
      <c r="A5893" s="2">
        <v>5892</v>
      </c>
      <c r="B5893" s="2">
        <v>2018</v>
      </c>
      <c r="C5893" s="3" t="s">
        <v>65</v>
      </c>
      <c r="D5893" s="2">
        <v>86.756</v>
      </c>
      <c r="E5893" s="2">
        <v>39.228000000000002</v>
      </c>
    </row>
    <row r="5894" spans="1:5" x14ac:dyDescent="0.25">
      <c r="A5894" s="2">
        <v>5893</v>
      </c>
      <c r="B5894" s="2">
        <v>2018</v>
      </c>
      <c r="C5894" s="3" t="s">
        <v>66</v>
      </c>
      <c r="D5894" s="2">
        <v>66.650999999999996</v>
      </c>
      <c r="E5894" s="2">
        <v>31.13</v>
      </c>
    </row>
    <row r="5895" spans="1:5" x14ac:dyDescent="0.25">
      <c r="A5895" s="2">
        <v>5894</v>
      </c>
      <c r="B5895" s="2">
        <v>2018</v>
      </c>
      <c r="C5895" s="3" t="s">
        <v>67</v>
      </c>
      <c r="D5895" s="2">
        <v>7.9660000000000002</v>
      </c>
      <c r="E5895" s="2">
        <v>3.798</v>
      </c>
    </row>
    <row r="5896" spans="1:5" x14ac:dyDescent="0.25">
      <c r="A5896" s="2">
        <v>5895</v>
      </c>
      <c r="B5896" s="2">
        <v>2018</v>
      </c>
      <c r="C5896" s="3" t="s">
        <v>68</v>
      </c>
      <c r="D5896" s="2">
        <v>371.00799999999998</v>
      </c>
      <c r="E5896" s="2">
        <v>209.22300000000001</v>
      </c>
    </row>
    <row r="5897" spans="1:5" x14ac:dyDescent="0.25">
      <c r="A5897" s="2">
        <v>5896</v>
      </c>
      <c r="B5897" s="2">
        <v>2018</v>
      </c>
      <c r="C5897" s="3" t="s">
        <v>69</v>
      </c>
      <c r="D5897" s="2">
        <v>48.460999999999999</v>
      </c>
      <c r="E5897" s="2">
        <v>27.013999999999999</v>
      </c>
    </row>
    <row r="5898" spans="1:5" x14ac:dyDescent="0.25">
      <c r="A5898" s="2">
        <v>5897</v>
      </c>
      <c r="B5898" s="2">
        <v>2018</v>
      </c>
      <c r="C5898" s="3" t="s">
        <v>70</v>
      </c>
      <c r="D5898" s="2">
        <v>123.128</v>
      </c>
      <c r="E5898" s="2">
        <v>61.433</v>
      </c>
    </row>
    <row r="5899" spans="1:5" x14ac:dyDescent="0.25">
      <c r="A5899" s="2">
        <v>5898</v>
      </c>
      <c r="B5899" s="2">
        <v>2018</v>
      </c>
      <c r="C5899" s="3" t="s">
        <v>71</v>
      </c>
      <c r="D5899" s="2">
        <v>30.527000000000001</v>
      </c>
      <c r="E5899" s="2">
        <v>16.908999999999999</v>
      </c>
    </row>
    <row r="5900" spans="1:5" x14ac:dyDescent="0.25">
      <c r="A5900" s="2">
        <v>5899</v>
      </c>
      <c r="B5900" s="2">
        <v>2018</v>
      </c>
      <c r="C5900" s="3" t="s">
        <v>72</v>
      </c>
      <c r="D5900" s="2">
        <v>338.99599999999998</v>
      </c>
      <c r="E5900" s="2">
        <v>188.971</v>
      </c>
    </row>
    <row r="5901" spans="1:5" x14ac:dyDescent="0.25">
      <c r="A5901" s="2">
        <v>5900</v>
      </c>
      <c r="B5901" s="2">
        <v>2018</v>
      </c>
      <c r="C5901" s="3" t="s">
        <v>73</v>
      </c>
      <c r="D5901" s="2">
        <v>11.412000000000001</v>
      </c>
      <c r="E5901" s="2">
        <v>7.899</v>
      </c>
    </row>
    <row r="5902" spans="1:5" x14ac:dyDescent="0.25">
      <c r="A5902" s="2">
        <v>5901</v>
      </c>
      <c r="B5902" s="2">
        <v>2018</v>
      </c>
      <c r="C5902" s="3" t="s">
        <v>74</v>
      </c>
      <c r="D5902" s="2">
        <v>802.678</v>
      </c>
      <c r="E5902" s="2">
        <v>646.58500000000004</v>
      </c>
    </row>
    <row r="5903" spans="1:5" x14ac:dyDescent="0.25">
      <c r="A5903" s="2">
        <v>5902</v>
      </c>
      <c r="B5903" s="2">
        <v>2018</v>
      </c>
      <c r="C5903" s="3" t="s">
        <v>75</v>
      </c>
      <c r="D5903" s="2">
        <v>82.295000000000002</v>
      </c>
      <c r="E5903" s="2">
        <v>30.396999999999998</v>
      </c>
    </row>
    <row r="5904" spans="1:5" x14ac:dyDescent="0.25">
      <c r="A5904" s="2">
        <v>5903</v>
      </c>
      <c r="B5904" s="2">
        <v>2018</v>
      </c>
      <c r="C5904" s="3" t="s">
        <v>76</v>
      </c>
      <c r="D5904" s="2">
        <v>1.66</v>
      </c>
      <c r="E5904" s="2">
        <v>1.393</v>
      </c>
    </row>
    <row r="5905" spans="1:5" x14ac:dyDescent="0.25">
      <c r="A5905" s="2">
        <v>5904</v>
      </c>
      <c r="B5905" s="2">
        <v>2018</v>
      </c>
      <c r="C5905" s="3" t="s">
        <v>77</v>
      </c>
      <c r="D5905" s="2">
        <v>26.032</v>
      </c>
      <c r="E5905" s="2">
        <v>13.739000000000001</v>
      </c>
    </row>
    <row r="5906" spans="1:5" x14ac:dyDescent="0.25">
      <c r="A5906" s="2">
        <v>5905</v>
      </c>
      <c r="B5906" s="2">
        <v>2018</v>
      </c>
      <c r="C5906" s="3" t="s">
        <v>78</v>
      </c>
      <c r="D5906" s="2">
        <v>77.965000000000003</v>
      </c>
      <c r="E5906" s="2">
        <v>40.284999999999997</v>
      </c>
    </row>
    <row r="5907" spans="1:5" x14ac:dyDescent="0.25">
      <c r="A5907" s="2">
        <v>5906</v>
      </c>
      <c r="B5907" s="2">
        <v>2018</v>
      </c>
      <c r="C5907" s="3" t="s">
        <v>79</v>
      </c>
      <c r="D5907" s="2">
        <v>26.015999999999998</v>
      </c>
      <c r="E5907" s="2">
        <v>14.962</v>
      </c>
    </row>
    <row r="5908" spans="1:5" x14ac:dyDescent="0.25">
      <c r="A5908" s="2">
        <v>5907</v>
      </c>
      <c r="B5908" s="2">
        <v>2018</v>
      </c>
      <c r="C5908" s="3" t="s">
        <v>80</v>
      </c>
      <c r="D5908" s="2">
        <v>6.9160000000000004</v>
      </c>
      <c r="E5908" s="2">
        <v>4.7249999999999996</v>
      </c>
    </row>
    <row r="5909" spans="1:5" x14ac:dyDescent="0.25">
      <c r="A5909" s="2">
        <v>5908</v>
      </c>
      <c r="B5909" s="2">
        <v>2018</v>
      </c>
      <c r="C5909" s="3" t="s">
        <v>81</v>
      </c>
      <c r="D5909" s="2">
        <v>26.196999999999999</v>
      </c>
      <c r="E5909" s="2">
        <v>14.930999999999999</v>
      </c>
    </row>
    <row r="5910" spans="1:5" ht="30" x14ac:dyDescent="0.25">
      <c r="A5910" s="2">
        <v>5909</v>
      </c>
      <c r="B5910" s="2">
        <v>2018</v>
      </c>
      <c r="C5910" s="3" t="s">
        <v>82</v>
      </c>
      <c r="D5910" s="2">
        <v>605.76</v>
      </c>
      <c r="E5910" s="2">
        <v>382.24299999999999</v>
      </c>
    </row>
    <row r="5911" spans="1:5" x14ac:dyDescent="0.25">
      <c r="A5911" s="2">
        <v>5910</v>
      </c>
      <c r="B5911" s="2">
        <v>2018</v>
      </c>
      <c r="C5911" s="3" t="s">
        <v>83</v>
      </c>
      <c r="D5911" s="2">
        <v>1.349</v>
      </c>
      <c r="E5911" s="2">
        <v>0.76200000000000001</v>
      </c>
    </row>
    <row r="5912" spans="1:5" x14ac:dyDescent="0.25">
      <c r="A5912" s="2">
        <v>5911</v>
      </c>
      <c r="B5912" s="2">
        <v>2018</v>
      </c>
      <c r="C5912" s="3" t="s">
        <v>84</v>
      </c>
      <c r="D5912" s="2">
        <v>105.773</v>
      </c>
      <c r="E5912" s="2">
        <v>51.645000000000003</v>
      </c>
    </row>
    <row r="5913" spans="1:5" x14ac:dyDescent="0.25">
      <c r="A5913" s="2">
        <v>5912</v>
      </c>
      <c r="B5913" s="2">
        <v>2018</v>
      </c>
      <c r="C5913" s="3" t="s">
        <v>85</v>
      </c>
      <c r="D5913" s="2">
        <v>19.527999999999999</v>
      </c>
      <c r="E5913" s="2">
        <v>9.5250000000000004</v>
      </c>
    </row>
    <row r="5914" spans="1:5" x14ac:dyDescent="0.25">
      <c r="A5914" s="2">
        <v>5913</v>
      </c>
      <c r="B5914" s="2">
        <v>2018</v>
      </c>
      <c r="C5914" s="3" t="s">
        <v>86</v>
      </c>
      <c r="D5914" s="2">
        <v>22.739000000000001</v>
      </c>
      <c r="E5914" s="2">
        <v>9.2929999999999993</v>
      </c>
    </row>
    <row r="5915" spans="1:5" x14ac:dyDescent="0.25">
      <c r="A5915" s="2">
        <v>5914</v>
      </c>
      <c r="B5915" s="2">
        <v>2018</v>
      </c>
      <c r="C5915" s="3" t="s">
        <v>87</v>
      </c>
      <c r="D5915" s="2">
        <v>199.86600000000001</v>
      </c>
      <c r="E5915" s="2">
        <v>110.78100000000001</v>
      </c>
    </row>
    <row r="5916" spans="1:5" x14ac:dyDescent="0.25">
      <c r="A5916" s="2">
        <v>5915</v>
      </c>
      <c r="B5916" s="2">
        <v>2018</v>
      </c>
      <c r="C5916" s="3" t="s">
        <v>88</v>
      </c>
      <c r="D5916" s="2">
        <v>77.926000000000002</v>
      </c>
      <c r="E5916" s="2">
        <v>56.530999999999999</v>
      </c>
    </row>
    <row r="5917" spans="1:5" x14ac:dyDescent="0.25">
      <c r="A5917" s="2">
        <v>5916</v>
      </c>
      <c r="B5917" s="2">
        <v>2018</v>
      </c>
      <c r="C5917" s="3" t="s">
        <v>89</v>
      </c>
      <c r="D5917" s="2">
        <v>76.146000000000001</v>
      </c>
      <c r="E5917" s="2">
        <v>34.972999999999999</v>
      </c>
    </row>
    <row r="5918" spans="1:5" x14ac:dyDescent="0.25">
      <c r="A5918" s="2">
        <v>5917</v>
      </c>
      <c r="B5918" s="2">
        <v>2018</v>
      </c>
      <c r="C5918" s="3" t="s">
        <v>90</v>
      </c>
      <c r="D5918" s="2">
        <v>490.08300000000003</v>
      </c>
      <c r="E5918" s="2">
        <v>225.471</v>
      </c>
    </row>
    <row r="5919" spans="1:5" x14ac:dyDescent="0.25">
      <c r="A5919" s="2">
        <v>5918</v>
      </c>
      <c r="B5919" s="2">
        <v>2018</v>
      </c>
      <c r="C5919" s="3" t="s">
        <v>91</v>
      </c>
      <c r="D5919" s="2">
        <v>3.927</v>
      </c>
      <c r="E5919" s="2">
        <v>2.173</v>
      </c>
    </row>
    <row r="5920" spans="1:5" x14ac:dyDescent="0.25">
      <c r="A5920" s="2">
        <v>5919</v>
      </c>
      <c r="B5920" s="2">
        <v>2018</v>
      </c>
      <c r="C5920" s="3" t="s">
        <v>92</v>
      </c>
      <c r="D5920" s="2">
        <v>105.245</v>
      </c>
      <c r="E5920" s="2">
        <v>50.74</v>
      </c>
    </row>
    <row r="5921" spans="1:5" x14ac:dyDescent="0.25">
      <c r="A5921" s="2">
        <v>5920</v>
      </c>
      <c r="B5921" s="2">
        <v>2018</v>
      </c>
      <c r="C5921" s="3" t="s">
        <v>93</v>
      </c>
      <c r="D5921" s="2">
        <v>42.015999999999998</v>
      </c>
      <c r="E5921" s="2">
        <v>16.175999999999998</v>
      </c>
    </row>
    <row r="5922" spans="1:5" x14ac:dyDescent="0.25">
      <c r="A5922" s="2">
        <v>5921</v>
      </c>
      <c r="B5922" s="2">
        <v>2018</v>
      </c>
      <c r="C5922" s="3" t="s">
        <v>94</v>
      </c>
      <c r="D5922" s="2">
        <v>7.6989999999999998</v>
      </c>
      <c r="E5922" s="2">
        <v>2.8730000000000002</v>
      </c>
    </row>
    <row r="5923" spans="1:5" x14ac:dyDescent="0.25">
      <c r="A5923" s="2">
        <v>5922</v>
      </c>
      <c r="B5923" s="2">
        <v>2018</v>
      </c>
      <c r="C5923" s="3" t="s">
        <v>95</v>
      </c>
      <c r="D5923" s="2">
        <v>92.721000000000004</v>
      </c>
      <c r="E5923" s="2">
        <v>43.21</v>
      </c>
    </row>
    <row r="5924" spans="1:5" x14ac:dyDescent="0.25">
      <c r="A5924" s="2">
        <v>5923</v>
      </c>
      <c r="B5924" s="2">
        <v>2018</v>
      </c>
      <c r="C5924" s="3" t="s">
        <v>96</v>
      </c>
      <c r="D5924" s="2">
        <v>2.2050000000000001</v>
      </c>
      <c r="E5924" s="2">
        <v>1.26</v>
      </c>
    </row>
    <row r="5925" spans="1:5" x14ac:dyDescent="0.25">
      <c r="A5925" s="2">
        <v>5924</v>
      </c>
      <c r="B5925" s="2">
        <v>2018</v>
      </c>
      <c r="C5925" s="3" t="s">
        <v>97</v>
      </c>
      <c r="D5925" s="2">
        <v>96.963999999999999</v>
      </c>
      <c r="E5925" s="2">
        <v>50.152999999999999</v>
      </c>
    </row>
    <row r="5926" spans="1:5" ht="30" x14ac:dyDescent="0.25">
      <c r="A5926" s="2">
        <v>5925</v>
      </c>
      <c r="B5926" s="2">
        <v>2018</v>
      </c>
      <c r="C5926" s="3" t="s">
        <v>98</v>
      </c>
      <c r="D5926" s="2">
        <v>72.194999999999993</v>
      </c>
      <c r="E5926" s="2">
        <v>30.556000000000001</v>
      </c>
    </row>
    <row r="5927" spans="1:5" x14ac:dyDescent="0.25">
      <c r="A5927" s="2">
        <v>5926</v>
      </c>
      <c r="B5927" s="2">
        <v>2018</v>
      </c>
      <c r="C5927" s="3" t="s">
        <v>99</v>
      </c>
      <c r="D5927" s="2">
        <v>82.751000000000005</v>
      </c>
      <c r="E5927" s="2">
        <v>35.017000000000003</v>
      </c>
    </row>
    <row r="5928" spans="1:5" x14ac:dyDescent="0.25">
      <c r="A5928" s="2">
        <v>5927</v>
      </c>
      <c r="B5928" s="2">
        <v>2018</v>
      </c>
      <c r="C5928" s="3" t="s">
        <v>100</v>
      </c>
      <c r="D5928" s="2">
        <v>31.167000000000002</v>
      </c>
      <c r="E5928" s="2">
        <v>15.118</v>
      </c>
    </row>
    <row r="5929" spans="1:5" x14ac:dyDescent="0.25">
      <c r="A5929" s="2">
        <v>5928</v>
      </c>
      <c r="B5929" s="2">
        <v>2018</v>
      </c>
      <c r="C5929" s="3" t="s">
        <v>101</v>
      </c>
      <c r="D5929" s="2">
        <v>2204.7979999999998</v>
      </c>
      <c r="E5929" s="2">
        <v>1742.413</v>
      </c>
    </row>
    <row r="5930" spans="1:5" x14ac:dyDescent="0.25">
      <c r="A5930" s="2">
        <v>5929</v>
      </c>
      <c r="B5930" s="2">
        <v>2018</v>
      </c>
      <c r="C5930" s="3" t="s">
        <v>102</v>
      </c>
      <c r="D5930" s="2">
        <v>269.67899999999997</v>
      </c>
      <c r="E5930" s="2">
        <v>132.85599999999999</v>
      </c>
    </row>
    <row r="5931" spans="1:5" x14ac:dyDescent="0.25">
      <c r="A5931" s="2">
        <v>5930</v>
      </c>
      <c r="B5931" s="2">
        <v>2018</v>
      </c>
      <c r="C5931" s="3" t="s">
        <v>103</v>
      </c>
      <c r="D5931" s="2">
        <v>44.451000000000001</v>
      </c>
      <c r="E5931" s="2">
        <v>21.968</v>
      </c>
    </row>
    <row r="5932" spans="1:5" x14ac:dyDescent="0.25">
      <c r="A5932" s="2">
        <v>5931</v>
      </c>
      <c r="B5932" s="2">
        <v>2018</v>
      </c>
      <c r="C5932" s="3" t="s">
        <v>104</v>
      </c>
      <c r="D5932" s="2">
        <v>21.613</v>
      </c>
      <c r="E5932" s="2">
        <v>10.973000000000001</v>
      </c>
    </row>
    <row r="5933" spans="1:5" x14ac:dyDescent="0.25">
      <c r="A5933" s="2">
        <v>5932</v>
      </c>
      <c r="B5933" s="2">
        <v>2018</v>
      </c>
      <c r="C5933" s="3" t="s">
        <v>105</v>
      </c>
      <c r="D5933" s="2">
        <v>77.727999999999994</v>
      </c>
      <c r="E5933" s="2">
        <v>35.462000000000003</v>
      </c>
    </row>
    <row r="5934" spans="1:5" x14ac:dyDescent="0.25">
      <c r="A5934" s="2">
        <v>5933</v>
      </c>
      <c r="B5934" s="2">
        <v>2018</v>
      </c>
      <c r="C5934" s="3" t="s">
        <v>106</v>
      </c>
      <c r="D5934" s="2">
        <v>10.395</v>
      </c>
      <c r="E5934" s="2">
        <v>5.1470000000000002</v>
      </c>
    </row>
    <row r="5935" spans="1:5" x14ac:dyDescent="0.25">
      <c r="A5935" s="2">
        <v>5934</v>
      </c>
      <c r="B5935" s="2">
        <v>2018</v>
      </c>
      <c r="C5935" s="3" t="s">
        <v>107</v>
      </c>
      <c r="D5935" s="2">
        <v>62.816000000000003</v>
      </c>
      <c r="E5935" s="2">
        <v>20.907</v>
      </c>
    </row>
    <row r="5936" spans="1:5" x14ac:dyDescent="0.25">
      <c r="A5936" s="2">
        <v>5935</v>
      </c>
      <c r="B5936" s="2">
        <v>2018</v>
      </c>
      <c r="C5936" s="3" t="s">
        <v>108</v>
      </c>
      <c r="D5936" s="2">
        <v>42.180999999999997</v>
      </c>
      <c r="E5936" s="2">
        <v>24.388999999999999</v>
      </c>
    </row>
    <row r="5937" spans="1:5" x14ac:dyDescent="0.25">
      <c r="A5937" s="2">
        <v>5936</v>
      </c>
      <c r="B5937" s="2">
        <v>2018</v>
      </c>
      <c r="C5937" s="3" t="s">
        <v>109</v>
      </c>
      <c r="D5937" s="2">
        <v>21.241</v>
      </c>
      <c r="E5937" s="2">
        <v>10.196</v>
      </c>
    </row>
    <row r="5938" spans="1:5" ht="30" x14ac:dyDescent="0.25">
      <c r="A5938" s="2">
        <v>5937</v>
      </c>
      <c r="B5938" s="2">
        <v>2018</v>
      </c>
      <c r="C5938" s="3" t="s">
        <v>110</v>
      </c>
      <c r="D5938" s="2">
        <v>13.414</v>
      </c>
      <c r="E5938" s="2">
        <v>5.0090000000000003</v>
      </c>
    </row>
    <row r="5939" spans="1:5" x14ac:dyDescent="0.25">
      <c r="A5939" s="2">
        <v>5938</v>
      </c>
      <c r="B5939" s="2">
        <v>2018</v>
      </c>
      <c r="C5939" s="3" t="s">
        <v>111</v>
      </c>
      <c r="D5939" s="2">
        <v>876.42600000000004</v>
      </c>
      <c r="E5939" s="2">
        <v>430.68</v>
      </c>
    </row>
    <row r="5940" spans="1:5" x14ac:dyDescent="0.25">
      <c r="A5940" s="2">
        <v>5939</v>
      </c>
      <c r="B5940" s="2">
        <v>2018</v>
      </c>
      <c r="C5940" s="3" t="s">
        <v>112</v>
      </c>
      <c r="D5940" s="2">
        <v>16.940999999999999</v>
      </c>
      <c r="E5940" s="2">
        <v>11.499000000000001</v>
      </c>
    </row>
    <row r="5941" spans="1:5" x14ac:dyDescent="0.25">
      <c r="A5941" s="2">
        <v>5940</v>
      </c>
      <c r="B5941" s="2">
        <v>2018</v>
      </c>
      <c r="C5941" s="3" t="s">
        <v>113</v>
      </c>
      <c r="D5941" s="2">
        <v>126.492</v>
      </c>
      <c r="E5941" s="2">
        <v>70.379000000000005</v>
      </c>
    </row>
    <row r="5942" spans="1:5" x14ac:dyDescent="0.25">
      <c r="A5942" s="2">
        <v>5941</v>
      </c>
      <c r="B5942" s="2">
        <v>2018</v>
      </c>
      <c r="C5942" s="3" t="s">
        <v>114</v>
      </c>
      <c r="D5942" s="2">
        <v>11.6</v>
      </c>
      <c r="E5942" s="2">
        <v>3.5310000000000001</v>
      </c>
    </row>
    <row r="5943" spans="1:5" x14ac:dyDescent="0.25">
      <c r="A5943" s="2">
        <v>5942</v>
      </c>
      <c r="B5943" s="2">
        <v>2018</v>
      </c>
      <c r="C5943" s="3" t="s">
        <v>115</v>
      </c>
      <c r="D5943" s="2">
        <v>802.73400000000004</v>
      </c>
      <c r="E5943" s="2">
        <v>396.60199999999998</v>
      </c>
    </row>
    <row r="5944" spans="1:5" x14ac:dyDescent="0.25">
      <c r="A5944" s="2">
        <v>5943</v>
      </c>
      <c r="B5944" s="2">
        <v>2018</v>
      </c>
      <c r="C5944" s="3" t="s">
        <v>116</v>
      </c>
      <c r="D5944" s="2">
        <v>503.21199999999999</v>
      </c>
      <c r="E5944" s="2">
        <v>297.36799999999999</v>
      </c>
    </row>
    <row r="5945" spans="1:5" x14ac:dyDescent="0.25">
      <c r="A5945" s="2">
        <v>5944</v>
      </c>
      <c r="B5945" s="2">
        <v>2018</v>
      </c>
      <c r="C5945" s="3" t="s">
        <v>117</v>
      </c>
      <c r="D5945" s="2">
        <v>44.805999999999997</v>
      </c>
      <c r="E5945" s="2">
        <v>17.571999999999999</v>
      </c>
    </row>
    <row r="5946" spans="1:5" x14ac:dyDescent="0.25">
      <c r="A5946" s="2">
        <v>5945</v>
      </c>
      <c r="B5946" s="2">
        <v>2018</v>
      </c>
      <c r="C5946" s="3" t="s">
        <v>118</v>
      </c>
      <c r="D5946" s="2">
        <v>280.96899999999999</v>
      </c>
      <c r="E5946" s="2">
        <v>147.49299999999999</v>
      </c>
    </row>
    <row r="5947" spans="1:5" x14ac:dyDescent="0.25">
      <c r="A5947" s="2">
        <v>5946</v>
      </c>
      <c r="B5947" s="2">
        <v>2018</v>
      </c>
      <c r="C5947" s="3" t="s">
        <v>119</v>
      </c>
      <c r="D5947" s="2">
        <v>4.09</v>
      </c>
      <c r="E5947" s="2">
        <v>1.512</v>
      </c>
    </row>
    <row r="5948" spans="1:5" ht="30" x14ac:dyDescent="0.25">
      <c r="A5948" s="2">
        <v>5947</v>
      </c>
      <c r="B5948" s="2">
        <v>2018</v>
      </c>
      <c r="C5948" s="3" t="s">
        <v>120</v>
      </c>
      <c r="D5948" s="2">
        <v>65.253</v>
      </c>
      <c r="E5948" s="2">
        <v>39.259</v>
      </c>
    </row>
    <row r="5949" spans="1:5" x14ac:dyDescent="0.25">
      <c r="A5949" s="2">
        <v>5948</v>
      </c>
      <c r="B5949" s="2">
        <v>2018</v>
      </c>
      <c r="C5949" s="3" t="s">
        <v>121</v>
      </c>
      <c r="D5949" s="2">
        <v>220.96199999999999</v>
      </c>
      <c r="E5949" s="2">
        <v>128.03399999999999</v>
      </c>
    </row>
    <row r="5950" spans="1:5" x14ac:dyDescent="0.25">
      <c r="A5950" s="2">
        <v>5949</v>
      </c>
      <c r="B5950" s="2">
        <v>2018</v>
      </c>
      <c r="C5950" s="3" t="s">
        <v>122</v>
      </c>
      <c r="D5950" s="2">
        <v>48.869</v>
      </c>
      <c r="E5950" s="2">
        <v>27.141999999999999</v>
      </c>
    </row>
    <row r="5951" spans="1:5" x14ac:dyDescent="0.25">
      <c r="A5951" s="2">
        <v>5950</v>
      </c>
      <c r="B5951" s="2">
        <v>2018</v>
      </c>
      <c r="C5951" s="3" t="s">
        <v>123</v>
      </c>
      <c r="D5951" s="2">
        <v>253.155</v>
      </c>
      <c r="E5951" s="2">
        <v>135.81200000000001</v>
      </c>
    </row>
    <row r="5952" spans="1:5" x14ac:dyDescent="0.25">
      <c r="A5952" s="2">
        <v>5951</v>
      </c>
      <c r="B5952" s="2">
        <v>2019</v>
      </c>
      <c r="C5952" s="3" t="s">
        <v>5</v>
      </c>
      <c r="D5952" s="2">
        <v>465.92599999999999</v>
      </c>
      <c r="E5952" s="2">
        <v>321.459</v>
      </c>
    </row>
    <row r="5953" spans="1:5" x14ac:dyDescent="0.25">
      <c r="A5953" s="2">
        <v>5952</v>
      </c>
      <c r="B5953" s="2">
        <v>2019</v>
      </c>
      <c r="C5953" s="3" t="s">
        <v>6</v>
      </c>
      <c r="D5953" s="2">
        <v>3.9209999999999998</v>
      </c>
      <c r="E5953" s="2">
        <v>2.2610000000000001</v>
      </c>
    </row>
    <row r="5954" spans="1:5" x14ac:dyDescent="0.25">
      <c r="A5954" s="2">
        <v>5953</v>
      </c>
      <c r="B5954" s="2">
        <v>2019</v>
      </c>
      <c r="C5954" s="3" t="s">
        <v>7</v>
      </c>
      <c r="D5954" s="2">
        <v>87.477000000000004</v>
      </c>
      <c r="E5954" s="2">
        <v>49.465000000000003</v>
      </c>
    </row>
    <row r="5955" spans="1:5" x14ac:dyDescent="0.25">
      <c r="A5955" s="2">
        <v>5954</v>
      </c>
      <c r="B5955" s="2">
        <v>2019</v>
      </c>
      <c r="C5955" s="3" t="s">
        <v>8</v>
      </c>
      <c r="D5955" s="2">
        <v>5.9390000000000001</v>
      </c>
      <c r="E5955" s="2">
        <v>3.4180000000000001</v>
      </c>
    </row>
    <row r="5956" spans="1:5" x14ac:dyDescent="0.25">
      <c r="A5956" s="2">
        <v>5955</v>
      </c>
      <c r="B5956" s="2">
        <v>2019</v>
      </c>
      <c r="C5956" s="3" t="s">
        <v>9</v>
      </c>
      <c r="D5956" s="2">
        <v>9.2149999999999999</v>
      </c>
      <c r="E5956" s="2">
        <v>5.2430000000000003</v>
      </c>
    </row>
    <row r="5957" spans="1:5" x14ac:dyDescent="0.25">
      <c r="A5957" s="2">
        <v>5956</v>
      </c>
      <c r="B5957" s="2">
        <v>2019</v>
      </c>
      <c r="C5957" s="3" t="s">
        <v>10</v>
      </c>
      <c r="D5957" s="2">
        <v>45.997999999999998</v>
      </c>
      <c r="E5957" s="2">
        <v>22.995999999999999</v>
      </c>
    </row>
    <row r="5958" spans="1:5" x14ac:dyDescent="0.25">
      <c r="A5958" s="2">
        <v>5957</v>
      </c>
      <c r="B5958" s="2">
        <v>2019</v>
      </c>
      <c r="C5958" s="3" t="s">
        <v>11</v>
      </c>
      <c r="D5958" s="2">
        <v>22.867000000000001</v>
      </c>
      <c r="E5958" s="2">
        <v>22.132000000000001</v>
      </c>
    </row>
    <row r="5959" spans="1:5" x14ac:dyDescent="0.25">
      <c r="A5959" s="2">
        <v>5958</v>
      </c>
      <c r="B5959" s="2">
        <v>2019</v>
      </c>
      <c r="C5959" s="3" t="s">
        <v>12</v>
      </c>
      <c r="D5959" s="2">
        <v>7.4269999999999996</v>
      </c>
      <c r="E5959" s="2">
        <v>2.7109999999999999</v>
      </c>
    </row>
    <row r="5960" spans="1:5" x14ac:dyDescent="0.25">
      <c r="A5960" s="2">
        <v>5959</v>
      </c>
      <c r="B5960" s="2">
        <v>2019</v>
      </c>
      <c r="C5960" s="3" t="s">
        <v>13</v>
      </c>
      <c r="D5960" s="2">
        <v>43.39</v>
      </c>
      <c r="E5960" s="2">
        <v>22.494</v>
      </c>
    </row>
    <row r="5961" spans="1:5" x14ac:dyDescent="0.25">
      <c r="A5961" s="2">
        <v>5960</v>
      </c>
      <c r="B5961" s="2">
        <v>2019</v>
      </c>
      <c r="C5961" s="3" t="s">
        <v>14</v>
      </c>
      <c r="D5961" s="2">
        <v>115.71299999999999</v>
      </c>
      <c r="E5961" s="2">
        <v>70.941000000000003</v>
      </c>
    </row>
    <row r="5962" spans="1:5" x14ac:dyDescent="0.25">
      <c r="A5962" s="2">
        <v>5961</v>
      </c>
      <c r="B5962" s="2">
        <v>2019</v>
      </c>
      <c r="C5962" s="3" t="s">
        <v>15</v>
      </c>
      <c r="D5962" s="2">
        <v>11.606999999999999</v>
      </c>
      <c r="E5962" s="2">
        <v>5.9320000000000004</v>
      </c>
    </row>
    <row r="5963" spans="1:5" x14ac:dyDescent="0.25">
      <c r="A5963" s="2">
        <v>5962</v>
      </c>
      <c r="B5963" s="2">
        <v>2019</v>
      </c>
      <c r="C5963" s="3" t="s">
        <v>16</v>
      </c>
      <c r="D5963" s="2">
        <v>2.5390000000000001</v>
      </c>
      <c r="E5963" s="2">
        <v>8.5280000000000005</v>
      </c>
    </row>
    <row r="5964" spans="1:5" x14ac:dyDescent="0.25">
      <c r="A5964" s="2">
        <v>5963</v>
      </c>
      <c r="B5964" s="2">
        <v>2019</v>
      </c>
      <c r="C5964" s="3" t="s">
        <v>17</v>
      </c>
      <c r="D5964" s="2">
        <v>1.0880000000000001</v>
      </c>
      <c r="E5964" s="2">
        <v>0.78400000000000003</v>
      </c>
    </row>
    <row r="5965" spans="1:5" x14ac:dyDescent="0.25">
      <c r="A5965" s="2">
        <v>5964</v>
      </c>
      <c r="B5965" s="2">
        <v>2019</v>
      </c>
      <c r="C5965" s="3" t="s">
        <v>18</v>
      </c>
      <c r="D5965" s="2">
        <v>219.518</v>
      </c>
      <c r="E5965" s="2">
        <v>90.64</v>
      </c>
    </row>
    <row r="5966" spans="1:5" x14ac:dyDescent="0.25">
      <c r="A5966" s="2">
        <v>5965</v>
      </c>
      <c r="B5966" s="2">
        <v>2019</v>
      </c>
      <c r="C5966" s="3" t="s">
        <v>19</v>
      </c>
      <c r="D5966" s="2">
        <v>6.7960000000000003</v>
      </c>
      <c r="E5966" s="2">
        <v>4.9909999999999997</v>
      </c>
    </row>
    <row r="5967" spans="1:5" x14ac:dyDescent="0.25">
      <c r="A5967" s="2">
        <v>5966</v>
      </c>
      <c r="B5967" s="2">
        <v>2019</v>
      </c>
      <c r="C5967" s="3" t="s">
        <v>20</v>
      </c>
      <c r="D5967" s="2">
        <v>23.975999999999999</v>
      </c>
      <c r="E5967" s="2">
        <v>15.557</v>
      </c>
    </row>
    <row r="5968" spans="1:5" x14ac:dyDescent="0.25">
      <c r="A5968" s="2">
        <v>5967</v>
      </c>
      <c r="B5968" s="2">
        <v>2019</v>
      </c>
      <c r="C5968" s="3" t="s">
        <v>21</v>
      </c>
      <c r="D5968" s="2">
        <v>0.89800000000000002</v>
      </c>
      <c r="E5968" s="2">
        <v>0.61699999999999999</v>
      </c>
    </row>
    <row r="5969" spans="1:5" x14ac:dyDescent="0.25">
      <c r="A5969" s="2">
        <v>5968</v>
      </c>
      <c r="B5969" s="2">
        <v>2019</v>
      </c>
      <c r="C5969" s="3" t="s">
        <v>22</v>
      </c>
      <c r="D5969" s="2">
        <v>8.4239999999999995</v>
      </c>
      <c r="E5969" s="2">
        <v>4.319</v>
      </c>
    </row>
    <row r="5970" spans="1:5" x14ac:dyDescent="0.25">
      <c r="A5970" s="2">
        <v>5969</v>
      </c>
      <c r="B5970" s="2">
        <v>2019</v>
      </c>
      <c r="C5970" s="3" t="s">
        <v>23</v>
      </c>
      <c r="D5970" s="2">
        <v>4.1760000000000002</v>
      </c>
      <c r="E5970" s="2">
        <v>2.83</v>
      </c>
    </row>
    <row r="5971" spans="1:5" x14ac:dyDescent="0.25">
      <c r="A5971" s="2">
        <v>5970</v>
      </c>
      <c r="B5971" s="2">
        <v>2019</v>
      </c>
      <c r="C5971" s="3" t="s">
        <v>24</v>
      </c>
      <c r="D5971" s="2">
        <v>26.251999999999999</v>
      </c>
      <c r="E5971" s="2">
        <v>12.925000000000001</v>
      </c>
    </row>
    <row r="5972" spans="1:5" x14ac:dyDescent="0.25">
      <c r="A5972" s="2">
        <v>5971</v>
      </c>
      <c r="B5972" s="2">
        <v>2019</v>
      </c>
      <c r="C5972" s="3" t="s">
        <v>25</v>
      </c>
      <c r="D5972" s="2">
        <v>13.602</v>
      </c>
      <c r="E5972" s="2">
        <v>6.8460000000000001</v>
      </c>
    </row>
    <row r="5973" spans="1:5" ht="60" x14ac:dyDescent="0.25">
      <c r="A5973" s="2">
        <v>5972</v>
      </c>
      <c r="B5973" s="2">
        <v>2019</v>
      </c>
      <c r="C5973" s="3" t="s">
        <v>26</v>
      </c>
      <c r="D5973" s="2">
        <v>13.159000000000001</v>
      </c>
      <c r="E5973" s="2">
        <v>6.13</v>
      </c>
    </row>
    <row r="5974" spans="1:5" x14ac:dyDescent="0.25">
      <c r="A5974" s="2">
        <v>5973</v>
      </c>
      <c r="B5974" s="2">
        <v>2019</v>
      </c>
      <c r="C5974" s="3" t="s">
        <v>27</v>
      </c>
      <c r="D5974" s="2">
        <v>17.364999999999998</v>
      </c>
      <c r="E5974" s="2">
        <v>7.0179999999999998</v>
      </c>
    </row>
    <row r="5975" spans="1:5" x14ac:dyDescent="0.25">
      <c r="A5975" s="2">
        <v>5974</v>
      </c>
      <c r="B5975" s="2">
        <v>2019</v>
      </c>
      <c r="C5975" s="3" t="s">
        <v>28</v>
      </c>
      <c r="D5975" s="2">
        <v>15.65</v>
      </c>
      <c r="E5975" s="2">
        <v>8.9390000000000001</v>
      </c>
    </row>
    <row r="5976" spans="1:5" x14ac:dyDescent="0.25">
      <c r="A5976" s="2">
        <v>5975</v>
      </c>
      <c r="B5976" s="2">
        <v>2019</v>
      </c>
      <c r="C5976" s="3" t="s">
        <v>29</v>
      </c>
      <c r="D5976" s="2">
        <v>16.600999999999999</v>
      </c>
      <c r="E5976" s="2">
        <v>7.9249999999999998</v>
      </c>
    </row>
    <row r="5977" spans="1:5" x14ac:dyDescent="0.25">
      <c r="A5977" s="2">
        <v>5976</v>
      </c>
      <c r="B5977" s="2">
        <v>2019</v>
      </c>
      <c r="C5977" s="3" t="s">
        <v>30</v>
      </c>
      <c r="D5977" s="2">
        <v>28.492999999999999</v>
      </c>
      <c r="E5977" s="2">
        <v>11.951000000000001</v>
      </c>
    </row>
    <row r="5978" spans="1:5" x14ac:dyDescent="0.25">
      <c r="A5978" s="2">
        <v>5977</v>
      </c>
      <c r="B5978" s="2">
        <v>2019</v>
      </c>
      <c r="C5978" s="3" t="s">
        <v>31</v>
      </c>
      <c r="D5978" s="2">
        <v>23.327000000000002</v>
      </c>
      <c r="E5978" s="2">
        <v>12.539</v>
      </c>
    </row>
    <row r="5979" spans="1:5" x14ac:dyDescent="0.25">
      <c r="A5979" s="2">
        <v>5978</v>
      </c>
      <c r="B5979" s="2">
        <v>2019</v>
      </c>
      <c r="C5979" s="3" t="s">
        <v>32</v>
      </c>
      <c r="D5979" s="2">
        <v>160.702</v>
      </c>
      <c r="E5979" s="2">
        <v>88.531999999999996</v>
      </c>
    </row>
    <row r="5980" spans="1:5" x14ac:dyDescent="0.25">
      <c r="A5980" s="2">
        <v>5979</v>
      </c>
      <c r="B5980" s="2">
        <v>2019</v>
      </c>
      <c r="C5980" s="3" t="s">
        <v>33</v>
      </c>
      <c r="D5980" s="2">
        <v>39.536999999999999</v>
      </c>
      <c r="E5980" s="2">
        <v>22.954999999999998</v>
      </c>
    </row>
    <row r="5981" spans="1:5" x14ac:dyDescent="0.25">
      <c r="A5981" s="2">
        <v>5980</v>
      </c>
      <c r="B5981" s="2">
        <v>2019</v>
      </c>
      <c r="C5981" s="3" t="s">
        <v>34</v>
      </c>
      <c r="D5981" s="2">
        <v>7.8929999999999998</v>
      </c>
      <c r="E5981" s="2">
        <v>4.4710000000000001</v>
      </c>
    </row>
    <row r="5982" spans="1:5" x14ac:dyDescent="0.25">
      <c r="A5982" s="2">
        <v>5981</v>
      </c>
      <c r="B5982" s="2">
        <v>2019</v>
      </c>
      <c r="C5982" s="3" t="s">
        <v>35</v>
      </c>
      <c r="D5982" s="2">
        <v>3.8250000000000002</v>
      </c>
      <c r="E5982" s="2">
        <v>2.8279999999999998</v>
      </c>
    </row>
    <row r="5983" spans="1:5" x14ac:dyDescent="0.25">
      <c r="A5983" s="2">
        <v>5982</v>
      </c>
      <c r="B5983" s="2">
        <v>2019</v>
      </c>
      <c r="C5983" s="3" t="s">
        <v>36</v>
      </c>
      <c r="D5983" s="2">
        <v>5.4169999999999998</v>
      </c>
      <c r="E5983" s="2">
        <v>2.6859999999999999</v>
      </c>
    </row>
    <row r="5984" spans="1:5" x14ac:dyDescent="0.25">
      <c r="A5984" s="2">
        <v>5983</v>
      </c>
      <c r="B5984" s="2">
        <v>2019</v>
      </c>
      <c r="C5984" s="3" t="s">
        <v>37</v>
      </c>
      <c r="D5984" s="2">
        <v>41.826000000000001</v>
      </c>
      <c r="E5984" s="2">
        <v>23.518000000000001</v>
      </c>
    </row>
    <row r="5985" spans="1:5" x14ac:dyDescent="0.25">
      <c r="A5985" s="2">
        <v>5984</v>
      </c>
      <c r="B5985" s="2">
        <v>2019</v>
      </c>
      <c r="C5985" s="3" t="s">
        <v>38</v>
      </c>
      <c r="D5985" s="2">
        <v>20.744</v>
      </c>
      <c r="E5985" s="2">
        <v>10.914999999999999</v>
      </c>
    </row>
    <row r="5986" spans="1:5" x14ac:dyDescent="0.25">
      <c r="A5986" s="2">
        <v>5985</v>
      </c>
      <c r="B5986" s="2">
        <v>2019</v>
      </c>
      <c r="C5986" s="3" t="s">
        <v>39</v>
      </c>
      <c r="D5986" s="2">
        <v>40.683</v>
      </c>
      <c r="E5986" s="2">
        <v>27.582999999999998</v>
      </c>
    </row>
    <row r="5987" spans="1:5" x14ac:dyDescent="0.25">
      <c r="A5987" s="2">
        <v>5986</v>
      </c>
      <c r="B5987" s="2">
        <v>2019</v>
      </c>
      <c r="C5987" s="3" t="s">
        <v>40</v>
      </c>
      <c r="D5987" s="2">
        <v>4.391</v>
      </c>
      <c r="E5987" s="2">
        <v>2.3530000000000002</v>
      </c>
    </row>
    <row r="5988" spans="1:5" x14ac:dyDescent="0.25">
      <c r="A5988" s="2">
        <v>5987</v>
      </c>
      <c r="B5988" s="2">
        <v>2019</v>
      </c>
      <c r="C5988" s="3" t="s">
        <v>41</v>
      </c>
      <c r="D5988" s="2">
        <v>11.54</v>
      </c>
      <c r="E5988" s="2">
        <v>4.5999999999999996</v>
      </c>
    </row>
    <row r="5989" spans="1:5" x14ac:dyDescent="0.25">
      <c r="A5989" s="2">
        <v>5988</v>
      </c>
      <c r="B5989" s="2">
        <v>2019</v>
      </c>
      <c r="C5989" s="3" t="s">
        <v>42</v>
      </c>
      <c r="D5989" s="2">
        <v>23.492999999999999</v>
      </c>
      <c r="E5989" s="2">
        <v>10.436999999999999</v>
      </c>
    </row>
    <row r="5990" spans="1:5" x14ac:dyDescent="0.25">
      <c r="A5990" s="2">
        <v>5989</v>
      </c>
      <c r="B5990" s="2">
        <v>2019</v>
      </c>
      <c r="C5990" s="3" t="s">
        <v>43</v>
      </c>
      <c r="D5990" s="2">
        <v>7.7169999999999996</v>
      </c>
      <c r="E5990" s="2">
        <v>4.6040000000000001</v>
      </c>
    </row>
    <row r="5991" spans="1:5" x14ac:dyDescent="0.25">
      <c r="A5991" s="2">
        <v>5990</v>
      </c>
      <c r="B5991" s="2">
        <v>2019</v>
      </c>
      <c r="C5991" s="3" t="s">
        <v>44</v>
      </c>
      <c r="D5991" s="2">
        <v>12.252000000000001</v>
      </c>
      <c r="E5991" s="2">
        <v>6.6970000000000001</v>
      </c>
    </row>
    <row r="5992" spans="1:5" x14ac:dyDescent="0.25">
      <c r="A5992" s="2">
        <v>5991</v>
      </c>
      <c r="B5992" s="2">
        <v>2019</v>
      </c>
      <c r="C5992" s="3" t="s">
        <v>45</v>
      </c>
      <c r="D5992" s="2">
        <v>11.11</v>
      </c>
      <c r="E5992" s="2">
        <v>6.2610000000000001</v>
      </c>
    </row>
    <row r="5993" spans="1:5" x14ac:dyDescent="0.25">
      <c r="A5993" s="2">
        <v>5992</v>
      </c>
      <c r="B5993" s="2">
        <v>2019</v>
      </c>
      <c r="C5993" s="3" t="s">
        <v>46</v>
      </c>
      <c r="D5993" s="2">
        <v>110.059</v>
      </c>
      <c r="E5993" s="2">
        <v>65.108000000000004</v>
      </c>
    </row>
    <row r="5994" spans="1:5" x14ac:dyDescent="0.25">
      <c r="A5994" s="2">
        <v>5993</v>
      </c>
      <c r="B5994" s="2">
        <v>2019</v>
      </c>
      <c r="C5994" s="3" t="s">
        <v>47</v>
      </c>
      <c r="D5994" s="2">
        <v>10.599</v>
      </c>
      <c r="E5994" s="2">
        <v>7.1929999999999996</v>
      </c>
    </row>
    <row r="5995" spans="1:5" x14ac:dyDescent="0.25">
      <c r="A5995" s="2">
        <v>5994</v>
      </c>
      <c r="B5995" s="2">
        <v>2019</v>
      </c>
      <c r="C5995" s="3" t="s">
        <v>48</v>
      </c>
      <c r="D5995" s="2">
        <v>10.111000000000001</v>
      </c>
      <c r="E5995" s="2">
        <v>4.7590000000000003</v>
      </c>
    </row>
    <row r="5996" spans="1:5" x14ac:dyDescent="0.25">
      <c r="A5996" s="2">
        <v>5995</v>
      </c>
      <c r="B5996" s="2">
        <v>2019</v>
      </c>
      <c r="C5996" s="3" t="s">
        <v>49</v>
      </c>
      <c r="D5996" s="2">
        <v>16.169</v>
      </c>
      <c r="E5996" s="2">
        <v>8.5790000000000006</v>
      </c>
    </row>
    <row r="5997" spans="1:5" x14ac:dyDescent="0.25">
      <c r="A5997" s="2">
        <v>5996</v>
      </c>
      <c r="B5997" s="2">
        <v>2019</v>
      </c>
      <c r="C5997" s="3" t="s">
        <v>50</v>
      </c>
      <c r="D5997" s="2">
        <v>91.762</v>
      </c>
      <c r="E5997" s="2">
        <v>54.634999999999998</v>
      </c>
    </row>
    <row r="5998" spans="1:5" x14ac:dyDescent="0.25">
      <c r="A5998" s="2">
        <v>5997</v>
      </c>
      <c r="B5998" s="2">
        <v>2019</v>
      </c>
      <c r="C5998" s="3" t="s">
        <v>51</v>
      </c>
      <c r="D5998" s="2">
        <v>419.935</v>
      </c>
      <c r="E5998" s="2">
        <v>232.97499999999999</v>
      </c>
    </row>
    <row r="5999" spans="1:5" x14ac:dyDescent="0.25">
      <c r="A5999" s="2">
        <v>5998</v>
      </c>
      <c r="B5999" s="2">
        <v>2019</v>
      </c>
      <c r="C5999" s="3" t="s">
        <v>52</v>
      </c>
      <c r="D5999" s="2">
        <v>38.646000000000001</v>
      </c>
      <c r="E5999" s="2">
        <v>25.172000000000001</v>
      </c>
    </row>
    <row r="6000" spans="1:5" x14ac:dyDescent="0.25">
      <c r="A6000" s="2">
        <v>5999</v>
      </c>
      <c r="B6000" s="2">
        <v>2019</v>
      </c>
      <c r="C6000" s="3" t="s">
        <v>53</v>
      </c>
      <c r="D6000" s="2">
        <v>51.588000000000001</v>
      </c>
      <c r="E6000" s="2">
        <v>17.335999999999999</v>
      </c>
    </row>
    <row r="6001" spans="1:5" x14ac:dyDescent="0.25">
      <c r="A6001" s="2">
        <v>6000</v>
      </c>
      <c r="B6001" s="2">
        <v>2019</v>
      </c>
      <c r="C6001" s="3" t="s">
        <v>54</v>
      </c>
      <c r="D6001" s="2">
        <v>63.841000000000001</v>
      </c>
      <c r="E6001" s="2">
        <v>32.203000000000003</v>
      </c>
    </row>
    <row r="6002" spans="1:5" x14ac:dyDescent="0.25">
      <c r="A6002" s="2">
        <v>6001</v>
      </c>
      <c r="B6002" s="2">
        <v>2019</v>
      </c>
      <c r="C6002" s="3" t="s">
        <v>55</v>
      </c>
      <c r="D6002" s="2">
        <v>22.241</v>
      </c>
      <c r="E6002" s="2">
        <v>9.8729999999999993</v>
      </c>
    </row>
    <row r="6003" spans="1:5" x14ac:dyDescent="0.25">
      <c r="A6003" s="2">
        <v>6002</v>
      </c>
      <c r="B6003" s="2">
        <v>2019</v>
      </c>
      <c r="C6003" s="3" t="s">
        <v>56</v>
      </c>
      <c r="D6003" s="2">
        <v>22.928999999999998</v>
      </c>
      <c r="E6003" s="2">
        <v>10.603999999999999</v>
      </c>
    </row>
    <row r="6004" spans="1:5" x14ac:dyDescent="0.25">
      <c r="A6004" s="2">
        <v>6003</v>
      </c>
      <c r="B6004" s="2">
        <v>2019</v>
      </c>
      <c r="C6004" s="3" t="s">
        <v>57</v>
      </c>
      <c r="D6004" s="2">
        <v>190.97499999999999</v>
      </c>
      <c r="E6004" s="2">
        <v>119.072</v>
      </c>
    </row>
    <row r="6005" spans="1:5" x14ac:dyDescent="0.25">
      <c r="A6005" s="2">
        <v>6004</v>
      </c>
      <c r="B6005" s="2">
        <v>2019</v>
      </c>
      <c r="C6005" s="3" t="s">
        <v>58</v>
      </c>
      <c r="D6005" s="2">
        <v>109.76</v>
      </c>
      <c r="E6005" s="2">
        <v>52.634</v>
      </c>
    </row>
    <row r="6006" spans="1:5" x14ac:dyDescent="0.25">
      <c r="A6006" s="2">
        <v>6005</v>
      </c>
      <c r="B6006" s="2">
        <v>2019</v>
      </c>
      <c r="C6006" s="3" t="s">
        <v>59</v>
      </c>
      <c r="D6006" s="2">
        <v>1.881</v>
      </c>
      <c r="E6006" s="2">
        <v>1.3320000000000001</v>
      </c>
    </row>
    <row r="6007" spans="1:5" x14ac:dyDescent="0.25">
      <c r="A6007" s="2">
        <v>6006</v>
      </c>
      <c r="B6007" s="2">
        <v>2019</v>
      </c>
      <c r="C6007" s="3" t="s">
        <v>60</v>
      </c>
      <c r="D6007" s="2">
        <v>7.2309999999999999</v>
      </c>
      <c r="E6007" s="2">
        <v>3.8029999999999999</v>
      </c>
    </row>
    <row r="6008" spans="1:5" x14ac:dyDescent="0.25">
      <c r="A6008" s="2">
        <v>6007</v>
      </c>
      <c r="B6008" s="2">
        <v>2019</v>
      </c>
      <c r="C6008" s="3" t="s">
        <v>61</v>
      </c>
      <c r="D6008" s="2">
        <v>7.2670000000000003</v>
      </c>
      <c r="E6008" s="2">
        <v>4.12</v>
      </c>
    </row>
    <row r="6009" spans="1:5" x14ac:dyDescent="0.25">
      <c r="A6009" s="2">
        <v>6008</v>
      </c>
      <c r="B6009" s="2">
        <v>2019</v>
      </c>
      <c r="C6009" s="3" t="s">
        <v>62</v>
      </c>
      <c r="D6009" s="2">
        <v>24.082000000000001</v>
      </c>
      <c r="E6009" s="2">
        <v>17.407</v>
      </c>
    </row>
    <row r="6010" spans="1:5" x14ac:dyDescent="0.25">
      <c r="A6010" s="2">
        <v>6009</v>
      </c>
      <c r="B6010" s="2">
        <v>2019</v>
      </c>
      <c r="C6010" s="3" t="s">
        <v>63</v>
      </c>
      <c r="D6010" s="2">
        <v>220.816</v>
      </c>
      <c r="E6010" s="2">
        <v>124.92400000000001</v>
      </c>
    </row>
    <row r="6011" spans="1:5" x14ac:dyDescent="0.25">
      <c r="A6011" s="2">
        <v>6010</v>
      </c>
      <c r="B6011" s="2">
        <v>2019</v>
      </c>
      <c r="C6011" s="3" t="s">
        <v>64</v>
      </c>
      <c r="D6011" s="2">
        <v>23.591999999999999</v>
      </c>
      <c r="E6011" s="2">
        <v>9.673</v>
      </c>
    </row>
    <row r="6012" spans="1:5" x14ac:dyDescent="0.25">
      <c r="A6012" s="2">
        <v>6011</v>
      </c>
      <c r="B6012" s="2">
        <v>2019</v>
      </c>
      <c r="C6012" s="3" t="s">
        <v>65</v>
      </c>
      <c r="D6012" s="2">
        <v>87.456000000000003</v>
      </c>
      <c r="E6012" s="2">
        <v>39.792000000000002</v>
      </c>
    </row>
    <row r="6013" spans="1:5" x14ac:dyDescent="0.25">
      <c r="A6013" s="2">
        <v>6012</v>
      </c>
      <c r="B6013" s="2">
        <v>2019</v>
      </c>
      <c r="C6013" s="3" t="s">
        <v>66</v>
      </c>
      <c r="D6013" s="2">
        <v>66.879000000000005</v>
      </c>
      <c r="E6013" s="2">
        <v>31.372</v>
      </c>
    </row>
    <row r="6014" spans="1:5" x14ac:dyDescent="0.25">
      <c r="A6014" s="2">
        <v>6013</v>
      </c>
      <c r="B6014" s="2">
        <v>2019</v>
      </c>
      <c r="C6014" s="3" t="s">
        <v>67</v>
      </c>
      <c r="D6014" s="2">
        <v>8.0129999999999999</v>
      </c>
      <c r="E6014" s="2">
        <v>3.8250000000000002</v>
      </c>
    </row>
    <row r="6015" spans="1:5" x14ac:dyDescent="0.25">
      <c r="A6015" s="2">
        <v>6014</v>
      </c>
      <c r="B6015" s="2">
        <v>2019</v>
      </c>
      <c r="C6015" s="3" t="s">
        <v>68</v>
      </c>
      <c r="D6015" s="2">
        <v>373.83499999999998</v>
      </c>
      <c r="E6015" s="2">
        <v>211.70400000000001</v>
      </c>
    </row>
    <row r="6016" spans="1:5" x14ac:dyDescent="0.25">
      <c r="A6016" s="2">
        <v>6015</v>
      </c>
      <c r="B6016" s="2">
        <v>2019</v>
      </c>
      <c r="C6016" s="3" t="s">
        <v>69</v>
      </c>
      <c r="D6016" s="2">
        <v>48.953000000000003</v>
      </c>
      <c r="E6016" s="2">
        <v>27.428000000000001</v>
      </c>
    </row>
    <row r="6017" spans="1:5" x14ac:dyDescent="0.25">
      <c r="A6017" s="2">
        <v>6016</v>
      </c>
      <c r="B6017" s="2">
        <v>2019</v>
      </c>
      <c r="C6017" s="3" t="s">
        <v>70</v>
      </c>
      <c r="D6017" s="2">
        <v>124.02</v>
      </c>
      <c r="E6017" s="2">
        <v>62.143999999999998</v>
      </c>
    </row>
    <row r="6018" spans="1:5" x14ac:dyDescent="0.25">
      <c r="A6018" s="2">
        <v>6017</v>
      </c>
      <c r="B6018" s="2">
        <v>2019</v>
      </c>
      <c r="C6018" s="3" t="s">
        <v>71</v>
      </c>
      <c r="D6018" s="2">
        <v>30.582000000000001</v>
      </c>
      <c r="E6018" s="2">
        <v>16.966000000000001</v>
      </c>
    </row>
    <row r="6019" spans="1:5" x14ac:dyDescent="0.25">
      <c r="A6019" s="2">
        <v>6018</v>
      </c>
      <c r="B6019" s="2">
        <v>2019</v>
      </c>
      <c r="C6019" s="3" t="s">
        <v>72</v>
      </c>
      <c r="D6019" s="2">
        <v>341.86099999999999</v>
      </c>
      <c r="E6019" s="2">
        <v>191.578</v>
      </c>
    </row>
    <row r="6020" spans="1:5" x14ac:dyDescent="0.25">
      <c r="A6020" s="2">
        <v>6019</v>
      </c>
      <c r="B6020" s="2">
        <v>2019</v>
      </c>
      <c r="C6020" s="3" t="s">
        <v>73</v>
      </c>
      <c r="D6020" s="2">
        <v>11.49</v>
      </c>
      <c r="E6020" s="2">
        <v>7.9969999999999999</v>
      </c>
    </row>
    <row r="6021" spans="1:5" x14ac:dyDescent="0.25">
      <c r="A6021" s="2">
        <v>6020</v>
      </c>
      <c r="B6021" s="2">
        <v>2019</v>
      </c>
      <c r="C6021" s="3" t="s">
        <v>74</v>
      </c>
      <c r="D6021" s="2">
        <v>806.97699999999998</v>
      </c>
      <c r="E6021" s="2">
        <v>654.03499999999997</v>
      </c>
    </row>
    <row r="6022" spans="1:5" x14ac:dyDescent="0.25">
      <c r="A6022" s="2">
        <v>6021</v>
      </c>
      <c r="B6022" s="2">
        <v>2019</v>
      </c>
      <c r="C6022" s="3" t="s">
        <v>75</v>
      </c>
      <c r="D6022" s="2">
        <v>83.3</v>
      </c>
      <c r="E6022" s="2">
        <v>30.867000000000001</v>
      </c>
    </row>
    <row r="6023" spans="1:5" x14ac:dyDescent="0.25">
      <c r="A6023" s="2">
        <v>6022</v>
      </c>
      <c r="B6023" s="2">
        <v>2019</v>
      </c>
      <c r="C6023" s="3" t="s">
        <v>76</v>
      </c>
      <c r="D6023" s="2">
        <v>1.653</v>
      </c>
      <c r="E6023" s="2">
        <v>1.4039999999999999</v>
      </c>
    </row>
    <row r="6024" spans="1:5" x14ac:dyDescent="0.25">
      <c r="A6024" s="2">
        <v>6023</v>
      </c>
      <c r="B6024" s="2">
        <v>2019</v>
      </c>
      <c r="C6024" s="3" t="s">
        <v>77</v>
      </c>
      <c r="D6024" s="2">
        <v>26.164000000000001</v>
      </c>
      <c r="E6024" s="2">
        <v>13.901999999999999</v>
      </c>
    </row>
    <row r="6025" spans="1:5" x14ac:dyDescent="0.25">
      <c r="A6025" s="2">
        <v>6024</v>
      </c>
      <c r="B6025" s="2">
        <v>2019</v>
      </c>
      <c r="C6025" s="3" t="s">
        <v>78</v>
      </c>
      <c r="D6025" s="2">
        <v>78.465999999999994</v>
      </c>
      <c r="E6025" s="2">
        <v>40.750999999999998</v>
      </c>
    </row>
    <row r="6026" spans="1:5" x14ac:dyDescent="0.25">
      <c r="A6026" s="2">
        <v>6025</v>
      </c>
      <c r="B6026" s="2">
        <v>2019</v>
      </c>
      <c r="C6026" s="3" t="s">
        <v>79</v>
      </c>
      <c r="D6026" s="2">
        <v>26.097000000000001</v>
      </c>
      <c r="E6026" s="2">
        <v>15.097</v>
      </c>
    </row>
    <row r="6027" spans="1:5" x14ac:dyDescent="0.25">
      <c r="A6027" s="2">
        <v>6026</v>
      </c>
      <c r="B6027" s="2">
        <v>2019</v>
      </c>
      <c r="C6027" s="3" t="s">
        <v>80</v>
      </c>
      <c r="D6027" s="2">
        <v>6.9370000000000003</v>
      </c>
      <c r="E6027" s="2">
        <v>4.7709999999999999</v>
      </c>
    </row>
    <row r="6028" spans="1:5" x14ac:dyDescent="0.25">
      <c r="A6028" s="2">
        <v>6027</v>
      </c>
      <c r="B6028" s="2">
        <v>2019</v>
      </c>
      <c r="C6028" s="3" t="s">
        <v>81</v>
      </c>
      <c r="D6028" s="2">
        <v>26.343</v>
      </c>
      <c r="E6028" s="2">
        <v>15.103999999999999</v>
      </c>
    </row>
    <row r="6029" spans="1:5" ht="30" x14ac:dyDescent="0.25">
      <c r="A6029" s="2">
        <v>6028</v>
      </c>
      <c r="B6029" s="2">
        <v>2019</v>
      </c>
      <c r="C6029" s="3" t="s">
        <v>82</v>
      </c>
      <c r="D6029" s="2">
        <v>616.71299999999997</v>
      </c>
      <c r="E6029" s="2">
        <v>389.77</v>
      </c>
    </row>
    <row r="6030" spans="1:5" x14ac:dyDescent="0.25">
      <c r="A6030" s="2">
        <v>6029</v>
      </c>
      <c r="B6030" s="2">
        <v>2019</v>
      </c>
      <c r="C6030" s="3" t="s">
        <v>83</v>
      </c>
      <c r="D6030" s="2">
        <v>1.3460000000000001</v>
      </c>
      <c r="E6030" s="2">
        <v>0.77</v>
      </c>
    </row>
    <row r="6031" spans="1:5" x14ac:dyDescent="0.25">
      <c r="A6031" s="2">
        <v>6030</v>
      </c>
      <c r="B6031" s="2">
        <v>2019</v>
      </c>
      <c r="C6031" s="3" t="s">
        <v>84</v>
      </c>
      <c r="D6031" s="2">
        <v>106.849</v>
      </c>
      <c r="E6031" s="2">
        <v>52.451000000000001</v>
      </c>
    </row>
    <row r="6032" spans="1:5" x14ac:dyDescent="0.25">
      <c r="A6032" s="2">
        <v>6031</v>
      </c>
      <c r="B6032" s="2">
        <v>2019</v>
      </c>
      <c r="C6032" s="3" t="s">
        <v>85</v>
      </c>
      <c r="D6032" s="2">
        <v>19.623999999999999</v>
      </c>
      <c r="E6032" s="2">
        <v>9.6150000000000002</v>
      </c>
    </row>
    <row r="6033" spans="1:5" x14ac:dyDescent="0.25">
      <c r="A6033" s="2">
        <v>6032</v>
      </c>
      <c r="B6033" s="2">
        <v>2019</v>
      </c>
      <c r="C6033" s="3" t="s">
        <v>86</v>
      </c>
      <c r="D6033" s="2">
        <v>22.959</v>
      </c>
      <c r="E6033" s="2">
        <v>9.4410000000000007</v>
      </c>
    </row>
    <row r="6034" spans="1:5" x14ac:dyDescent="0.25">
      <c r="A6034" s="2">
        <v>6033</v>
      </c>
      <c r="B6034" s="2">
        <v>2019</v>
      </c>
      <c r="C6034" s="3" t="s">
        <v>87</v>
      </c>
      <c r="D6034" s="2">
        <v>203.19200000000001</v>
      </c>
      <c r="E6034" s="2">
        <v>112.92100000000001</v>
      </c>
    </row>
    <row r="6035" spans="1:5" x14ac:dyDescent="0.25">
      <c r="A6035" s="2">
        <v>6034</v>
      </c>
      <c r="B6035" s="2">
        <v>2019</v>
      </c>
      <c r="C6035" s="3" t="s">
        <v>88</v>
      </c>
      <c r="D6035" s="2">
        <v>78.718999999999994</v>
      </c>
      <c r="E6035" s="2">
        <v>57.387999999999998</v>
      </c>
    </row>
    <row r="6036" spans="1:5" x14ac:dyDescent="0.25">
      <c r="A6036" s="2">
        <v>6035</v>
      </c>
      <c r="B6036" s="2">
        <v>2019</v>
      </c>
      <c r="C6036" s="3" t="s">
        <v>89</v>
      </c>
      <c r="D6036" s="2">
        <v>77.070999999999998</v>
      </c>
      <c r="E6036" s="2">
        <v>35.526000000000003</v>
      </c>
    </row>
    <row r="6037" spans="1:5" x14ac:dyDescent="0.25">
      <c r="A6037" s="2">
        <v>6036</v>
      </c>
      <c r="B6037" s="2">
        <v>2019</v>
      </c>
      <c r="C6037" s="3" t="s">
        <v>90</v>
      </c>
      <c r="D6037" s="2">
        <v>500.80399999999997</v>
      </c>
      <c r="E6037" s="2">
        <v>230.67099999999999</v>
      </c>
    </row>
    <row r="6038" spans="1:5" x14ac:dyDescent="0.25">
      <c r="A6038" s="2">
        <v>6037</v>
      </c>
      <c r="B6038" s="2">
        <v>2019</v>
      </c>
      <c r="C6038" s="3" t="s">
        <v>91</v>
      </c>
      <c r="D6038" s="2">
        <v>3.9220000000000002</v>
      </c>
      <c r="E6038" s="2">
        <v>2.1880000000000002</v>
      </c>
    </row>
    <row r="6039" spans="1:5" x14ac:dyDescent="0.25">
      <c r="A6039" s="2">
        <v>6038</v>
      </c>
      <c r="B6039" s="2">
        <v>2019</v>
      </c>
      <c r="C6039" s="3" t="s">
        <v>92</v>
      </c>
      <c r="D6039" s="2">
        <v>105.861</v>
      </c>
      <c r="E6039" s="2">
        <v>51.338999999999999</v>
      </c>
    </row>
    <row r="6040" spans="1:5" x14ac:dyDescent="0.25">
      <c r="A6040" s="2">
        <v>6039</v>
      </c>
      <c r="B6040" s="2">
        <v>2019</v>
      </c>
      <c r="C6040" s="3" t="s">
        <v>93</v>
      </c>
      <c r="D6040" s="2">
        <v>42.53</v>
      </c>
      <c r="E6040" s="2">
        <v>16.408999999999999</v>
      </c>
    </row>
    <row r="6041" spans="1:5" x14ac:dyDescent="0.25">
      <c r="A6041" s="2">
        <v>6040</v>
      </c>
      <c r="B6041" s="2">
        <v>2019</v>
      </c>
      <c r="C6041" s="3" t="s">
        <v>94</v>
      </c>
      <c r="D6041" s="2">
        <v>7.74</v>
      </c>
      <c r="E6041" s="2">
        <v>2.9039999999999999</v>
      </c>
    </row>
    <row r="6042" spans="1:5" x14ac:dyDescent="0.25">
      <c r="A6042" s="2">
        <v>6041</v>
      </c>
      <c r="B6042" s="2">
        <v>2019</v>
      </c>
      <c r="C6042" s="3" t="s">
        <v>95</v>
      </c>
      <c r="D6042" s="2">
        <v>94.081000000000003</v>
      </c>
      <c r="E6042" s="2">
        <v>43.968000000000004</v>
      </c>
    </row>
    <row r="6043" spans="1:5" x14ac:dyDescent="0.25">
      <c r="A6043" s="2">
        <v>6042</v>
      </c>
      <c r="B6043" s="2">
        <v>2019</v>
      </c>
      <c r="C6043" s="3" t="s">
        <v>96</v>
      </c>
      <c r="D6043" s="2">
        <v>2.2010000000000001</v>
      </c>
      <c r="E6043" s="2">
        <v>1.27</v>
      </c>
    </row>
    <row r="6044" spans="1:5" x14ac:dyDescent="0.25">
      <c r="A6044" s="2">
        <v>6043</v>
      </c>
      <c r="B6044" s="2">
        <v>2019</v>
      </c>
      <c r="C6044" s="3" t="s">
        <v>97</v>
      </c>
      <c r="D6044" s="2">
        <v>98.251999999999995</v>
      </c>
      <c r="E6044" s="2">
        <v>50.936999999999998</v>
      </c>
    </row>
    <row r="6045" spans="1:5" ht="30" x14ac:dyDescent="0.25">
      <c r="A6045" s="2">
        <v>6044</v>
      </c>
      <c r="B6045" s="2">
        <v>2019</v>
      </c>
      <c r="C6045" s="3" t="s">
        <v>98</v>
      </c>
      <c r="D6045" s="2">
        <v>72.572999999999993</v>
      </c>
      <c r="E6045" s="2">
        <v>30.783999999999999</v>
      </c>
    </row>
    <row r="6046" spans="1:5" x14ac:dyDescent="0.25">
      <c r="A6046" s="2">
        <v>6045</v>
      </c>
      <c r="B6046" s="2">
        <v>2019</v>
      </c>
      <c r="C6046" s="3" t="s">
        <v>99</v>
      </c>
      <c r="D6046" s="2">
        <v>83.501999999999995</v>
      </c>
      <c r="E6046" s="2">
        <v>35.448999999999998</v>
      </c>
    </row>
    <row r="6047" spans="1:5" x14ac:dyDescent="0.25">
      <c r="A6047" s="2">
        <v>6046</v>
      </c>
      <c r="B6047" s="2">
        <v>2019</v>
      </c>
      <c r="C6047" s="3" t="s">
        <v>100</v>
      </c>
      <c r="D6047" s="2">
        <v>31.411999999999999</v>
      </c>
      <c r="E6047" s="2">
        <v>15.292</v>
      </c>
    </row>
    <row r="6048" spans="1:5" x14ac:dyDescent="0.25">
      <c r="A6048" s="2">
        <v>6047</v>
      </c>
      <c r="B6048" s="2">
        <v>2019</v>
      </c>
      <c r="C6048" s="3" t="s">
        <v>101</v>
      </c>
      <c r="D6048" s="2">
        <v>2235.3220000000001</v>
      </c>
      <c r="E6048" s="2">
        <v>1770.9580000000001</v>
      </c>
    </row>
    <row r="6049" spans="1:5" x14ac:dyDescent="0.25">
      <c r="A6049" s="2">
        <v>6048</v>
      </c>
      <c r="B6049" s="2">
        <v>2019</v>
      </c>
      <c r="C6049" s="3" t="s">
        <v>102</v>
      </c>
      <c r="D6049" s="2">
        <v>272.99900000000002</v>
      </c>
      <c r="E6049" s="2">
        <v>134.572</v>
      </c>
    </row>
    <row r="6050" spans="1:5" x14ac:dyDescent="0.25">
      <c r="A6050" s="2">
        <v>6049</v>
      </c>
      <c r="B6050" s="2">
        <v>2019</v>
      </c>
      <c r="C6050" s="3" t="s">
        <v>103</v>
      </c>
      <c r="D6050" s="2">
        <v>44.862000000000002</v>
      </c>
      <c r="E6050" s="2">
        <v>22.265999999999998</v>
      </c>
    </row>
    <row r="6051" spans="1:5" x14ac:dyDescent="0.25">
      <c r="A6051" s="2">
        <v>6050</v>
      </c>
      <c r="B6051" s="2">
        <v>2019</v>
      </c>
      <c r="C6051" s="3" t="s">
        <v>104</v>
      </c>
      <c r="D6051" s="2">
        <v>21.815999999999999</v>
      </c>
      <c r="E6051" s="2">
        <v>11.103</v>
      </c>
    </row>
    <row r="6052" spans="1:5" x14ac:dyDescent="0.25">
      <c r="A6052" s="2">
        <v>6051</v>
      </c>
      <c r="B6052" s="2">
        <v>2019</v>
      </c>
      <c r="C6052" s="3" t="s">
        <v>105</v>
      </c>
      <c r="D6052" s="2">
        <v>78.370999999999995</v>
      </c>
      <c r="E6052" s="2">
        <v>35.881</v>
      </c>
    </row>
    <row r="6053" spans="1:5" x14ac:dyDescent="0.25">
      <c r="A6053" s="2">
        <v>6052</v>
      </c>
      <c r="B6053" s="2">
        <v>2019</v>
      </c>
      <c r="C6053" s="3" t="s">
        <v>106</v>
      </c>
      <c r="D6053" s="2">
        <v>10.422000000000001</v>
      </c>
      <c r="E6053" s="2">
        <v>5.1820000000000004</v>
      </c>
    </row>
    <row r="6054" spans="1:5" x14ac:dyDescent="0.25">
      <c r="A6054" s="2">
        <v>6053</v>
      </c>
      <c r="B6054" s="2">
        <v>2019</v>
      </c>
      <c r="C6054" s="3" t="s">
        <v>107</v>
      </c>
      <c r="D6054" s="2">
        <v>63.44</v>
      </c>
      <c r="E6054" s="2">
        <v>21.16</v>
      </c>
    </row>
    <row r="6055" spans="1:5" x14ac:dyDescent="0.25">
      <c r="A6055" s="2">
        <v>6054</v>
      </c>
      <c r="B6055" s="2">
        <v>2019</v>
      </c>
      <c r="C6055" s="3" t="s">
        <v>108</v>
      </c>
      <c r="D6055" s="2">
        <v>42.414000000000001</v>
      </c>
      <c r="E6055" s="2">
        <v>24.646000000000001</v>
      </c>
    </row>
    <row r="6056" spans="1:5" x14ac:dyDescent="0.25">
      <c r="A6056" s="2">
        <v>6055</v>
      </c>
      <c r="B6056" s="2">
        <v>2019</v>
      </c>
      <c r="C6056" s="3" t="s">
        <v>109</v>
      </c>
      <c r="D6056" s="2">
        <v>21.379000000000001</v>
      </c>
      <c r="E6056" s="2">
        <v>10.313000000000001</v>
      </c>
    </row>
    <row r="6057" spans="1:5" ht="30" x14ac:dyDescent="0.25">
      <c r="A6057" s="2">
        <v>6056</v>
      </c>
      <c r="B6057" s="2">
        <v>2019</v>
      </c>
      <c r="C6057" s="3" t="s">
        <v>110</v>
      </c>
      <c r="D6057" s="2">
        <v>13.526999999999999</v>
      </c>
      <c r="E6057" s="2">
        <v>5.0679999999999996</v>
      </c>
    </row>
    <row r="6058" spans="1:5" x14ac:dyDescent="0.25">
      <c r="A6058" s="2">
        <v>6057</v>
      </c>
      <c r="B6058" s="2">
        <v>2019</v>
      </c>
      <c r="C6058" s="3" t="s">
        <v>111</v>
      </c>
      <c r="D6058" s="2">
        <v>887.72299999999996</v>
      </c>
      <c r="E6058" s="2">
        <v>436.64400000000001</v>
      </c>
    </row>
    <row r="6059" spans="1:5" x14ac:dyDescent="0.25">
      <c r="A6059" s="2">
        <v>6058</v>
      </c>
      <c r="B6059" s="2">
        <v>2019</v>
      </c>
      <c r="C6059" s="3" t="s">
        <v>112</v>
      </c>
      <c r="D6059" s="2">
        <v>17.181000000000001</v>
      </c>
      <c r="E6059" s="2">
        <v>11.682</v>
      </c>
    </row>
    <row r="6060" spans="1:5" x14ac:dyDescent="0.25">
      <c r="A6060" s="2">
        <v>6059</v>
      </c>
      <c r="B6060" s="2">
        <v>2019</v>
      </c>
      <c r="C6060" s="3" t="s">
        <v>113</v>
      </c>
      <c r="D6060" s="2">
        <v>128.108</v>
      </c>
      <c r="E6060" s="2">
        <v>71.486000000000004</v>
      </c>
    </row>
    <row r="6061" spans="1:5" x14ac:dyDescent="0.25">
      <c r="A6061" s="2">
        <v>6060</v>
      </c>
      <c r="B6061" s="2">
        <v>2019</v>
      </c>
      <c r="C6061" s="3" t="s">
        <v>114</v>
      </c>
      <c r="D6061" s="2">
        <v>11.691000000000001</v>
      </c>
      <c r="E6061" s="2">
        <v>3.5710000000000002</v>
      </c>
    </row>
    <row r="6062" spans="1:5" x14ac:dyDescent="0.25">
      <c r="A6062" s="2">
        <v>6061</v>
      </c>
      <c r="B6062" s="2">
        <v>2019</v>
      </c>
      <c r="C6062" s="3" t="s">
        <v>115</v>
      </c>
      <c r="D6062" s="2">
        <v>813.25400000000002</v>
      </c>
      <c r="E6062" s="2">
        <v>402.61500000000001</v>
      </c>
    </row>
    <row r="6063" spans="1:5" x14ac:dyDescent="0.25">
      <c r="A6063" s="2">
        <v>6062</v>
      </c>
      <c r="B6063" s="2">
        <v>2019</v>
      </c>
      <c r="C6063" s="3" t="s">
        <v>116</v>
      </c>
      <c r="D6063" s="2">
        <v>507.46800000000002</v>
      </c>
      <c r="E6063" s="2">
        <v>300.87099999999998</v>
      </c>
    </row>
    <row r="6064" spans="1:5" x14ac:dyDescent="0.25">
      <c r="A6064" s="2">
        <v>6063</v>
      </c>
      <c r="B6064" s="2">
        <v>2019</v>
      </c>
      <c r="C6064" s="3" t="s">
        <v>117</v>
      </c>
      <c r="D6064" s="2">
        <v>45.158999999999999</v>
      </c>
      <c r="E6064" s="2">
        <v>17.757000000000001</v>
      </c>
    </row>
    <row r="6065" spans="1:5" x14ac:dyDescent="0.25">
      <c r="A6065" s="2">
        <v>6064</v>
      </c>
      <c r="B6065" s="2">
        <v>2019</v>
      </c>
      <c r="C6065" s="3" t="s">
        <v>118</v>
      </c>
      <c r="D6065" s="2">
        <v>284.95100000000002</v>
      </c>
      <c r="E6065" s="2">
        <v>149.77000000000001</v>
      </c>
    </row>
    <row r="6066" spans="1:5" x14ac:dyDescent="0.25">
      <c r="A6066" s="2">
        <v>6065</v>
      </c>
      <c r="B6066" s="2">
        <v>2019</v>
      </c>
      <c r="C6066" s="3" t="s">
        <v>119</v>
      </c>
      <c r="D6066" s="2">
        <v>4.1070000000000002</v>
      </c>
      <c r="E6066" s="2">
        <v>1.526</v>
      </c>
    </row>
    <row r="6067" spans="1:5" ht="30" x14ac:dyDescent="0.25">
      <c r="A6067" s="2">
        <v>6066</v>
      </c>
      <c r="B6067" s="2">
        <v>2019</v>
      </c>
      <c r="C6067" s="3" t="s">
        <v>120</v>
      </c>
      <c r="D6067" s="2">
        <v>65.591999999999999</v>
      </c>
      <c r="E6067" s="2">
        <v>39.713000000000001</v>
      </c>
    </row>
    <row r="6068" spans="1:5" x14ac:dyDescent="0.25">
      <c r="A6068" s="2">
        <v>6067</v>
      </c>
      <c r="B6068" s="2">
        <v>2019</v>
      </c>
      <c r="C6068" s="3" t="s">
        <v>121</v>
      </c>
      <c r="D6068" s="2">
        <v>223.982</v>
      </c>
      <c r="E6068" s="2">
        <v>130.04300000000001</v>
      </c>
    </row>
    <row r="6069" spans="1:5" x14ac:dyDescent="0.25">
      <c r="A6069" s="2">
        <v>6068</v>
      </c>
      <c r="B6069" s="2">
        <v>2019</v>
      </c>
      <c r="C6069" s="3" t="s">
        <v>122</v>
      </c>
      <c r="D6069" s="2">
        <v>49.110999999999997</v>
      </c>
      <c r="E6069" s="2">
        <v>27.491</v>
      </c>
    </row>
    <row r="6070" spans="1:5" x14ac:dyDescent="0.25">
      <c r="A6070" s="2">
        <v>6069</v>
      </c>
      <c r="B6070" s="2">
        <v>2019</v>
      </c>
      <c r="C6070" s="3" t="s">
        <v>123</v>
      </c>
      <c r="D6070" s="2">
        <v>254.65700000000001</v>
      </c>
      <c r="E6070" s="2">
        <v>137.42699999999999</v>
      </c>
    </row>
    <row r="6071" spans="1:5" x14ac:dyDescent="0.25">
      <c r="A6071" s="2">
        <v>6070</v>
      </c>
      <c r="B6071" s="2">
        <v>2020</v>
      </c>
      <c r="C6071" s="3" t="s">
        <v>5</v>
      </c>
      <c r="D6071" s="2">
        <v>474.255</v>
      </c>
      <c r="E6071" s="2">
        <v>327.75099999999998</v>
      </c>
    </row>
    <row r="6072" spans="1:5" x14ac:dyDescent="0.25">
      <c r="A6072" s="2">
        <v>6071</v>
      </c>
      <c r="B6072" s="2">
        <v>2020</v>
      </c>
      <c r="C6072" s="3" t="s">
        <v>6</v>
      </c>
      <c r="D6072" s="2">
        <v>3.9409999999999998</v>
      </c>
      <c r="E6072" s="2">
        <v>2.2869999999999999</v>
      </c>
    </row>
    <row r="6073" spans="1:5" x14ac:dyDescent="0.25">
      <c r="A6073" s="2">
        <v>6072</v>
      </c>
      <c r="B6073" s="2">
        <v>2020</v>
      </c>
      <c r="C6073" s="3" t="s">
        <v>7</v>
      </c>
      <c r="D6073" s="2">
        <v>88.442999999999998</v>
      </c>
      <c r="E6073" s="2">
        <v>50.247</v>
      </c>
    </row>
    <row r="6074" spans="1:5" x14ac:dyDescent="0.25">
      <c r="A6074" s="2">
        <v>6073</v>
      </c>
      <c r="B6074" s="2">
        <v>2020</v>
      </c>
      <c r="C6074" s="3" t="s">
        <v>8</v>
      </c>
      <c r="D6074" s="2">
        <v>5.9429999999999996</v>
      </c>
      <c r="E6074" s="2">
        <v>3.4630000000000001</v>
      </c>
    </row>
    <row r="6075" spans="1:5" x14ac:dyDescent="0.25">
      <c r="A6075" s="2">
        <v>6074</v>
      </c>
      <c r="B6075" s="2">
        <v>2020</v>
      </c>
      <c r="C6075" s="3" t="s">
        <v>9</v>
      </c>
      <c r="D6075" s="2">
        <v>9.2569999999999997</v>
      </c>
      <c r="E6075" s="2">
        <v>5.2910000000000004</v>
      </c>
    </row>
    <row r="6076" spans="1:5" x14ac:dyDescent="0.25">
      <c r="A6076" s="2">
        <v>6075</v>
      </c>
      <c r="B6076" s="2">
        <v>2020</v>
      </c>
      <c r="C6076" s="3" t="s">
        <v>10</v>
      </c>
      <c r="D6076" s="2">
        <v>46.256999999999998</v>
      </c>
      <c r="E6076" s="2">
        <v>23.280999999999999</v>
      </c>
    </row>
    <row r="6077" spans="1:5" x14ac:dyDescent="0.25">
      <c r="A6077" s="2">
        <v>6076</v>
      </c>
      <c r="B6077" s="2">
        <v>2020</v>
      </c>
      <c r="C6077" s="3" t="s">
        <v>11</v>
      </c>
      <c r="D6077" s="2">
        <v>23.199000000000002</v>
      </c>
      <c r="E6077" s="2">
        <v>22.489000000000001</v>
      </c>
    </row>
    <row r="6078" spans="1:5" x14ac:dyDescent="0.25">
      <c r="A6078" s="2">
        <v>6077</v>
      </c>
      <c r="B6078" s="2">
        <v>2020</v>
      </c>
      <c r="C6078" s="3" t="s">
        <v>12</v>
      </c>
      <c r="D6078" s="2">
        <v>7.5229999999999997</v>
      </c>
      <c r="E6078" s="2">
        <v>2.7480000000000002</v>
      </c>
    </row>
    <row r="6079" spans="1:5" x14ac:dyDescent="0.25">
      <c r="A6079" s="2">
        <v>6078</v>
      </c>
      <c r="B6079" s="2">
        <v>2020</v>
      </c>
      <c r="C6079" s="3" t="s">
        <v>13</v>
      </c>
      <c r="D6079" s="2">
        <v>43.786000000000001</v>
      </c>
      <c r="E6079" s="2">
        <v>22.738</v>
      </c>
    </row>
    <row r="6080" spans="1:5" x14ac:dyDescent="0.25">
      <c r="A6080" s="2">
        <v>6079</v>
      </c>
      <c r="B6080" s="2">
        <v>2020</v>
      </c>
      <c r="C6080" s="3" t="s">
        <v>14</v>
      </c>
      <c r="D6080" s="2">
        <v>117.17400000000001</v>
      </c>
      <c r="E6080" s="2">
        <v>71.995999999999995</v>
      </c>
    </row>
    <row r="6081" spans="1:5" x14ac:dyDescent="0.25">
      <c r="A6081" s="2">
        <v>6080</v>
      </c>
      <c r="B6081" s="2">
        <v>2020</v>
      </c>
      <c r="C6081" s="3" t="s">
        <v>15</v>
      </c>
      <c r="D6081" s="2">
        <v>11.682</v>
      </c>
      <c r="E6081" s="2">
        <v>5.9770000000000003</v>
      </c>
    </row>
    <row r="6082" spans="1:5" x14ac:dyDescent="0.25">
      <c r="A6082" s="2">
        <v>6081</v>
      </c>
      <c r="B6082" s="2">
        <v>2020</v>
      </c>
      <c r="C6082" s="3" t="s">
        <v>16</v>
      </c>
      <c r="D6082" s="2">
        <v>2.5489999999999999</v>
      </c>
      <c r="E6082" s="2">
        <v>8.6150000000000002</v>
      </c>
    </row>
    <row r="6083" spans="1:5" x14ac:dyDescent="0.25">
      <c r="A6083" s="2">
        <v>6082</v>
      </c>
      <c r="B6083" s="2">
        <v>2020</v>
      </c>
      <c r="C6083" s="3" t="s">
        <v>17</v>
      </c>
      <c r="D6083" s="2">
        <v>1.0940000000000001</v>
      </c>
      <c r="E6083" s="2">
        <v>0.79500000000000004</v>
      </c>
    </row>
    <row r="6084" spans="1:5" x14ac:dyDescent="0.25">
      <c r="A6084" s="2">
        <v>6083</v>
      </c>
      <c r="B6084" s="2">
        <v>2020</v>
      </c>
      <c r="C6084" s="3" t="s">
        <v>18</v>
      </c>
      <c r="D6084" s="2">
        <v>222.65600000000001</v>
      </c>
      <c r="E6084" s="2">
        <v>92.055999999999997</v>
      </c>
    </row>
    <row r="6085" spans="1:5" x14ac:dyDescent="0.25">
      <c r="A6085" s="2">
        <v>6084</v>
      </c>
      <c r="B6085" s="2">
        <v>2020</v>
      </c>
      <c r="C6085" s="3" t="s">
        <v>19</v>
      </c>
      <c r="D6085" s="2">
        <v>6.8029999999999999</v>
      </c>
      <c r="E6085" s="2">
        <v>5.0460000000000003</v>
      </c>
    </row>
    <row r="6086" spans="1:5" x14ac:dyDescent="0.25">
      <c r="A6086" s="2">
        <v>6085</v>
      </c>
      <c r="B6086" s="2">
        <v>2020</v>
      </c>
      <c r="C6086" s="3" t="s">
        <v>20</v>
      </c>
      <c r="D6086" s="2">
        <v>24.097999999999999</v>
      </c>
      <c r="E6086" s="2">
        <v>15.709</v>
      </c>
    </row>
    <row r="6087" spans="1:5" x14ac:dyDescent="0.25">
      <c r="A6087" s="2">
        <v>6086</v>
      </c>
      <c r="B6087" s="2">
        <v>2020</v>
      </c>
      <c r="C6087" s="3" t="s">
        <v>21</v>
      </c>
      <c r="D6087" s="2">
        <v>0.90300000000000002</v>
      </c>
      <c r="E6087" s="2">
        <v>0.624</v>
      </c>
    </row>
    <row r="6088" spans="1:5" x14ac:dyDescent="0.25">
      <c r="A6088" s="2">
        <v>6087</v>
      </c>
      <c r="B6088" s="2">
        <v>2020</v>
      </c>
      <c r="C6088" s="3" t="s">
        <v>22</v>
      </c>
      <c r="D6088" s="2">
        <v>8.407</v>
      </c>
      <c r="E6088" s="2">
        <v>4.3410000000000002</v>
      </c>
    </row>
    <row r="6089" spans="1:5" x14ac:dyDescent="0.25">
      <c r="A6089" s="2">
        <v>6088</v>
      </c>
      <c r="B6089" s="2">
        <v>2020</v>
      </c>
      <c r="C6089" s="3" t="s">
        <v>23</v>
      </c>
      <c r="D6089" s="2">
        <v>4.1989999999999998</v>
      </c>
      <c r="E6089" s="2">
        <v>2.8639999999999999</v>
      </c>
    </row>
    <row r="6090" spans="1:5" x14ac:dyDescent="0.25">
      <c r="A6090" s="2">
        <v>6089</v>
      </c>
      <c r="B6090" s="2">
        <v>2020</v>
      </c>
      <c r="C6090" s="3" t="s">
        <v>24</v>
      </c>
      <c r="D6090" s="2">
        <v>26.349</v>
      </c>
      <c r="E6090" s="2">
        <v>13</v>
      </c>
    </row>
    <row r="6091" spans="1:5" x14ac:dyDescent="0.25">
      <c r="A6091" s="2">
        <v>6090</v>
      </c>
      <c r="B6091" s="2">
        <v>2020</v>
      </c>
      <c r="C6091" s="3" t="s">
        <v>25</v>
      </c>
      <c r="D6091" s="2">
        <v>13.738</v>
      </c>
      <c r="E6091" s="2">
        <v>6.9409999999999998</v>
      </c>
    </row>
    <row r="6092" spans="1:5" ht="60" x14ac:dyDescent="0.25">
      <c r="A6092" s="2">
        <v>6091</v>
      </c>
      <c r="B6092" s="2">
        <v>2020</v>
      </c>
      <c r="C6092" s="3" t="s">
        <v>26</v>
      </c>
      <c r="D6092" s="2">
        <v>13.247</v>
      </c>
      <c r="E6092" s="2">
        <v>6.2430000000000003</v>
      </c>
    </row>
    <row r="6093" spans="1:5" x14ac:dyDescent="0.25">
      <c r="A6093" s="2">
        <v>6092</v>
      </c>
      <c r="B6093" s="2">
        <v>2020</v>
      </c>
      <c r="C6093" s="3" t="s">
        <v>27</v>
      </c>
      <c r="D6093" s="2">
        <v>17.497</v>
      </c>
      <c r="E6093" s="2">
        <v>7.1050000000000004</v>
      </c>
    </row>
    <row r="6094" spans="1:5" x14ac:dyDescent="0.25">
      <c r="A6094" s="2">
        <v>6093</v>
      </c>
      <c r="B6094" s="2">
        <v>2020</v>
      </c>
      <c r="C6094" s="3" t="s">
        <v>28</v>
      </c>
      <c r="D6094" s="2">
        <v>15.744999999999999</v>
      </c>
      <c r="E6094" s="2">
        <v>9.0449999999999999</v>
      </c>
    </row>
    <row r="6095" spans="1:5" x14ac:dyDescent="0.25">
      <c r="A6095" s="2">
        <v>6094</v>
      </c>
      <c r="B6095" s="2">
        <v>2020</v>
      </c>
      <c r="C6095" s="3" t="s">
        <v>29</v>
      </c>
      <c r="D6095" s="2">
        <v>16.687000000000001</v>
      </c>
      <c r="E6095" s="2">
        <v>8.0120000000000005</v>
      </c>
    </row>
    <row r="6096" spans="1:5" x14ac:dyDescent="0.25">
      <c r="A6096" s="2">
        <v>6095</v>
      </c>
      <c r="B6096" s="2">
        <v>2020</v>
      </c>
      <c r="C6096" s="3" t="s">
        <v>30</v>
      </c>
      <c r="D6096" s="2">
        <v>28.84</v>
      </c>
      <c r="E6096" s="2">
        <v>12.141</v>
      </c>
    </row>
    <row r="6097" spans="1:5" x14ac:dyDescent="0.25">
      <c r="A6097" s="2">
        <v>6096</v>
      </c>
      <c r="B6097" s="2">
        <v>2020</v>
      </c>
      <c r="C6097" s="3" t="s">
        <v>31</v>
      </c>
      <c r="D6097" s="2">
        <v>23.459</v>
      </c>
      <c r="E6097" s="2">
        <v>12.677</v>
      </c>
    </row>
    <row r="6098" spans="1:5" x14ac:dyDescent="0.25">
      <c r="A6098" s="2">
        <v>6097</v>
      </c>
      <c r="B6098" s="2">
        <v>2020</v>
      </c>
      <c r="C6098" s="3" t="s">
        <v>32</v>
      </c>
      <c r="D6098" s="2">
        <v>163.41900000000001</v>
      </c>
      <c r="E6098" s="2">
        <v>90.128</v>
      </c>
    </row>
    <row r="6099" spans="1:5" x14ac:dyDescent="0.25">
      <c r="A6099" s="2">
        <v>6098</v>
      </c>
      <c r="B6099" s="2">
        <v>2020</v>
      </c>
      <c r="C6099" s="3" t="s">
        <v>33</v>
      </c>
      <c r="D6099" s="2">
        <v>39.734000000000002</v>
      </c>
      <c r="E6099" s="2">
        <v>23.257000000000001</v>
      </c>
    </row>
    <row r="6100" spans="1:5" x14ac:dyDescent="0.25">
      <c r="A6100" s="2">
        <v>6099</v>
      </c>
      <c r="B6100" s="2">
        <v>2020</v>
      </c>
      <c r="C6100" s="3" t="s">
        <v>34</v>
      </c>
      <c r="D6100" s="2">
        <v>7.9329999999999998</v>
      </c>
      <c r="E6100" s="2">
        <v>4.5279999999999996</v>
      </c>
    </row>
    <row r="6101" spans="1:5" x14ac:dyDescent="0.25">
      <c r="A6101" s="2">
        <v>6100</v>
      </c>
      <c r="B6101" s="2">
        <v>2020</v>
      </c>
      <c r="C6101" s="3" t="s">
        <v>35</v>
      </c>
      <c r="D6101" s="2">
        <v>3.835</v>
      </c>
      <c r="E6101" s="2">
        <v>2.855</v>
      </c>
    </row>
    <row r="6102" spans="1:5" x14ac:dyDescent="0.25">
      <c r="A6102" s="2">
        <v>6101</v>
      </c>
      <c r="B6102" s="2">
        <v>2020</v>
      </c>
      <c r="C6102" s="3" t="s">
        <v>36</v>
      </c>
      <c r="D6102" s="2">
        <v>5.4480000000000004</v>
      </c>
      <c r="E6102" s="2">
        <v>2.7210000000000001</v>
      </c>
    </row>
    <row r="6103" spans="1:5" x14ac:dyDescent="0.25">
      <c r="A6103" s="2">
        <v>6102</v>
      </c>
      <c r="B6103" s="2">
        <v>2020</v>
      </c>
      <c r="C6103" s="3" t="s">
        <v>37</v>
      </c>
      <c r="D6103" s="2">
        <v>42.768999999999998</v>
      </c>
      <c r="E6103" s="2">
        <v>24.11</v>
      </c>
    </row>
    <row r="6104" spans="1:5" x14ac:dyDescent="0.25">
      <c r="A6104" s="2">
        <v>6103</v>
      </c>
      <c r="B6104" s="2">
        <v>2020</v>
      </c>
      <c r="C6104" s="3" t="s">
        <v>38</v>
      </c>
      <c r="D6104" s="2">
        <v>20.818000000000001</v>
      </c>
      <c r="E6104" s="2">
        <v>11.013</v>
      </c>
    </row>
    <row r="6105" spans="1:5" x14ac:dyDescent="0.25">
      <c r="A6105" s="2">
        <v>6104</v>
      </c>
      <c r="B6105" s="2">
        <v>2020</v>
      </c>
      <c r="C6105" s="3" t="s">
        <v>39</v>
      </c>
      <c r="D6105" s="2">
        <v>40.847999999999999</v>
      </c>
      <c r="E6105" s="2">
        <v>27.832000000000001</v>
      </c>
    </row>
    <row r="6106" spans="1:5" x14ac:dyDescent="0.25">
      <c r="A6106" s="2">
        <v>6105</v>
      </c>
      <c r="B6106" s="2">
        <v>2020</v>
      </c>
      <c r="C6106" s="3" t="s">
        <v>40</v>
      </c>
      <c r="D6106" s="2">
        <v>4.4189999999999996</v>
      </c>
      <c r="E6106" s="2">
        <v>2.379</v>
      </c>
    </row>
    <row r="6107" spans="1:5" x14ac:dyDescent="0.25">
      <c r="A6107" s="2">
        <v>6106</v>
      </c>
      <c r="B6107" s="2">
        <v>2020</v>
      </c>
      <c r="C6107" s="3" t="s">
        <v>41</v>
      </c>
      <c r="D6107" s="2">
        <v>11.6</v>
      </c>
      <c r="E6107" s="2">
        <v>4.6340000000000003</v>
      </c>
    </row>
    <row r="6108" spans="1:5" x14ac:dyDescent="0.25">
      <c r="A6108" s="2">
        <v>6107</v>
      </c>
      <c r="B6108" s="2">
        <v>2020</v>
      </c>
      <c r="C6108" s="3" t="s">
        <v>42</v>
      </c>
      <c r="D6108" s="2">
        <v>23.646999999999998</v>
      </c>
      <c r="E6108" s="2">
        <v>10.536</v>
      </c>
    </row>
    <row r="6109" spans="1:5" x14ac:dyDescent="0.25">
      <c r="A6109" s="2">
        <v>6108</v>
      </c>
      <c r="B6109" s="2">
        <v>2020</v>
      </c>
      <c r="C6109" s="3" t="s">
        <v>43</v>
      </c>
      <c r="D6109" s="2">
        <v>7.7350000000000003</v>
      </c>
      <c r="E6109" s="2">
        <v>4.6399999999999997</v>
      </c>
    </row>
    <row r="6110" spans="1:5" x14ac:dyDescent="0.25">
      <c r="A6110" s="2">
        <v>6109</v>
      </c>
      <c r="B6110" s="2">
        <v>2020</v>
      </c>
      <c r="C6110" s="3" t="s">
        <v>44</v>
      </c>
      <c r="D6110" s="2">
        <v>12.208</v>
      </c>
      <c r="E6110" s="2">
        <v>6.7489999999999997</v>
      </c>
    </row>
    <row r="6111" spans="1:5" x14ac:dyDescent="0.25">
      <c r="A6111" s="2">
        <v>6110</v>
      </c>
      <c r="B6111" s="2">
        <v>2020</v>
      </c>
      <c r="C6111" s="3" t="s">
        <v>45</v>
      </c>
      <c r="D6111" s="2">
        <v>11.252000000000001</v>
      </c>
      <c r="E6111" s="2">
        <v>6.3470000000000004</v>
      </c>
    </row>
    <row r="6112" spans="1:5" x14ac:dyDescent="0.25">
      <c r="A6112" s="2">
        <v>6111</v>
      </c>
      <c r="B6112" s="2">
        <v>2020</v>
      </c>
      <c r="C6112" s="3" t="s">
        <v>46</v>
      </c>
      <c r="D6112" s="2">
        <v>111.325</v>
      </c>
      <c r="E6112" s="2">
        <v>66.063999999999993</v>
      </c>
    </row>
    <row r="6113" spans="1:5" x14ac:dyDescent="0.25">
      <c r="A6113" s="2">
        <v>6112</v>
      </c>
      <c r="B6113" s="2">
        <v>2020</v>
      </c>
      <c r="C6113" s="3" t="s">
        <v>47</v>
      </c>
      <c r="D6113" s="2">
        <v>10.728</v>
      </c>
      <c r="E6113" s="2">
        <v>7.3040000000000003</v>
      </c>
    </row>
    <row r="6114" spans="1:5" x14ac:dyDescent="0.25">
      <c r="A6114" s="2">
        <v>6113</v>
      </c>
      <c r="B6114" s="2">
        <v>2020</v>
      </c>
      <c r="C6114" s="3" t="s">
        <v>48</v>
      </c>
      <c r="D6114" s="2">
        <v>10.144</v>
      </c>
      <c r="E6114" s="2">
        <v>4.7939999999999996</v>
      </c>
    </row>
    <row r="6115" spans="1:5" x14ac:dyDescent="0.25">
      <c r="A6115" s="2">
        <v>6114</v>
      </c>
      <c r="B6115" s="2">
        <v>2020</v>
      </c>
      <c r="C6115" s="3" t="s">
        <v>49</v>
      </c>
      <c r="D6115" s="2">
        <v>16.212</v>
      </c>
      <c r="E6115" s="2">
        <v>8.6340000000000003</v>
      </c>
    </row>
    <row r="6116" spans="1:5" x14ac:dyDescent="0.25">
      <c r="A6116" s="2">
        <v>6115</v>
      </c>
      <c r="B6116" s="2">
        <v>2020</v>
      </c>
      <c r="C6116" s="3" t="s">
        <v>50</v>
      </c>
      <c r="D6116" s="2">
        <v>92.846999999999994</v>
      </c>
      <c r="E6116" s="2">
        <v>55.648000000000003</v>
      </c>
    </row>
    <row r="6117" spans="1:5" x14ac:dyDescent="0.25">
      <c r="A6117" s="2">
        <v>6116</v>
      </c>
      <c r="B6117" s="2">
        <v>2020</v>
      </c>
      <c r="C6117" s="3" t="s">
        <v>51</v>
      </c>
      <c r="D6117" s="2">
        <v>424.697</v>
      </c>
      <c r="E6117" s="2">
        <v>236.834</v>
      </c>
    </row>
    <row r="6118" spans="1:5" x14ac:dyDescent="0.25">
      <c r="A6118" s="2">
        <v>6117</v>
      </c>
      <c r="B6118" s="2">
        <v>2020</v>
      </c>
      <c r="C6118" s="3" t="s">
        <v>52</v>
      </c>
      <c r="D6118" s="2">
        <v>38.854999999999997</v>
      </c>
      <c r="E6118" s="2">
        <v>25.491</v>
      </c>
    </row>
    <row r="6119" spans="1:5" x14ac:dyDescent="0.25">
      <c r="A6119" s="2">
        <v>6118</v>
      </c>
      <c r="B6119" s="2">
        <v>2020</v>
      </c>
      <c r="C6119" s="3" t="s">
        <v>53</v>
      </c>
      <c r="D6119" s="2">
        <v>52.100999999999999</v>
      </c>
      <c r="E6119" s="2">
        <v>17.545999999999999</v>
      </c>
    </row>
    <row r="6120" spans="1:5" x14ac:dyDescent="0.25">
      <c r="A6120" s="2">
        <v>6119</v>
      </c>
      <c r="B6120" s="2">
        <v>2020</v>
      </c>
      <c r="C6120" s="3" t="s">
        <v>54</v>
      </c>
      <c r="D6120" s="2">
        <v>64.031000000000006</v>
      </c>
      <c r="E6120" s="2">
        <v>32.479999999999997</v>
      </c>
    </row>
    <row r="6121" spans="1:5" x14ac:dyDescent="0.25">
      <c r="A6121" s="2">
        <v>6120</v>
      </c>
      <c r="B6121" s="2">
        <v>2020</v>
      </c>
      <c r="C6121" s="3" t="s">
        <v>55</v>
      </c>
      <c r="D6121" s="2">
        <v>22.398</v>
      </c>
      <c r="E6121" s="2">
        <v>9.9979999999999993</v>
      </c>
    </row>
    <row r="6122" spans="1:5" x14ac:dyDescent="0.25">
      <c r="A6122" s="2">
        <v>6121</v>
      </c>
      <c r="B6122" s="2">
        <v>2020</v>
      </c>
      <c r="C6122" s="3" t="s">
        <v>56</v>
      </c>
      <c r="D6122" s="2">
        <v>23.045000000000002</v>
      </c>
      <c r="E6122" s="2">
        <v>10.689</v>
      </c>
    </row>
    <row r="6123" spans="1:5" x14ac:dyDescent="0.25">
      <c r="A6123" s="2">
        <v>6122</v>
      </c>
      <c r="B6123" s="2">
        <v>2020</v>
      </c>
      <c r="C6123" s="3" t="s">
        <v>57</v>
      </c>
      <c r="D6123" s="2">
        <v>195.12799999999999</v>
      </c>
      <c r="E6123" s="2">
        <v>121.82299999999999</v>
      </c>
    </row>
    <row r="6124" spans="1:5" x14ac:dyDescent="0.25">
      <c r="A6124" s="2">
        <v>6123</v>
      </c>
      <c r="B6124" s="2">
        <v>2020</v>
      </c>
      <c r="C6124" s="3" t="s">
        <v>58</v>
      </c>
      <c r="D6124" s="2">
        <v>110.301</v>
      </c>
      <c r="E6124" s="2">
        <v>53.156999999999996</v>
      </c>
    </row>
    <row r="6125" spans="1:5" x14ac:dyDescent="0.25">
      <c r="A6125" s="2">
        <v>6124</v>
      </c>
      <c r="B6125" s="2">
        <v>2020</v>
      </c>
      <c r="C6125" s="3" t="s">
        <v>59</v>
      </c>
      <c r="D6125" s="2">
        <v>1.887</v>
      </c>
      <c r="E6125" s="2">
        <v>1.3440000000000001</v>
      </c>
    </row>
    <row r="6126" spans="1:5" x14ac:dyDescent="0.25">
      <c r="A6126" s="2">
        <v>6125</v>
      </c>
      <c r="B6126" s="2">
        <v>2020</v>
      </c>
      <c r="C6126" s="3" t="s">
        <v>60</v>
      </c>
      <c r="D6126" s="2">
        <v>7.2439999999999998</v>
      </c>
      <c r="E6126" s="2">
        <v>3.82</v>
      </c>
    </row>
    <row r="6127" spans="1:5" x14ac:dyDescent="0.25">
      <c r="A6127" s="2">
        <v>6126</v>
      </c>
      <c r="B6127" s="2">
        <v>2020</v>
      </c>
      <c r="C6127" s="3" t="s">
        <v>61</v>
      </c>
      <c r="D6127" s="2">
        <v>7.2839999999999998</v>
      </c>
      <c r="E6127" s="2">
        <v>4.1440000000000001</v>
      </c>
    </row>
    <row r="6128" spans="1:5" x14ac:dyDescent="0.25">
      <c r="A6128" s="2">
        <v>6127</v>
      </c>
      <c r="B6128" s="2">
        <v>2020</v>
      </c>
      <c r="C6128" s="3" t="s">
        <v>62</v>
      </c>
      <c r="D6128" s="2">
        <v>24.326000000000001</v>
      </c>
      <c r="E6128" s="2">
        <v>17.655999999999999</v>
      </c>
    </row>
    <row r="6129" spans="1:5" x14ac:dyDescent="0.25">
      <c r="A6129" s="2">
        <v>6128</v>
      </c>
      <c r="B6129" s="2">
        <v>2020</v>
      </c>
      <c r="C6129" s="3" t="s">
        <v>63</v>
      </c>
      <c r="D6129" s="2">
        <v>222.958</v>
      </c>
      <c r="E6129" s="2">
        <v>126.536</v>
      </c>
    </row>
    <row r="6130" spans="1:5" x14ac:dyDescent="0.25">
      <c r="A6130" s="2">
        <v>6129</v>
      </c>
      <c r="B6130" s="2">
        <v>2020</v>
      </c>
      <c r="C6130" s="3" t="s">
        <v>64</v>
      </c>
      <c r="D6130" s="2">
        <v>23.83</v>
      </c>
      <c r="E6130" s="2">
        <v>9.782</v>
      </c>
    </row>
    <row r="6131" spans="1:5" x14ac:dyDescent="0.25">
      <c r="A6131" s="2">
        <v>6130</v>
      </c>
      <c r="B6131" s="2">
        <v>2020</v>
      </c>
      <c r="C6131" s="3" t="s">
        <v>65</v>
      </c>
      <c r="D6131" s="2">
        <v>88.159000000000006</v>
      </c>
      <c r="E6131" s="2">
        <v>40.335000000000001</v>
      </c>
    </row>
    <row r="6132" spans="1:5" x14ac:dyDescent="0.25">
      <c r="A6132" s="2">
        <v>6131</v>
      </c>
      <c r="B6132" s="2">
        <v>2020</v>
      </c>
      <c r="C6132" s="3" t="s">
        <v>66</v>
      </c>
      <c r="D6132" s="2">
        <v>67.105999999999995</v>
      </c>
      <c r="E6132" s="2">
        <v>31.608000000000001</v>
      </c>
    </row>
    <row r="6133" spans="1:5" x14ac:dyDescent="0.25">
      <c r="A6133" s="2">
        <v>6132</v>
      </c>
      <c r="B6133" s="2">
        <v>2020</v>
      </c>
      <c r="C6133" s="3" t="s">
        <v>67</v>
      </c>
      <c r="D6133" s="2">
        <v>8.06</v>
      </c>
      <c r="E6133" s="2">
        <v>3.8519999999999999</v>
      </c>
    </row>
    <row r="6134" spans="1:5" x14ac:dyDescent="0.25">
      <c r="A6134" s="2">
        <v>6133</v>
      </c>
      <c r="B6134" s="2">
        <v>2020</v>
      </c>
      <c r="C6134" s="3" t="s">
        <v>68</v>
      </c>
      <c r="D6134" s="2">
        <v>376.67399999999998</v>
      </c>
      <c r="E6134" s="2">
        <v>214.15299999999999</v>
      </c>
    </row>
    <row r="6135" spans="1:5" x14ac:dyDescent="0.25">
      <c r="A6135" s="2">
        <v>6134</v>
      </c>
      <c r="B6135" s="2">
        <v>2020</v>
      </c>
      <c r="C6135" s="3" t="s">
        <v>69</v>
      </c>
      <c r="D6135" s="2">
        <v>49.447000000000003</v>
      </c>
      <c r="E6135" s="2">
        <v>27.83</v>
      </c>
    </row>
    <row r="6136" spans="1:5" x14ac:dyDescent="0.25">
      <c r="A6136" s="2">
        <v>6135</v>
      </c>
      <c r="B6136" s="2">
        <v>2020</v>
      </c>
      <c r="C6136" s="3" t="s">
        <v>70</v>
      </c>
      <c r="D6136" s="2">
        <v>124.911</v>
      </c>
      <c r="E6136" s="2">
        <v>62.834000000000003</v>
      </c>
    </row>
    <row r="6137" spans="1:5" x14ac:dyDescent="0.25">
      <c r="A6137" s="2">
        <v>6136</v>
      </c>
      <c r="B6137" s="2">
        <v>2020</v>
      </c>
      <c r="C6137" s="3" t="s">
        <v>71</v>
      </c>
      <c r="D6137" s="2">
        <v>30.635999999999999</v>
      </c>
      <c r="E6137" s="2">
        <v>17.013999999999999</v>
      </c>
    </row>
    <row r="6138" spans="1:5" x14ac:dyDescent="0.25">
      <c r="A6138" s="2">
        <v>6137</v>
      </c>
      <c r="B6138" s="2">
        <v>2020</v>
      </c>
      <c r="C6138" s="3" t="s">
        <v>72</v>
      </c>
      <c r="D6138" s="2">
        <v>344.73099999999999</v>
      </c>
      <c r="E6138" s="2">
        <v>194.17</v>
      </c>
    </row>
    <row r="6139" spans="1:5" x14ac:dyDescent="0.25">
      <c r="A6139" s="2">
        <v>6138</v>
      </c>
      <c r="B6139" s="2">
        <v>2020</v>
      </c>
      <c r="C6139" s="3" t="s">
        <v>73</v>
      </c>
      <c r="D6139" s="2">
        <v>11.568</v>
      </c>
      <c r="E6139" s="2">
        <v>8.0950000000000006</v>
      </c>
    </row>
    <row r="6140" spans="1:5" x14ac:dyDescent="0.25">
      <c r="A6140" s="2">
        <v>6139</v>
      </c>
      <c r="B6140" s="2">
        <v>2020</v>
      </c>
      <c r="C6140" s="3" t="s">
        <v>74</v>
      </c>
      <c r="D6140" s="2">
        <v>811.25300000000004</v>
      </c>
      <c r="E6140" s="2">
        <v>661.48900000000003</v>
      </c>
    </row>
    <row r="6141" spans="1:5" x14ac:dyDescent="0.25">
      <c r="A6141" s="2">
        <v>6140</v>
      </c>
      <c r="B6141" s="2">
        <v>2020</v>
      </c>
      <c r="C6141" s="3" t="s">
        <v>75</v>
      </c>
      <c r="D6141" s="2">
        <v>84.311999999999998</v>
      </c>
      <c r="E6141" s="2">
        <v>31.335000000000001</v>
      </c>
    </row>
    <row r="6142" spans="1:5" x14ac:dyDescent="0.25">
      <c r="A6142" s="2">
        <v>6141</v>
      </c>
      <c r="B6142" s="2">
        <v>2020</v>
      </c>
      <c r="C6142" s="3" t="s">
        <v>76</v>
      </c>
      <c r="D6142" s="2">
        <v>1.647</v>
      </c>
      <c r="E6142" s="2">
        <v>1.4159999999999999</v>
      </c>
    </row>
    <row r="6143" spans="1:5" x14ac:dyDescent="0.25">
      <c r="A6143" s="2">
        <v>6142</v>
      </c>
      <c r="B6143" s="2">
        <v>2020</v>
      </c>
      <c r="C6143" s="3" t="s">
        <v>77</v>
      </c>
      <c r="D6143" s="2">
        <v>26.295000000000002</v>
      </c>
      <c r="E6143" s="2">
        <v>14.061</v>
      </c>
    </row>
    <row r="6144" spans="1:5" x14ac:dyDescent="0.25">
      <c r="A6144" s="2">
        <v>6143</v>
      </c>
      <c r="B6144" s="2">
        <v>2020</v>
      </c>
      <c r="C6144" s="3" t="s">
        <v>78</v>
      </c>
      <c r="D6144" s="2">
        <v>78.968000000000004</v>
      </c>
      <c r="E6144" s="2">
        <v>41.223999999999997</v>
      </c>
    </row>
    <row r="6145" spans="1:5" x14ac:dyDescent="0.25">
      <c r="A6145" s="2">
        <v>6144</v>
      </c>
      <c r="B6145" s="2">
        <v>2020</v>
      </c>
      <c r="C6145" s="3" t="s">
        <v>79</v>
      </c>
      <c r="D6145" s="2">
        <v>26.178000000000001</v>
      </c>
      <c r="E6145" s="2">
        <v>15.231999999999999</v>
      </c>
    </row>
    <row r="6146" spans="1:5" x14ac:dyDescent="0.25">
      <c r="A6146" s="2">
        <v>6145</v>
      </c>
      <c r="B6146" s="2">
        <v>2020</v>
      </c>
      <c r="C6146" s="3" t="s">
        <v>80</v>
      </c>
      <c r="D6146" s="2">
        <v>6.9580000000000002</v>
      </c>
      <c r="E6146" s="2">
        <v>4.8129999999999997</v>
      </c>
    </row>
    <row r="6147" spans="1:5" x14ac:dyDescent="0.25">
      <c r="A6147" s="2">
        <v>6146</v>
      </c>
      <c r="B6147" s="2">
        <v>2020</v>
      </c>
      <c r="C6147" s="3" t="s">
        <v>81</v>
      </c>
      <c r="D6147" s="2">
        <v>26.488</v>
      </c>
      <c r="E6147" s="2">
        <v>15.27</v>
      </c>
    </row>
    <row r="6148" spans="1:5" ht="30" x14ac:dyDescent="0.25">
      <c r="A6148" s="2">
        <v>6147</v>
      </c>
      <c r="B6148" s="2">
        <v>2020</v>
      </c>
      <c r="C6148" s="3" t="s">
        <v>82</v>
      </c>
      <c r="D6148" s="2">
        <v>627.82899999999995</v>
      </c>
      <c r="E6148" s="2">
        <v>397.315</v>
      </c>
    </row>
    <row r="6149" spans="1:5" x14ac:dyDescent="0.25">
      <c r="A6149" s="2">
        <v>6148</v>
      </c>
      <c r="B6149" s="2">
        <v>2020</v>
      </c>
      <c r="C6149" s="3" t="s">
        <v>83</v>
      </c>
      <c r="D6149" s="2">
        <v>1.3440000000000001</v>
      </c>
      <c r="E6149" s="2">
        <v>0.77800000000000002</v>
      </c>
    </row>
    <row r="6150" spans="1:5" x14ac:dyDescent="0.25">
      <c r="A6150" s="2">
        <v>6149</v>
      </c>
      <c r="B6150" s="2">
        <v>2020</v>
      </c>
      <c r="C6150" s="3" t="s">
        <v>84</v>
      </c>
      <c r="D6150" s="2">
        <v>107.93</v>
      </c>
      <c r="E6150" s="2">
        <v>53.253</v>
      </c>
    </row>
    <row r="6151" spans="1:5" x14ac:dyDescent="0.25">
      <c r="A6151" s="2">
        <v>6150</v>
      </c>
      <c r="B6151" s="2">
        <v>2020</v>
      </c>
      <c r="C6151" s="3" t="s">
        <v>85</v>
      </c>
      <c r="D6151" s="2">
        <v>19.721</v>
      </c>
      <c r="E6151" s="2">
        <v>9.7059999999999995</v>
      </c>
    </row>
    <row r="6152" spans="1:5" x14ac:dyDescent="0.25">
      <c r="A6152" s="2">
        <v>6151</v>
      </c>
      <c r="B6152" s="2">
        <v>2020</v>
      </c>
      <c r="C6152" s="3" t="s">
        <v>86</v>
      </c>
      <c r="D6152" s="2">
        <v>23.18</v>
      </c>
      <c r="E6152" s="2">
        <v>9.5869999999999997</v>
      </c>
    </row>
    <row r="6153" spans="1:5" x14ac:dyDescent="0.25">
      <c r="A6153" s="2">
        <v>6152</v>
      </c>
      <c r="B6153" s="2">
        <v>2020</v>
      </c>
      <c r="C6153" s="3" t="s">
        <v>87</v>
      </c>
      <c r="D6153" s="2">
        <v>206.56399999999999</v>
      </c>
      <c r="E6153" s="2">
        <v>115.07899999999999</v>
      </c>
    </row>
    <row r="6154" spans="1:5" x14ac:dyDescent="0.25">
      <c r="A6154" s="2">
        <v>6153</v>
      </c>
      <c r="B6154" s="2">
        <v>2020</v>
      </c>
      <c r="C6154" s="3" t="s">
        <v>88</v>
      </c>
      <c r="D6154" s="2">
        <v>79.516999999999996</v>
      </c>
      <c r="E6154" s="2">
        <v>58.234000000000002</v>
      </c>
    </row>
    <row r="6155" spans="1:5" x14ac:dyDescent="0.25">
      <c r="A6155" s="2">
        <v>6154</v>
      </c>
      <c r="B6155" s="2">
        <v>2020</v>
      </c>
      <c r="C6155" s="3" t="s">
        <v>89</v>
      </c>
      <c r="D6155" s="2">
        <v>78.006</v>
      </c>
      <c r="E6155" s="2">
        <v>36.081000000000003</v>
      </c>
    </row>
    <row r="6156" spans="1:5" x14ac:dyDescent="0.25">
      <c r="A6156" s="2">
        <v>6155</v>
      </c>
      <c r="B6156" s="2">
        <v>2020</v>
      </c>
      <c r="C6156" s="3" t="s">
        <v>90</v>
      </c>
      <c r="D6156" s="2">
        <v>511.73099999999999</v>
      </c>
      <c r="E6156" s="2">
        <v>235.89599999999999</v>
      </c>
    </row>
    <row r="6157" spans="1:5" x14ac:dyDescent="0.25">
      <c r="A6157" s="2">
        <v>6156</v>
      </c>
      <c r="B6157" s="2">
        <v>2020</v>
      </c>
      <c r="C6157" s="3" t="s">
        <v>91</v>
      </c>
      <c r="D6157" s="2">
        <v>3.9169999999999998</v>
      </c>
      <c r="E6157" s="2">
        <v>2.2040000000000002</v>
      </c>
    </row>
    <row r="6158" spans="1:5" x14ac:dyDescent="0.25">
      <c r="A6158" s="2">
        <v>6157</v>
      </c>
      <c r="B6158" s="2">
        <v>2020</v>
      </c>
      <c r="C6158" s="3" t="s">
        <v>92</v>
      </c>
      <c r="D6158" s="2">
        <v>106.474</v>
      </c>
      <c r="E6158" s="2">
        <v>51.914999999999999</v>
      </c>
    </row>
    <row r="6159" spans="1:5" x14ac:dyDescent="0.25">
      <c r="A6159" s="2">
        <v>6158</v>
      </c>
      <c r="B6159" s="2">
        <v>2020</v>
      </c>
      <c r="C6159" s="3" t="s">
        <v>93</v>
      </c>
      <c r="D6159" s="2">
        <v>43.05</v>
      </c>
      <c r="E6159" s="2">
        <v>16.64</v>
      </c>
    </row>
    <row r="6160" spans="1:5" x14ac:dyDescent="0.25">
      <c r="A6160" s="2">
        <v>6159</v>
      </c>
      <c r="B6160" s="2">
        <v>2020</v>
      </c>
      <c r="C6160" s="3" t="s">
        <v>94</v>
      </c>
      <c r="D6160" s="2">
        <v>7.7809999999999997</v>
      </c>
      <c r="E6160" s="2">
        <v>2.93</v>
      </c>
    </row>
    <row r="6161" spans="1:5" x14ac:dyDescent="0.25">
      <c r="A6161" s="2">
        <v>6160</v>
      </c>
      <c r="B6161" s="2">
        <v>2020</v>
      </c>
      <c r="C6161" s="3" t="s">
        <v>95</v>
      </c>
      <c r="D6161" s="2">
        <v>95.454999999999998</v>
      </c>
      <c r="E6161" s="2">
        <v>44.732999999999997</v>
      </c>
    </row>
    <row r="6162" spans="1:5" x14ac:dyDescent="0.25">
      <c r="A6162" s="2">
        <v>6161</v>
      </c>
      <c r="B6162" s="2">
        <v>2020</v>
      </c>
      <c r="C6162" s="3" t="s">
        <v>96</v>
      </c>
      <c r="D6162" s="2">
        <v>2.1970000000000001</v>
      </c>
      <c r="E6162" s="2">
        <v>1.282</v>
      </c>
    </row>
    <row r="6163" spans="1:5" x14ac:dyDescent="0.25">
      <c r="A6163" s="2">
        <v>6162</v>
      </c>
      <c r="B6163" s="2">
        <v>2020</v>
      </c>
      <c r="C6163" s="3" t="s">
        <v>97</v>
      </c>
      <c r="D6163" s="2">
        <v>99.554000000000002</v>
      </c>
      <c r="E6163" s="2">
        <v>51.704999999999998</v>
      </c>
    </row>
    <row r="6164" spans="1:5" ht="30" x14ac:dyDescent="0.25">
      <c r="A6164" s="2">
        <v>6163</v>
      </c>
      <c r="B6164" s="2">
        <v>2020</v>
      </c>
      <c r="C6164" s="3" t="s">
        <v>98</v>
      </c>
      <c r="D6164" s="2">
        <v>72.95</v>
      </c>
      <c r="E6164" s="2">
        <v>31.009</v>
      </c>
    </row>
    <row r="6165" spans="1:5" x14ac:dyDescent="0.25">
      <c r="A6165" s="2">
        <v>6164</v>
      </c>
      <c r="B6165" s="2">
        <v>2020</v>
      </c>
      <c r="C6165" s="3" t="s">
        <v>99</v>
      </c>
      <c r="D6165" s="2">
        <v>84.257000000000005</v>
      </c>
      <c r="E6165" s="2">
        <v>35.886000000000003</v>
      </c>
    </row>
    <row r="6166" spans="1:5" x14ac:dyDescent="0.25">
      <c r="A6166" s="2">
        <v>6165</v>
      </c>
      <c r="B6166" s="2">
        <v>2020</v>
      </c>
      <c r="C6166" s="3" t="s">
        <v>100</v>
      </c>
      <c r="D6166" s="2">
        <v>31.657</v>
      </c>
      <c r="E6166" s="2">
        <v>15.464</v>
      </c>
    </row>
    <row r="6167" spans="1:5" x14ac:dyDescent="0.25">
      <c r="A6167" s="2">
        <v>6166</v>
      </c>
      <c r="B6167" s="2">
        <v>2020</v>
      </c>
      <c r="C6167" s="3" t="s">
        <v>101</v>
      </c>
      <c r="D6167" s="2">
        <v>2266.2150000000001</v>
      </c>
      <c r="E6167" s="2">
        <v>1799.7560000000001</v>
      </c>
    </row>
    <row r="6168" spans="1:5" x14ac:dyDescent="0.25">
      <c r="A6168" s="2">
        <v>6167</v>
      </c>
      <c r="B6168" s="2">
        <v>2020</v>
      </c>
      <c r="C6168" s="3" t="s">
        <v>102</v>
      </c>
      <c r="D6168" s="2">
        <v>276.35399999999998</v>
      </c>
      <c r="E6168" s="2">
        <v>136.315</v>
      </c>
    </row>
    <row r="6169" spans="1:5" x14ac:dyDescent="0.25">
      <c r="A6169" s="2">
        <v>6168</v>
      </c>
      <c r="B6169" s="2">
        <v>2020</v>
      </c>
      <c r="C6169" s="3" t="s">
        <v>103</v>
      </c>
      <c r="D6169" s="2">
        <v>45.276000000000003</v>
      </c>
      <c r="E6169" s="2">
        <v>22.564</v>
      </c>
    </row>
    <row r="6170" spans="1:5" x14ac:dyDescent="0.25">
      <c r="A6170" s="2">
        <v>6169</v>
      </c>
      <c r="B6170" s="2">
        <v>2020</v>
      </c>
      <c r="C6170" s="3" t="s">
        <v>104</v>
      </c>
      <c r="D6170" s="2">
        <v>22.018999999999998</v>
      </c>
      <c r="E6170" s="2">
        <v>11.224</v>
      </c>
    </row>
    <row r="6171" spans="1:5" x14ac:dyDescent="0.25">
      <c r="A6171" s="2">
        <v>6170</v>
      </c>
      <c r="B6171" s="2">
        <v>2020</v>
      </c>
      <c r="C6171" s="3" t="s">
        <v>105</v>
      </c>
      <c r="D6171" s="2">
        <v>79.018000000000001</v>
      </c>
      <c r="E6171" s="2">
        <v>36.296999999999997</v>
      </c>
    </row>
    <row r="6172" spans="1:5" x14ac:dyDescent="0.25">
      <c r="A6172" s="2">
        <v>6171</v>
      </c>
      <c r="B6172" s="2">
        <v>2020</v>
      </c>
      <c r="C6172" s="3" t="s">
        <v>106</v>
      </c>
      <c r="D6172" s="2">
        <v>10.449</v>
      </c>
      <c r="E6172" s="2">
        <v>5.2149999999999999</v>
      </c>
    </row>
    <row r="6173" spans="1:5" x14ac:dyDescent="0.25">
      <c r="A6173" s="2">
        <v>6172</v>
      </c>
      <c r="B6173" s="2">
        <v>2020</v>
      </c>
      <c r="C6173" s="3" t="s">
        <v>107</v>
      </c>
      <c r="D6173" s="2">
        <v>64.067999999999998</v>
      </c>
      <c r="E6173" s="2">
        <v>21.414999999999999</v>
      </c>
    </row>
    <row r="6174" spans="1:5" x14ac:dyDescent="0.25">
      <c r="A6174" s="2">
        <v>6173</v>
      </c>
      <c r="B6174" s="2">
        <v>2020</v>
      </c>
      <c r="C6174" s="3" t="s">
        <v>108</v>
      </c>
      <c r="D6174" s="2">
        <v>42.646999999999998</v>
      </c>
      <c r="E6174" s="2">
        <v>24.898</v>
      </c>
    </row>
    <row r="6175" spans="1:5" x14ac:dyDescent="0.25">
      <c r="A6175" s="2">
        <v>6174</v>
      </c>
      <c r="B6175" s="2">
        <v>2020</v>
      </c>
      <c r="C6175" s="3" t="s">
        <v>109</v>
      </c>
      <c r="D6175" s="2">
        <v>21.516999999999999</v>
      </c>
      <c r="E6175" s="2">
        <v>10.427</v>
      </c>
    </row>
    <row r="6176" spans="1:5" ht="30" x14ac:dyDescent="0.25">
      <c r="A6176" s="2">
        <v>6175</v>
      </c>
      <c r="B6176" s="2">
        <v>2020</v>
      </c>
      <c r="C6176" s="3" t="s">
        <v>110</v>
      </c>
      <c r="D6176" s="2">
        <v>13.64</v>
      </c>
      <c r="E6176" s="2">
        <v>5.1289999999999996</v>
      </c>
    </row>
    <row r="6177" spans="1:5" x14ac:dyDescent="0.25">
      <c r="A6177" s="2">
        <v>6176</v>
      </c>
      <c r="B6177" s="2">
        <v>2020</v>
      </c>
      <c r="C6177" s="3" t="s">
        <v>111</v>
      </c>
      <c r="D6177" s="2">
        <v>899.14599999999996</v>
      </c>
      <c r="E6177" s="2">
        <v>442.69200000000001</v>
      </c>
    </row>
    <row r="6178" spans="1:5" x14ac:dyDescent="0.25">
      <c r="A6178" s="2">
        <v>6177</v>
      </c>
      <c r="B6178" s="2">
        <v>2020</v>
      </c>
      <c r="C6178" s="3" t="s">
        <v>112</v>
      </c>
      <c r="D6178" s="2">
        <v>17.423999999999999</v>
      </c>
      <c r="E6178" s="2">
        <v>11.872999999999999</v>
      </c>
    </row>
    <row r="6179" spans="1:5" x14ac:dyDescent="0.25">
      <c r="A6179" s="2">
        <v>6178</v>
      </c>
      <c r="B6179" s="2">
        <v>2020</v>
      </c>
      <c r="C6179" s="3" t="s">
        <v>113</v>
      </c>
      <c r="D6179" s="2">
        <v>129.74199999999999</v>
      </c>
      <c r="E6179" s="2">
        <v>72.590999999999994</v>
      </c>
    </row>
    <row r="6180" spans="1:5" x14ac:dyDescent="0.25">
      <c r="A6180" s="2">
        <v>6179</v>
      </c>
      <c r="B6180" s="2">
        <v>2020</v>
      </c>
      <c r="C6180" s="3" t="s">
        <v>114</v>
      </c>
      <c r="D6180" s="2">
        <v>11.781000000000001</v>
      </c>
      <c r="E6180" s="2">
        <v>3.6110000000000002</v>
      </c>
    </row>
    <row r="6181" spans="1:5" x14ac:dyDescent="0.25">
      <c r="A6181" s="2">
        <v>6180</v>
      </c>
      <c r="B6181" s="2">
        <v>2020</v>
      </c>
      <c r="C6181" s="3" t="s">
        <v>115</v>
      </c>
      <c r="D6181" s="2">
        <v>823.89200000000005</v>
      </c>
      <c r="E6181" s="2">
        <v>408.67099999999999</v>
      </c>
    </row>
    <row r="6182" spans="1:5" x14ac:dyDescent="0.25">
      <c r="A6182" s="2">
        <v>6181</v>
      </c>
      <c r="B6182" s="2">
        <v>2020</v>
      </c>
      <c r="C6182" s="3" t="s">
        <v>116</v>
      </c>
      <c r="D6182" s="2">
        <v>511.74200000000002</v>
      </c>
      <c r="E6182" s="2">
        <v>304.33800000000002</v>
      </c>
    </row>
    <row r="6183" spans="1:5" x14ac:dyDescent="0.25">
      <c r="A6183" s="2">
        <v>6182</v>
      </c>
      <c r="B6183" s="2">
        <v>2020</v>
      </c>
      <c r="C6183" s="3" t="s">
        <v>117</v>
      </c>
      <c r="D6183" s="2">
        <v>45.512999999999998</v>
      </c>
      <c r="E6183" s="2">
        <v>17.93</v>
      </c>
    </row>
    <row r="6184" spans="1:5" x14ac:dyDescent="0.25">
      <c r="A6184" s="2">
        <v>6183</v>
      </c>
      <c r="B6184" s="2">
        <v>2020</v>
      </c>
      <c r="C6184" s="3" t="s">
        <v>118</v>
      </c>
      <c r="D6184" s="2">
        <v>288.98200000000003</v>
      </c>
      <c r="E6184" s="2">
        <v>152.08199999999999</v>
      </c>
    </row>
    <row r="6185" spans="1:5" x14ac:dyDescent="0.25">
      <c r="A6185" s="2">
        <v>6184</v>
      </c>
      <c r="B6185" s="2">
        <v>2020</v>
      </c>
      <c r="C6185" s="3" t="s">
        <v>119</v>
      </c>
      <c r="D6185" s="2">
        <v>4.1230000000000002</v>
      </c>
      <c r="E6185" s="2">
        <v>1.5369999999999999</v>
      </c>
    </row>
    <row r="6186" spans="1:5" ht="30" x14ac:dyDescent="0.25">
      <c r="A6186" s="2">
        <v>6185</v>
      </c>
      <c r="B6186" s="2">
        <v>2020</v>
      </c>
      <c r="C6186" s="3" t="s">
        <v>120</v>
      </c>
      <c r="D6186" s="2">
        <v>65.929000000000002</v>
      </c>
      <c r="E6186" s="2">
        <v>40.158999999999999</v>
      </c>
    </row>
    <row r="6187" spans="1:5" x14ac:dyDescent="0.25">
      <c r="A6187" s="2">
        <v>6186</v>
      </c>
      <c r="B6187" s="2">
        <v>2020</v>
      </c>
      <c r="C6187" s="3" t="s">
        <v>121</v>
      </c>
      <c r="D6187" s="2">
        <v>227.03899999999999</v>
      </c>
      <c r="E6187" s="2">
        <v>132.054</v>
      </c>
    </row>
    <row r="6188" spans="1:5" x14ac:dyDescent="0.25">
      <c r="A6188" s="2">
        <v>6187</v>
      </c>
      <c r="B6188" s="2">
        <v>2020</v>
      </c>
      <c r="C6188" s="3" t="s">
        <v>122</v>
      </c>
      <c r="D6188" s="2">
        <v>49.353000000000002</v>
      </c>
      <c r="E6188" s="2">
        <v>27.831</v>
      </c>
    </row>
    <row r="6189" spans="1:5" x14ac:dyDescent="0.25">
      <c r="A6189" s="2">
        <v>6188</v>
      </c>
      <c r="B6189" s="2">
        <v>2020</v>
      </c>
      <c r="C6189" s="3" t="s">
        <v>123</v>
      </c>
      <c r="D6189" s="2">
        <v>256.15699999999998</v>
      </c>
      <c r="E6189" s="2">
        <v>139.01599999999999</v>
      </c>
    </row>
    <row r="6190" spans="1:5" x14ac:dyDescent="0.25">
      <c r="A6190" s="2">
        <v>6189</v>
      </c>
      <c r="B6190" s="2">
        <v>2021</v>
      </c>
      <c r="C6190" s="3" t="s">
        <v>5</v>
      </c>
      <c r="D6190" s="2">
        <v>482.71199999999999</v>
      </c>
      <c r="E6190" s="2">
        <v>334.08100000000002</v>
      </c>
    </row>
    <row r="6191" spans="1:5" x14ac:dyDescent="0.25">
      <c r="A6191" s="2">
        <v>6190</v>
      </c>
      <c r="B6191" s="2">
        <v>2021</v>
      </c>
      <c r="C6191" s="3" t="s">
        <v>6</v>
      </c>
      <c r="D6191" s="2">
        <v>3.9609999999999999</v>
      </c>
      <c r="E6191" s="2">
        <v>2.3090000000000002</v>
      </c>
    </row>
    <row r="6192" spans="1:5" x14ac:dyDescent="0.25">
      <c r="A6192" s="2">
        <v>6191</v>
      </c>
      <c r="B6192" s="2">
        <v>2021</v>
      </c>
      <c r="C6192" s="3" t="s">
        <v>7</v>
      </c>
      <c r="D6192" s="2">
        <v>89.415999999999997</v>
      </c>
      <c r="E6192" s="2">
        <v>51.018999999999998</v>
      </c>
    </row>
    <row r="6193" spans="1:5" x14ac:dyDescent="0.25">
      <c r="A6193" s="2">
        <v>6192</v>
      </c>
      <c r="B6193" s="2">
        <v>2021</v>
      </c>
      <c r="C6193" s="3" t="s">
        <v>8</v>
      </c>
      <c r="D6193" s="2">
        <v>5.9480000000000004</v>
      </c>
      <c r="E6193" s="2">
        <v>3.5089999999999999</v>
      </c>
    </row>
    <row r="6194" spans="1:5" x14ac:dyDescent="0.25">
      <c r="A6194" s="2">
        <v>6193</v>
      </c>
      <c r="B6194" s="2">
        <v>2021</v>
      </c>
      <c r="C6194" s="3" t="s">
        <v>9</v>
      </c>
      <c r="D6194" s="2">
        <v>9.2989999999999995</v>
      </c>
      <c r="E6194" s="2">
        <v>5.34</v>
      </c>
    </row>
    <row r="6195" spans="1:5" x14ac:dyDescent="0.25">
      <c r="A6195" s="2">
        <v>6194</v>
      </c>
      <c r="B6195" s="2">
        <v>2021</v>
      </c>
      <c r="C6195" s="3" t="s">
        <v>10</v>
      </c>
      <c r="D6195" s="2">
        <v>46.515999999999998</v>
      </c>
      <c r="E6195" s="2">
        <v>23.559000000000001</v>
      </c>
    </row>
    <row r="6196" spans="1:5" x14ac:dyDescent="0.25">
      <c r="A6196" s="2">
        <v>6195</v>
      </c>
      <c r="B6196" s="2">
        <v>2021</v>
      </c>
      <c r="C6196" s="3" t="s">
        <v>11</v>
      </c>
      <c r="D6196" s="2">
        <v>23.536000000000001</v>
      </c>
      <c r="E6196" s="2">
        <v>22.855</v>
      </c>
    </row>
    <row r="6197" spans="1:5" x14ac:dyDescent="0.25">
      <c r="A6197" s="2">
        <v>6196</v>
      </c>
      <c r="B6197" s="2">
        <v>2021</v>
      </c>
      <c r="C6197" s="3" t="s">
        <v>12</v>
      </c>
      <c r="D6197" s="2">
        <v>7.62</v>
      </c>
      <c r="E6197" s="2">
        <v>2.7850000000000001</v>
      </c>
    </row>
    <row r="6198" spans="1:5" x14ac:dyDescent="0.25">
      <c r="A6198" s="2">
        <v>6197</v>
      </c>
      <c r="B6198" s="2">
        <v>2021</v>
      </c>
      <c r="C6198" s="3" t="s">
        <v>13</v>
      </c>
      <c r="D6198" s="2">
        <v>44.185000000000002</v>
      </c>
      <c r="E6198" s="2">
        <v>22.981000000000002</v>
      </c>
    </row>
    <row r="6199" spans="1:5" x14ac:dyDescent="0.25">
      <c r="A6199" s="2">
        <v>6198</v>
      </c>
      <c r="B6199" s="2">
        <v>2021</v>
      </c>
      <c r="C6199" s="3" t="s">
        <v>14</v>
      </c>
      <c r="D6199" s="2">
        <v>118.646</v>
      </c>
      <c r="E6199" s="2">
        <v>73.034000000000006</v>
      </c>
    </row>
    <row r="6200" spans="1:5" x14ac:dyDescent="0.25">
      <c r="A6200" s="2">
        <v>6199</v>
      </c>
      <c r="B6200" s="2">
        <v>2021</v>
      </c>
      <c r="C6200" s="3" t="s">
        <v>15</v>
      </c>
      <c r="D6200" s="2">
        <v>11.756</v>
      </c>
      <c r="E6200" s="2">
        <v>6.0259999999999998</v>
      </c>
    </row>
    <row r="6201" spans="1:5" x14ac:dyDescent="0.25">
      <c r="A6201" s="2">
        <v>6200</v>
      </c>
      <c r="B6201" s="2">
        <v>2021</v>
      </c>
      <c r="C6201" s="3" t="s">
        <v>16</v>
      </c>
      <c r="D6201" s="2">
        <v>2.5590000000000002</v>
      </c>
      <c r="E6201" s="2">
        <v>8.702</v>
      </c>
    </row>
    <row r="6202" spans="1:5" x14ac:dyDescent="0.25">
      <c r="A6202" s="2">
        <v>6201</v>
      </c>
      <c r="B6202" s="2">
        <v>2021</v>
      </c>
      <c r="C6202" s="3" t="s">
        <v>17</v>
      </c>
      <c r="D6202" s="2">
        <v>1.1000000000000001</v>
      </c>
      <c r="E6202" s="2">
        <v>0.80700000000000005</v>
      </c>
    </row>
    <row r="6203" spans="1:5" x14ac:dyDescent="0.25">
      <c r="A6203" s="2">
        <v>6202</v>
      </c>
      <c r="B6203" s="2">
        <v>2021</v>
      </c>
      <c r="C6203" s="3" t="s">
        <v>18</v>
      </c>
      <c r="D6203" s="2">
        <v>225.83</v>
      </c>
      <c r="E6203" s="2">
        <v>93.486000000000004</v>
      </c>
    </row>
    <row r="6204" spans="1:5" x14ac:dyDescent="0.25">
      <c r="A6204" s="2">
        <v>6203</v>
      </c>
      <c r="B6204" s="2">
        <v>2021</v>
      </c>
      <c r="C6204" s="3" t="s">
        <v>19</v>
      </c>
      <c r="D6204" s="2">
        <v>6.81</v>
      </c>
      <c r="E6204" s="2">
        <v>5.1059999999999999</v>
      </c>
    </row>
    <row r="6205" spans="1:5" x14ac:dyDescent="0.25">
      <c r="A6205" s="2">
        <v>6204</v>
      </c>
      <c r="B6205" s="2">
        <v>2021</v>
      </c>
      <c r="C6205" s="3" t="s">
        <v>20</v>
      </c>
      <c r="D6205" s="2">
        <v>24.219000000000001</v>
      </c>
      <c r="E6205" s="2">
        <v>15.855</v>
      </c>
    </row>
    <row r="6206" spans="1:5" x14ac:dyDescent="0.25">
      <c r="A6206" s="2">
        <v>6205</v>
      </c>
      <c r="B6206" s="2">
        <v>2021</v>
      </c>
      <c r="C6206" s="3" t="s">
        <v>21</v>
      </c>
      <c r="D6206" s="2">
        <v>0.90800000000000003</v>
      </c>
      <c r="E6206" s="2">
        <v>0.63100000000000001</v>
      </c>
    </row>
    <row r="6207" spans="1:5" x14ac:dyDescent="0.25">
      <c r="A6207" s="2">
        <v>6206</v>
      </c>
      <c r="B6207" s="2">
        <v>2021</v>
      </c>
      <c r="C6207" s="3" t="s">
        <v>22</v>
      </c>
      <c r="D6207" s="2">
        <v>8.39</v>
      </c>
      <c r="E6207" s="2">
        <v>4.3650000000000002</v>
      </c>
    </row>
    <row r="6208" spans="1:5" x14ac:dyDescent="0.25">
      <c r="A6208" s="2">
        <v>6207</v>
      </c>
      <c r="B6208" s="2">
        <v>2021</v>
      </c>
      <c r="C6208" s="3" t="s">
        <v>23</v>
      </c>
      <c r="D6208" s="2">
        <v>4.2220000000000004</v>
      </c>
      <c r="E6208" s="2">
        <v>2.899</v>
      </c>
    </row>
    <row r="6209" spans="1:5" x14ac:dyDescent="0.25">
      <c r="A6209" s="2">
        <v>6208</v>
      </c>
      <c r="B6209" s="2">
        <v>2021</v>
      </c>
      <c r="C6209" s="3" t="s">
        <v>24</v>
      </c>
      <c r="D6209" s="2">
        <v>26.445</v>
      </c>
      <c r="E6209" s="2">
        <v>13.071</v>
      </c>
    </row>
    <row r="6210" spans="1:5" x14ac:dyDescent="0.25">
      <c r="A6210" s="2">
        <v>6209</v>
      </c>
      <c r="B6210" s="2">
        <v>2021</v>
      </c>
      <c r="C6210" s="3" t="s">
        <v>25</v>
      </c>
      <c r="D6210" s="2">
        <v>13.875</v>
      </c>
      <c r="E6210" s="2">
        <v>7.0369999999999999</v>
      </c>
    </row>
    <row r="6211" spans="1:5" ht="60" x14ac:dyDescent="0.25">
      <c r="A6211" s="2">
        <v>6210</v>
      </c>
      <c r="B6211" s="2">
        <v>2021</v>
      </c>
      <c r="C6211" s="3" t="s">
        <v>26</v>
      </c>
      <c r="D6211" s="2">
        <v>13.334</v>
      </c>
      <c r="E6211" s="2">
        <v>6.3529999999999998</v>
      </c>
    </row>
    <row r="6212" spans="1:5" x14ac:dyDescent="0.25">
      <c r="A6212" s="2">
        <v>6211</v>
      </c>
      <c r="B6212" s="2">
        <v>2021</v>
      </c>
      <c r="C6212" s="3" t="s">
        <v>27</v>
      </c>
      <c r="D6212" s="2">
        <v>17.629000000000001</v>
      </c>
      <c r="E6212" s="2">
        <v>7.1920000000000002</v>
      </c>
    </row>
    <row r="6213" spans="1:5" x14ac:dyDescent="0.25">
      <c r="A6213" s="2">
        <v>6212</v>
      </c>
      <c r="B6213" s="2">
        <v>2021</v>
      </c>
      <c r="C6213" s="3" t="s">
        <v>28</v>
      </c>
      <c r="D6213" s="2">
        <v>15.84</v>
      </c>
      <c r="E6213" s="2">
        <v>9.1530000000000005</v>
      </c>
    </row>
    <row r="6214" spans="1:5" x14ac:dyDescent="0.25">
      <c r="A6214" s="2">
        <v>6213</v>
      </c>
      <c r="B6214" s="2">
        <v>2021</v>
      </c>
      <c r="C6214" s="3" t="s">
        <v>29</v>
      </c>
      <c r="D6214" s="2">
        <v>16.771999999999998</v>
      </c>
      <c r="E6214" s="2">
        <v>8.0990000000000002</v>
      </c>
    </row>
    <row r="6215" spans="1:5" x14ac:dyDescent="0.25">
      <c r="A6215" s="2">
        <v>6214</v>
      </c>
      <c r="B6215" s="2">
        <v>2021</v>
      </c>
      <c r="C6215" s="3" t="s">
        <v>30</v>
      </c>
      <c r="D6215" s="2">
        <v>29.189</v>
      </c>
      <c r="E6215" s="2">
        <v>12.321</v>
      </c>
    </row>
    <row r="6216" spans="1:5" x14ac:dyDescent="0.25">
      <c r="A6216" s="2">
        <v>6215</v>
      </c>
      <c r="B6216" s="2">
        <v>2021</v>
      </c>
      <c r="C6216" s="3" t="s">
        <v>31</v>
      </c>
      <c r="D6216" s="2">
        <v>23.591000000000001</v>
      </c>
      <c r="E6216" s="2">
        <v>12.819000000000001</v>
      </c>
    </row>
    <row r="6217" spans="1:5" x14ac:dyDescent="0.25">
      <c r="A6217" s="2">
        <v>6216</v>
      </c>
      <c r="B6217" s="2">
        <v>2021</v>
      </c>
      <c r="C6217" s="3" t="s">
        <v>32</v>
      </c>
      <c r="D6217" s="2">
        <v>166.17500000000001</v>
      </c>
      <c r="E6217" s="2">
        <v>91.725999999999999</v>
      </c>
    </row>
    <row r="6218" spans="1:5" x14ac:dyDescent="0.25">
      <c r="A6218" s="2">
        <v>6217</v>
      </c>
      <c r="B6218" s="2">
        <v>2021</v>
      </c>
      <c r="C6218" s="3" t="s">
        <v>33</v>
      </c>
      <c r="D6218" s="2">
        <v>39.93</v>
      </c>
      <c r="E6218" s="2">
        <v>23.548999999999999</v>
      </c>
    </row>
    <row r="6219" spans="1:5" x14ac:dyDescent="0.25">
      <c r="A6219" s="2">
        <v>6218</v>
      </c>
      <c r="B6219" s="2">
        <v>2021</v>
      </c>
      <c r="C6219" s="3" t="s">
        <v>34</v>
      </c>
      <c r="D6219" s="2">
        <v>7.9740000000000002</v>
      </c>
      <c r="E6219" s="2">
        <v>4.5869999999999997</v>
      </c>
    </row>
    <row r="6220" spans="1:5" x14ac:dyDescent="0.25">
      <c r="A6220" s="2">
        <v>6219</v>
      </c>
      <c r="B6220" s="2">
        <v>2021</v>
      </c>
      <c r="C6220" s="3" t="s">
        <v>35</v>
      </c>
      <c r="D6220" s="2">
        <v>3.8439999999999999</v>
      </c>
      <c r="E6220" s="2">
        <v>2.8849999999999998</v>
      </c>
    </row>
    <row r="6221" spans="1:5" x14ac:dyDescent="0.25">
      <c r="A6221" s="2">
        <v>6220</v>
      </c>
      <c r="B6221" s="2">
        <v>2021</v>
      </c>
      <c r="C6221" s="3" t="s">
        <v>36</v>
      </c>
      <c r="D6221" s="2">
        <v>5.4790000000000001</v>
      </c>
      <c r="E6221" s="2">
        <v>2.7570000000000001</v>
      </c>
    </row>
    <row r="6222" spans="1:5" x14ac:dyDescent="0.25">
      <c r="A6222" s="2">
        <v>6221</v>
      </c>
      <c r="B6222" s="2">
        <v>2021</v>
      </c>
      <c r="C6222" s="3" t="s">
        <v>37</v>
      </c>
      <c r="D6222" s="2">
        <v>43.73</v>
      </c>
      <c r="E6222" s="2">
        <v>24.707000000000001</v>
      </c>
    </row>
    <row r="6223" spans="1:5" x14ac:dyDescent="0.25">
      <c r="A6223" s="2">
        <v>6222</v>
      </c>
      <c r="B6223" s="2">
        <v>2021</v>
      </c>
      <c r="C6223" s="3" t="s">
        <v>38</v>
      </c>
      <c r="D6223" s="2">
        <v>20.890999999999998</v>
      </c>
      <c r="E6223" s="2">
        <v>11.109</v>
      </c>
    </row>
    <row r="6224" spans="1:5" x14ac:dyDescent="0.25">
      <c r="A6224" s="2">
        <v>6223</v>
      </c>
      <c r="B6224" s="2">
        <v>2021</v>
      </c>
      <c r="C6224" s="3" t="s">
        <v>39</v>
      </c>
      <c r="D6224" s="2">
        <v>41.012999999999998</v>
      </c>
      <c r="E6224" s="2">
        <v>28.079000000000001</v>
      </c>
    </row>
    <row r="6225" spans="1:5" x14ac:dyDescent="0.25">
      <c r="A6225" s="2">
        <v>6224</v>
      </c>
      <c r="B6225" s="2">
        <v>2021</v>
      </c>
      <c r="C6225" s="3" t="s">
        <v>40</v>
      </c>
      <c r="D6225" s="2">
        <v>4.4470000000000001</v>
      </c>
      <c r="E6225" s="2">
        <v>2.4049999999999998</v>
      </c>
    </row>
    <row r="6226" spans="1:5" x14ac:dyDescent="0.25">
      <c r="A6226" s="2">
        <v>6225</v>
      </c>
      <c r="B6226" s="2">
        <v>2021</v>
      </c>
      <c r="C6226" s="3" t="s">
        <v>41</v>
      </c>
      <c r="D6226" s="2">
        <v>11.659000000000001</v>
      </c>
      <c r="E6226" s="2">
        <v>4.6719999999999997</v>
      </c>
    </row>
    <row r="6227" spans="1:5" x14ac:dyDescent="0.25">
      <c r="A6227" s="2">
        <v>6226</v>
      </c>
      <c r="B6227" s="2">
        <v>2021</v>
      </c>
      <c r="C6227" s="3" t="s">
        <v>42</v>
      </c>
      <c r="D6227" s="2">
        <v>23.8</v>
      </c>
      <c r="E6227" s="2">
        <v>10.635999999999999</v>
      </c>
    </row>
    <row r="6228" spans="1:5" x14ac:dyDescent="0.25">
      <c r="A6228" s="2">
        <v>6227</v>
      </c>
      <c r="B6228" s="2">
        <v>2021</v>
      </c>
      <c r="C6228" s="3" t="s">
        <v>43</v>
      </c>
      <c r="D6228" s="2">
        <v>7.7519999999999998</v>
      </c>
      <c r="E6228" s="2">
        <v>4.6769999999999996</v>
      </c>
    </row>
    <row r="6229" spans="1:5" x14ac:dyDescent="0.25">
      <c r="A6229" s="2">
        <v>6228</v>
      </c>
      <c r="B6229" s="2">
        <v>2021</v>
      </c>
      <c r="C6229" s="3" t="s">
        <v>44</v>
      </c>
      <c r="D6229" s="2">
        <v>12.164999999999999</v>
      </c>
      <c r="E6229" s="2">
        <v>6.7919999999999998</v>
      </c>
    </row>
    <row r="6230" spans="1:5" x14ac:dyDescent="0.25">
      <c r="A6230" s="2">
        <v>6229</v>
      </c>
      <c r="B6230" s="2">
        <v>2021</v>
      </c>
      <c r="C6230" s="3" t="s">
        <v>45</v>
      </c>
      <c r="D6230" s="2">
        <v>11.395</v>
      </c>
      <c r="E6230" s="2">
        <v>6.4359999999999999</v>
      </c>
    </row>
    <row r="6231" spans="1:5" x14ac:dyDescent="0.25">
      <c r="A6231" s="2">
        <v>6230</v>
      </c>
      <c r="B6231" s="2">
        <v>2021</v>
      </c>
      <c r="C6231" s="3" t="s">
        <v>46</v>
      </c>
      <c r="D6231" s="2">
        <v>112.602</v>
      </c>
      <c r="E6231" s="2">
        <v>67.025999999999996</v>
      </c>
    </row>
    <row r="6232" spans="1:5" x14ac:dyDescent="0.25">
      <c r="A6232" s="2">
        <v>6231</v>
      </c>
      <c r="B6232" s="2">
        <v>2021</v>
      </c>
      <c r="C6232" s="3" t="s">
        <v>47</v>
      </c>
      <c r="D6232" s="2">
        <v>10.858000000000001</v>
      </c>
      <c r="E6232" s="2">
        <v>7.4160000000000004</v>
      </c>
    </row>
    <row r="6233" spans="1:5" x14ac:dyDescent="0.25">
      <c r="A6233" s="2">
        <v>6232</v>
      </c>
      <c r="B6233" s="2">
        <v>2021</v>
      </c>
      <c r="C6233" s="3" t="s">
        <v>48</v>
      </c>
      <c r="D6233" s="2">
        <v>10.177</v>
      </c>
      <c r="E6233" s="2">
        <v>4.8280000000000003</v>
      </c>
    </row>
    <row r="6234" spans="1:5" x14ac:dyDescent="0.25">
      <c r="A6234" s="2">
        <v>6233</v>
      </c>
      <c r="B6234" s="2">
        <v>2021</v>
      </c>
      <c r="C6234" s="3" t="s">
        <v>49</v>
      </c>
      <c r="D6234" s="2">
        <v>16.254999999999999</v>
      </c>
      <c r="E6234" s="2">
        <v>8.6910000000000007</v>
      </c>
    </row>
    <row r="6235" spans="1:5" x14ac:dyDescent="0.25">
      <c r="A6235" s="2">
        <v>6234</v>
      </c>
      <c r="B6235" s="2">
        <v>2021</v>
      </c>
      <c r="C6235" s="3" t="s">
        <v>50</v>
      </c>
      <c r="D6235" s="2">
        <v>93.938999999999993</v>
      </c>
      <c r="E6235" s="2">
        <v>56.665999999999997</v>
      </c>
    </row>
    <row r="6236" spans="1:5" x14ac:dyDescent="0.25">
      <c r="A6236" s="2">
        <v>6235</v>
      </c>
      <c r="B6236" s="2">
        <v>2021</v>
      </c>
      <c r="C6236" s="3" t="s">
        <v>51</v>
      </c>
      <c r="D6236" s="2">
        <v>429.48899999999998</v>
      </c>
      <c r="E6236" s="2">
        <v>240.66200000000001</v>
      </c>
    </row>
    <row r="6237" spans="1:5" x14ac:dyDescent="0.25">
      <c r="A6237" s="2">
        <v>6236</v>
      </c>
      <c r="B6237" s="2">
        <v>2021</v>
      </c>
      <c r="C6237" s="3" t="s">
        <v>52</v>
      </c>
      <c r="D6237" s="2">
        <v>39.061999999999998</v>
      </c>
      <c r="E6237" s="2">
        <v>25.802</v>
      </c>
    </row>
    <row r="6238" spans="1:5" x14ac:dyDescent="0.25">
      <c r="A6238" s="2">
        <v>6237</v>
      </c>
      <c r="B6238" s="2">
        <v>2021</v>
      </c>
      <c r="C6238" s="3" t="s">
        <v>53</v>
      </c>
      <c r="D6238" s="2">
        <v>52.616</v>
      </c>
      <c r="E6238" s="2">
        <v>17.753</v>
      </c>
    </row>
    <row r="6239" spans="1:5" x14ac:dyDescent="0.25">
      <c r="A6239" s="2">
        <v>6238</v>
      </c>
      <c r="B6239" s="2">
        <v>2021</v>
      </c>
      <c r="C6239" s="3" t="s">
        <v>54</v>
      </c>
      <c r="D6239" s="2">
        <v>64.22</v>
      </c>
      <c r="E6239" s="2">
        <v>32.75</v>
      </c>
    </row>
    <row r="6240" spans="1:5" x14ac:dyDescent="0.25">
      <c r="A6240" s="2">
        <v>6239</v>
      </c>
      <c r="B6240" s="2">
        <v>2021</v>
      </c>
      <c r="C6240" s="3" t="s">
        <v>55</v>
      </c>
      <c r="D6240" s="2">
        <v>22.553999999999998</v>
      </c>
      <c r="E6240" s="2">
        <v>10.122</v>
      </c>
    </row>
    <row r="6241" spans="1:5" x14ac:dyDescent="0.25">
      <c r="A6241" s="2">
        <v>6240</v>
      </c>
      <c r="B6241" s="2">
        <v>2021</v>
      </c>
      <c r="C6241" s="3" t="s">
        <v>56</v>
      </c>
      <c r="D6241" s="2">
        <v>23.161000000000001</v>
      </c>
      <c r="E6241" s="2">
        <v>10.775</v>
      </c>
    </row>
    <row r="6242" spans="1:5" x14ac:dyDescent="0.25">
      <c r="A6242" s="2">
        <v>6241</v>
      </c>
      <c r="B6242" s="2">
        <v>2021</v>
      </c>
      <c r="C6242" s="3" t="s">
        <v>57</v>
      </c>
      <c r="D6242" s="2">
        <v>199.35900000000001</v>
      </c>
      <c r="E6242" s="2">
        <v>124.6</v>
      </c>
    </row>
    <row r="6243" spans="1:5" x14ac:dyDescent="0.25">
      <c r="A6243" s="2">
        <v>6242</v>
      </c>
      <c r="B6243" s="2">
        <v>2021</v>
      </c>
      <c r="C6243" s="3" t="s">
        <v>58</v>
      </c>
      <c r="D6243" s="2">
        <v>110.84099999999999</v>
      </c>
      <c r="E6243" s="2">
        <v>53.674999999999997</v>
      </c>
    </row>
    <row r="6244" spans="1:5" x14ac:dyDescent="0.25">
      <c r="A6244" s="2">
        <v>6243</v>
      </c>
      <c r="B6244" s="2">
        <v>2021</v>
      </c>
      <c r="C6244" s="3" t="s">
        <v>59</v>
      </c>
      <c r="D6244" s="2">
        <v>1.893</v>
      </c>
      <c r="E6244" s="2">
        <v>1.3580000000000001</v>
      </c>
    </row>
    <row r="6245" spans="1:5" x14ac:dyDescent="0.25">
      <c r="A6245" s="2">
        <v>6244</v>
      </c>
      <c r="B6245" s="2">
        <v>2021</v>
      </c>
      <c r="C6245" s="3" t="s">
        <v>60</v>
      </c>
      <c r="D6245" s="2">
        <v>7.2560000000000002</v>
      </c>
      <c r="E6245" s="2">
        <v>3.835</v>
      </c>
    </row>
    <row r="6246" spans="1:5" x14ac:dyDescent="0.25">
      <c r="A6246" s="2">
        <v>6245</v>
      </c>
      <c r="B6246" s="2">
        <v>2021</v>
      </c>
      <c r="C6246" s="3" t="s">
        <v>61</v>
      </c>
      <c r="D6246" s="2">
        <v>7.3010000000000002</v>
      </c>
      <c r="E6246" s="2">
        <v>4.1660000000000004</v>
      </c>
    </row>
    <row r="6247" spans="1:5" x14ac:dyDescent="0.25">
      <c r="A6247" s="2">
        <v>6246</v>
      </c>
      <c r="B6247" s="2">
        <v>2021</v>
      </c>
      <c r="C6247" s="3" t="s">
        <v>62</v>
      </c>
      <c r="D6247" s="2">
        <v>24.57</v>
      </c>
      <c r="E6247" s="2">
        <v>17.905999999999999</v>
      </c>
    </row>
    <row r="6248" spans="1:5" x14ac:dyDescent="0.25">
      <c r="A6248" s="2">
        <v>6247</v>
      </c>
      <c r="B6248" s="2">
        <v>2021</v>
      </c>
      <c r="C6248" s="3" t="s">
        <v>63</v>
      </c>
      <c r="D6248" s="2">
        <v>225.11699999999999</v>
      </c>
      <c r="E6248" s="2">
        <v>128.125</v>
      </c>
    </row>
    <row r="6249" spans="1:5" x14ac:dyDescent="0.25">
      <c r="A6249" s="2">
        <v>6248</v>
      </c>
      <c r="B6249" s="2">
        <v>2021</v>
      </c>
      <c r="C6249" s="3" t="s">
        <v>64</v>
      </c>
      <c r="D6249" s="2">
        <v>24.07</v>
      </c>
      <c r="E6249" s="2">
        <v>9.891</v>
      </c>
    </row>
    <row r="6250" spans="1:5" x14ac:dyDescent="0.25">
      <c r="A6250" s="2">
        <v>6249</v>
      </c>
      <c r="B6250" s="2">
        <v>2021</v>
      </c>
      <c r="C6250" s="3" t="s">
        <v>65</v>
      </c>
      <c r="D6250" s="2">
        <v>88.866</v>
      </c>
      <c r="E6250" s="2">
        <v>40.862000000000002</v>
      </c>
    </row>
    <row r="6251" spans="1:5" x14ac:dyDescent="0.25">
      <c r="A6251" s="2">
        <v>6250</v>
      </c>
      <c r="B6251" s="2">
        <v>2021</v>
      </c>
      <c r="C6251" s="3" t="s">
        <v>66</v>
      </c>
      <c r="D6251" s="2">
        <v>67.331999999999994</v>
      </c>
      <c r="E6251" s="2">
        <v>31.838999999999999</v>
      </c>
    </row>
    <row r="6252" spans="1:5" x14ac:dyDescent="0.25">
      <c r="A6252" s="2">
        <v>6251</v>
      </c>
      <c r="B6252" s="2">
        <v>2021</v>
      </c>
      <c r="C6252" s="3" t="s">
        <v>67</v>
      </c>
      <c r="D6252" s="2">
        <v>8.1069999999999993</v>
      </c>
      <c r="E6252" s="2">
        <v>3.8809999999999998</v>
      </c>
    </row>
    <row r="6253" spans="1:5" x14ac:dyDescent="0.25">
      <c r="A6253" s="2">
        <v>6252</v>
      </c>
      <c r="B6253" s="2">
        <v>2021</v>
      </c>
      <c r="C6253" s="3" t="s">
        <v>68</v>
      </c>
      <c r="D6253" s="2">
        <v>379.52600000000001</v>
      </c>
      <c r="E6253" s="2">
        <v>216.578</v>
      </c>
    </row>
    <row r="6254" spans="1:5" x14ac:dyDescent="0.25">
      <c r="A6254" s="2">
        <v>6253</v>
      </c>
      <c r="B6254" s="2">
        <v>2021</v>
      </c>
      <c r="C6254" s="3" t="s">
        <v>69</v>
      </c>
      <c r="D6254" s="2">
        <v>49.942999999999998</v>
      </c>
      <c r="E6254" s="2">
        <v>28.227</v>
      </c>
    </row>
    <row r="6255" spans="1:5" x14ac:dyDescent="0.25">
      <c r="A6255" s="2">
        <v>6254</v>
      </c>
      <c r="B6255" s="2">
        <v>2021</v>
      </c>
      <c r="C6255" s="3" t="s">
        <v>70</v>
      </c>
      <c r="D6255" s="2">
        <v>125.80200000000001</v>
      </c>
      <c r="E6255" s="2">
        <v>63.505000000000003</v>
      </c>
    </row>
    <row r="6256" spans="1:5" x14ac:dyDescent="0.25">
      <c r="A6256" s="2">
        <v>6255</v>
      </c>
      <c r="B6256" s="2">
        <v>2021</v>
      </c>
      <c r="C6256" s="3" t="s">
        <v>71</v>
      </c>
      <c r="D6256" s="2">
        <v>30.687999999999999</v>
      </c>
      <c r="E6256" s="2">
        <v>17.061</v>
      </c>
    </row>
    <row r="6257" spans="1:5" x14ac:dyDescent="0.25">
      <c r="A6257" s="2">
        <v>6256</v>
      </c>
      <c r="B6257" s="2">
        <v>2021</v>
      </c>
      <c r="C6257" s="3" t="s">
        <v>72</v>
      </c>
      <c r="D6257" s="2">
        <v>347.60599999999999</v>
      </c>
      <c r="E6257" s="2">
        <v>196.75</v>
      </c>
    </row>
    <row r="6258" spans="1:5" x14ac:dyDescent="0.25">
      <c r="A6258" s="2">
        <v>6257</v>
      </c>
      <c r="B6258" s="2">
        <v>2021</v>
      </c>
      <c r="C6258" s="3" t="s">
        <v>73</v>
      </c>
      <c r="D6258" s="2">
        <v>11.646000000000001</v>
      </c>
      <c r="E6258" s="2">
        <v>8.1959999999999997</v>
      </c>
    </row>
    <row r="6259" spans="1:5" x14ac:dyDescent="0.25">
      <c r="A6259" s="2">
        <v>6258</v>
      </c>
      <c r="B6259" s="2">
        <v>2021</v>
      </c>
      <c r="C6259" s="3" t="s">
        <v>74</v>
      </c>
      <c r="D6259" s="2">
        <v>815.50599999999997</v>
      </c>
      <c r="E6259" s="2">
        <v>668.95699999999999</v>
      </c>
    </row>
    <row r="6260" spans="1:5" x14ac:dyDescent="0.25">
      <c r="A6260" s="2">
        <v>6259</v>
      </c>
      <c r="B6260" s="2">
        <v>2021</v>
      </c>
      <c r="C6260" s="3" t="s">
        <v>75</v>
      </c>
      <c r="D6260" s="2">
        <v>85.331999999999994</v>
      </c>
      <c r="E6260" s="2">
        <v>31.805</v>
      </c>
    </row>
    <row r="6261" spans="1:5" x14ac:dyDescent="0.25">
      <c r="A6261" s="2">
        <v>6260</v>
      </c>
      <c r="B6261" s="2">
        <v>2021</v>
      </c>
      <c r="C6261" s="3" t="s">
        <v>76</v>
      </c>
      <c r="D6261" s="2">
        <v>1.64</v>
      </c>
      <c r="E6261" s="2">
        <v>1.4239999999999999</v>
      </c>
    </row>
    <row r="6262" spans="1:5" x14ac:dyDescent="0.25">
      <c r="A6262" s="2">
        <v>6261</v>
      </c>
      <c r="B6262" s="2">
        <v>2021</v>
      </c>
      <c r="C6262" s="3" t="s">
        <v>77</v>
      </c>
      <c r="D6262" s="2">
        <v>26.425000000000001</v>
      </c>
      <c r="E6262" s="2">
        <v>14.218999999999999</v>
      </c>
    </row>
    <row r="6263" spans="1:5" x14ac:dyDescent="0.25">
      <c r="A6263" s="2">
        <v>6262</v>
      </c>
      <c r="B6263" s="2">
        <v>2021</v>
      </c>
      <c r="C6263" s="3" t="s">
        <v>78</v>
      </c>
      <c r="D6263" s="2">
        <v>79.471999999999994</v>
      </c>
      <c r="E6263" s="2">
        <v>41.694000000000003</v>
      </c>
    </row>
    <row r="6264" spans="1:5" x14ac:dyDescent="0.25">
      <c r="A6264" s="2">
        <v>6263</v>
      </c>
      <c r="B6264" s="2">
        <v>2021</v>
      </c>
      <c r="C6264" s="3" t="s">
        <v>79</v>
      </c>
      <c r="D6264" s="2">
        <v>26.259</v>
      </c>
      <c r="E6264" s="2">
        <v>15.362</v>
      </c>
    </row>
    <row r="6265" spans="1:5" x14ac:dyDescent="0.25">
      <c r="A6265" s="2">
        <v>6264</v>
      </c>
      <c r="B6265" s="2">
        <v>2021</v>
      </c>
      <c r="C6265" s="3" t="s">
        <v>80</v>
      </c>
      <c r="D6265" s="2">
        <v>6.98</v>
      </c>
      <c r="E6265" s="2">
        <v>4.8579999999999997</v>
      </c>
    </row>
    <row r="6266" spans="1:5" x14ac:dyDescent="0.25">
      <c r="A6266" s="2">
        <v>6265</v>
      </c>
      <c r="B6266" s="2">
        <v>2021</v>
      </c>
      <c r="C6266" s="3" t="s">
        <v>81</v>
      </c>
      <c r="D6266" s="2">
        <v>26.632999999999999</v>
      </c>
      <c r="E6266" s="2">
        <v>15.435</v>
      </c>
    </row>
    <row r="6267" spans="1:5" ht="30" x14ac:dyDescent="0.25">
      <c r="A6267" s="2">
        <v>6266</v>
      </c>
      <c r="B6267" s="2">
        <v>2021</v>
      </c>
      <c r="C6267" s="3" t="s">
        <v>82</v>
      </c>
      <c r="D6267" s="2">
        <v>639.10900000000004</v>
      </c>
      <c r="E6267" s="2">
        <v>404.91199999999998</v>
      </c>
    </row>
    <row r="6268" spans="1:5" x14ac:dyDescent="0.25">
      <c r="A6268" s="2">
        <v>6267</v>
      </c>
      <c r="B6268" s="2">
        <v>2021</v>
      </c>
      <c r="C6268" s="3" t="s">
        <v>83</v>
      </c>
      <c r="D6268" s="2">
        <v>1.341</v>
      </c>
      <c r="E6268" s="2">
        <v>0.78500000000000003</v>
      </c>
    </row>
    <row r="6269" spans="1:5" x14ac:dyDescent="0.25">
      <c r="A6269" s="2">
        <v>6268</v>
      </c>
      <c r="B6269" s="2">
        <v>2021</v>
      </c>
      <c r="C6269" s="3" t="s">
        <v>84</v>
      </c>
      <c r="D6269" s="2">
        <v>109.015</v>
      </c>
      <c r="E6269" s="2">
        <v>54.058</v>
      </c>
    </row>
    <row r="6270" spans="1:5" x14ac:dyDescent="0.25">
      <c r="A6270" s="2">
        <v>6269</v>
      </c>
      <c r="B6270" s="2">
        <v>2021</v>
      </c>
      <c r="C6270" s="3" t="s">
        <v>85</v>
      </c>
      <c r="D6270" s="2">
        <v>19.817</v>
      </c>
      <c r="E6270" s="2">
        <v>9.7940000000000005</v>
      </c>
    </row>
    <row r="6271" spans="1:5" x14ac:dyDescent="0.25">
      <c r="A6271" s="2">
        <v>6270</v>
      </c>
      <c r="B6271" s="2">
        <v>2021</v>
      </c>
      <c r="C6271" s="3" t="s">
        <v>86</v>
      </c>
      <c r="D6271" s="2">
        <v>23.402999999999999</v>
      </c>
      <c r="E6271" s="2">
        <v>9.734</v>
      </c>
    </row>
    <row r="6272" spans="1:5" x14ac:dyDescent="0.25">
      <c r="A6272" s="2">
        <v>6271</v>
      </c>
      <c r="B6272" s="2">
        <v>2021</v>
      </c>
      <c r="C6272" s="3" t="s">
        <v>87</v>
      </c>
      <c r="D6272" s="2">
        <v>209.983</v>
      </c>
      <c r="E6272" s="2">
        <v>117.25</v>
      </c>
    </row>
    <row r="6273" spans="1:5" x14ac:dyDescent="0.25">
      <c r="A6273" s="2">
        <v>6272</v>
      </c>
      <c r="B6273" s="2">
        <v>2021</v>
      </c>
      <c r="C6273" s="3" t="s">
        <v>88</v>
      </c>
      <c r="D6273" s="2">
        <v>80.320999999999998</v>
      </c>
      <c r="E6273" s="2">
        <v>59.078000000000003</v>
      </c>
    </row>
    <row r="6274" spans="1:5" x14ac:dyDescent="0.25">
      <c r="A6274" s="2">
        <v>6273</v>
      </c>
      <c r="B6274" s="2">
        <v>2021</v>
      </c>
      <c r="C6274" s="3" t="s">
        <v>89</v>
      </c>
      <c r="D6274" s="2">
        <v>78.95</v>
      </c>
      <c r="E6274" s="2">
        <v>36.625</v>
      </c>
    </row>
    <row r="6275" spans="1:5" x14ac:dyDescent="0.25">
      <c r="A6275" s="2">
        <v>6274</v>
      </c>
      <c r="B6275" s="2">
        <v>2021</v>
      </c>
      <c r="C6275" s="3" t="s">
        <v>90</v>
      </c>
      <c r="D6275" s="2">
        <v>522.86699999999996</v>
      </c>
      <c r="E6275" s="2">
        <v>241.15199999999999</v>
      </c>
    </row>
    <row r="6276" spans="1:5" x14ac:dyDescent="0.25">
      <c r="A6276" s="2">
        <v>6275</v>
      </c>
      <c r="B6276" s="2">
        <v>2021</v>
      </c>
      <c r="C6276" s="3" t="s">
        <v>91</v>
      </c>
      <c r="D6276" s="2">
        <v>3.9119999999999999</v>
      </c>
      <c r="E6276" s="2">
        <v>2.2189999999999999</v>
      </c>
    </row>
    <row r="6277" spans="1:5" x14ac:dyDescent="0.25">
      <c r="A6277" s="2">
        <v>6276</v>
      </c>
      <c r="B6277" s="2">
        <v>2021</v>
      </c>
      <c r="C6277" s="3" t="s">
        <v>92</v>
      </c>
      <c r="D6277" s="2">
        <v>107.08499999999999</v>
      </c>
      <c r="E6277" s="2">
        <v>52.478000000000002</v>
      </c>
    </row>
    <row r="6278" spans="1:5" x14ac:dyDescent="0.25">
      <c r="A6278" s="2">
        <v>6277</v>
      </c>
      <c r="B6278" s="2">
        <v>2021</v>
      </c>
      <c r="C6278" s="3" t="s">
        <v>93</v>
      </c>
      <c r="D6278" s="2">
        <v>43.575000000000003</v>
      </c>
      <c r="E6278" s="2">
        <v>16.87</v>
      </c>
    </row>
    <row r="6279" spans="1:5" x14ac:dyDescent="0.25">
      <c r="A6279" s="2">
        <v>6278</v>
      </c>
      <c r="B6279" s="2">
        <v>2021</v>
      </c>
      <c r="C6279" s="3" t="s">
        <v>94</v>
      </c>
      <c r="D6279" s="2">
        <v>7.8220000000000001</v>
      </c>
      <c r="E6279" s="2">
        <v>2.9580000000000002</v>
      </c>
    </row>
    <row r="6280" spans="1:5" x14ac:dyDescent="0.25">
      <c r="A6280" s="2">
        <v>6279</v>
      </c>
      <c r="B6280" s="2">
        <v>2021</v>
      </c>
      <c r="C6280" s="3" t="s">
        <v>95</v>
      </c>
      <c r="D6280" s="2">
        <v>96.846000000000004</v>
      </c>
      <c r="E6280" s="2">
        <v>45.503</v>
      </c>
    </row>
    <row r="6281" spans="1:5" x14ac:dyDescent="0.25">
      <c r="A6281" s="2">
        <v>6280</v>
      </c>
      <c r="B6281" s="2">
        <v>2021</v>
      </c>
      <c r="C6281" s="3" t="s">
        <v>96</v>
      </c>
      <c r="D6281" s="2">
        <v>2.1930000000000001</v>
      </c>
      <c r="E6281" s="2">
        <v>1.286</v>
      </c>
    </row>
    <row r="6282" spans="1:5" x14ac:dyDescent="0.25">
      <c r="A6282" s="2">
        <v>6281</v>
      </c>
      <c r="B6282" s="2">
        <v>2021</v>
      </c>
      <c r="C6282" s="3" t="s">
        <v>97</v>
      </c>
      <c r="D6282" s="2">
        <v>100.871</v>
      </c>
      <c r="E6282" s="2">
        <v>52.462000000000003</v>
      </c>
    </row>
    <row r="6283" spans="1:5" ht="30" x14ac:dyDescent="0.25">
      <c r="A6283" s="2">
        <v>6282</v>
      </c>
      <c r="B6283" s="2">
        <v>2021</v>
      </c>
      <c r="C6283" s="3" t="s">
        <v>98</v>
      </c>
      <c r="D6283" s="2">
        <v>73.328000000000003</v>
      </c>
      <c r="E6283" s="2">
        <v>31.236999999999998</v>
      </c>
    </row>
    <row r="6284" spans="1:5" x14ac:dyDescent="0.25">
      <c r="A6284" s="2">
        <v>6283</v>
      </c>
      <c r="B6284" s="2">
        <v>2021</v>
      </c>
      <c r="C6284" s="3" t="s">
        <v>99</v>
      </c>
      <c r="D6284" s="2">
        <v>85.018000000000001</v>
      </c>
      <c r="E6284" s="2">
        <v>36.334000000000003</v>
      </c>
    </row>
    <row r="6285" spans="1:5" x14ac:dyDescent="0.25">
      <c r="A6285" s="2">
        <v>6284</v>
      </c>
      <c r="B6285" s="2">
        <v>2021</v>
      </c>
      <c r="C6285" s="3" t="s">
        <v>100</v>
      </c>
      <c r="D6285" s="2">
        <v>31.904</v>
      </c>
      <c r="E6285" s="2">
        <v>15.64</v>
      </c>
    </row>
    <row r="6286" spans="1:5" x14ac:dyDescent="0.25">
      <c r="A6286" s="2">
        <v>6285</v>
      </c>
      <c r="B6286" s="2">
        <v>2021</v>
      </c>
      <c r="C6286" s="3" t="s">
        <v>101</v>
      </c>
      <c r="D6286" s="2">
        <v>2297.4810000000002</v>
      </c>
      <c r="E6286" s="2">
        <v>1828.7560000000001</v>
      </c>
    </row>
    <row r="6287" spans="1:5" x14ac:dyDescent="0.25">
      <c r="A6287" s="2">
        <v>6286</v>
      </c>
      <c r="B6287" s="2">
        <v>2021</v>
      </c>
      <c r="C6287" s="3" t="s">
        <v>102</v>
      </c>
      <c r="D6287" s="2">
        <v>279.74400000000003</v>
      </c>
      <c r="E6287" s="2">
        <v>138.08199999999999</v>
      </c>
    </row>
    <row r="6288" spans="1:5" x14ac:dyDescent="0.25">
      <c r="A6288" s="2">
        <v>6287</v>
      </c>
      <c r="B6288" s="2">
        <v>2021</v>
      </c>
      <c r="C6288" s="3" t="s">
        <v>103</v>
      </c>
      <c r="D6288" s="2">
        <v>45.692999999999998</v>
      </c>
      <c r="E6288" s="2">
        <v>22.867000000000001</v>
      </c>
    </row>
    <row r="6289" spans="1:5" x14ac:dyDescent="0.25">
      <c r="A6289" s="2">
        <v>6288</v>
      </c>
      <c r="B6289" s="2">
        <v>2021</v>
      </c>
      <c r="C6289" s="3" t="s">
        <v>104</v>
      </c>
      <c r="D6289" s="2">
        <v>22.222999999999999</v>
      </c>
      <c r="E6289" s="2">
        <v>11.347</v>
      </c>
    </row>
    <row r="6290" spans="1:5" x14ac:dyDescent="0.25">
      <c r="A6290" s="2">
        <v>6289</v>
      </c>
      <c r="B6290" s="2">
        <v>2021</v>
      </c>
      <c r="C6290" s="3" t="s">
        <v>105</v>
      </c>
      <c r="D6290" s="2">
        <v>79.668000000000006</v>
      </c>
      <c r="E6290" s="2">
        <v>36.716999999999999</v>
      </c>
    </row>
    <row r="6291" spans="1:5" x14ac:dyDescent="0.25">
      <c r="A6291" s="2">
        <v>6290</v>
      </c>
      <c r="B6291" s="2">
        <v>2021</v>
      </c>
      <c r="C6291" s="3" t="s">
        <v>106</v>
      </c>
      <c r="D6291" s="2">
        <v>10.475</v>
      </c>
      <c r="E6291" s="2">
        <v>5.2430000000000003</v>
      </c>
    </row>
    <row r="6292" spans="1:5" x14ac:dyDescent="0.25">
      <c r="A6292" s="2">
        <v>6291</v>
      </c>
      <c r="B6292" s="2">
        <v>2021</v>
      </c>
      <c r="C6292" s="3" t="s">
        <v>107</v>
      </c>
      <c r="D6292" s="2">
        <v>64.700999999999993</v>
      </c>
      <c r="E6292" s="2">
        <v>21.672000000000001</v>
      </c>
    </row>
    <row r="6293" spans="1:5" x14ac:dyDescent="0.25">
      <c r="A6293" s="2">
        <v>6292</v>
      </c>
      <c r="B6293" s="2">
        <v>2021</v>
      </c>
      <c r="C6293" s="3" t="s">
        <v>108</v>
      </c>
      <c r="D6293" s="2">
        <v>42.88</v>
      </c>
      <c r="E6293" s="2">
        <v>25.148</v>
      </c>
    </row>
    <row r="6294" spans="1:5" x14ac:dyDescent="0.25">
      <c r="A6294" s="2">
        <v>6293</v>
      </c>
      <c r="B6294" s="2">
        <v>2021</v>
      </c>
      <c r="C6294" s="3" t="s">
        <v>109</v>
      </c>
      <c r="D6294" s="2">
        <v>21.655000000000001</v>
      </c>
      <c r="E6294" s="2">
        <v>10.547000000000001</v>
      </c>
    </row>
    <row r="6295" spans="1:5" ht="30" x14ac:dyDescent="0.25">
      <c r="A6295" s="2">
        <v>6294</v>
      </c>
      <c r="B6295" s="2">
        <v>2021</v>
      </c>
      <c r="C6295" s="3" t="s">
        <v>110</v>
      </c>
      <c r="D6295" s="2">
        <v>13.754</v>
      </c>
      <c r="E6295" s="2">
        <v>5.1849999999999996</v>
      </c>
    </row>
    <row r="6296" spans="1:5" x14ac:dyDescent="0.25">
      <c r="A6296" s="2">
        <v>6295</v>
      </c>
      <c r="B6296" s="2">
        <v>2021</v>
      </c>
      <c r="C6296" s="3" t="s">
        <v>111</v>
      </c>
      <c r="D6296" s="2">
        <v>910.69299999999998</v>
      </c>
      <c r="E6296" s="2">
        <v>448.81799999999998</v>
      </c>
    </row>
    <row r="6297" spans="1:5" x14ac:dyDescent="0.25">
      <c r="A6297" s="2">
        <v>6296</v>
      </c>
      <c r="B6297" s="2">
        <v>2021</v>
      </c>
      <c r="C6297" s="3" t="s">
        <v>112</v>
      </c>
      <c r="D6297" s="2">
        <v>17.670000000000002</v>
      </c>
      <c r="E6297" s="2">
        <v>12.061</v>
      </c>
    </row>
    <row r="6298" spans="1:5" x14ac:dyDescent="0.25">
      <c r="A6298" s="2">
        <v>6297</v>
      </c>
      <c r="B6298" s="2">
        <v>2021</v>
      </c>
      <c r="C6298" s="3" t="s">
        <v>113</v>
      </c>
      <c r="D6298" s="2">
        <v>131.39400000000001</v>
      </c>
      <c r="E6298" s="2">
        <v>73.69</v>
      </c>
    </row>
    <row r="6299" spans="1:5" x14ac:dyDescent="0.25">
      <c r="A6299" s="2">
        <v>6298</v>
      </c>
      <c r="B6299" s="2">
        <v>2021</v>
      </c>
      <c r="C6299" s="3" t="s">
        <v>114</v>
      </c>
      <c r="D6299" s="2">
        <v>11.872</v>
      </c>
      <c r="E6299" s="2">
        <v>3.649</v>
      </c>
    </row>
    <row r="6300" spans="1:5" x14ac:dyDescent="0.25">
      <c r="A6300" s="2">
        <v>6299</v>
      </c>
      <c r="B6300" s="2">
        <v>2021</v>
      </c>
      <c r="C6300" s="3" t="s">
        <v>115</v>
      </c>
      <c r="D6300" s="2">
        <v>834.65099999999995</v>
      </c>
      <c r="E6300" s="2">
        <v>414.76600000000002</v>
      </c>
    </row>
    <row r="6301" spans="1:5" x14ac:dyDescent="0.25">
      <c r="A6301" s="2">
        <v>6300</v>
      </c>
      <c r="B6301" s="2">
        <v>2021</v>
      </c>
      <c r="C6301" s="3" t="s">
        <v>116</v>
      </c>
      <c r="D6301" s="2">
        <v>516.03300000000002</v>
      </c>
      <c r="E6301" s="2">
        <v>307.76799999999997</v>
      </c>
    </row>
    <row r="6302" spans="1:5" x14ac:dyDescent="0.25">
      <c r="A6302" s="2">
        <v>6301</v>
      </c>
      <c r="B6302" s="2">
        <v>2021</v>
      </c>
      <c r="C6302" s="3" t="s">
        <v>117</v>
      </c>
      <c r="D6302" s="2">
        <v>45.866999999999997</v>
      </c>
      <c r="E6302" s="2">
        <v>18.097999999999999</v>
      </c>
    </row>
    <row r="6303" spans="1:5" x14ac:dyDescent="0.25">
      <c r="A6303" s="2">
        <v>6302</v>
      </c>
      <c r="B6303" s="2">
        <v>2021</v>
      </c>
      <c r="C6303" s="3" t="s">
        <v>118</v>
      </c>
      <c r="D6303" s="2">
        <v>293.06299999999999</v>
      </c>
      <c r="E6303" s="2">
        <v>154.429</v>
      </c>
    </row>
    <row r="6304" spans="1:5" x14ac:dyDescent="0.25">
      <c r="A6304" s="2">
        <v>6303</v>
      </c>
      <c r="B6304" s="2">
        <v>2021</v>
      </c>
      <c r="C6304" s="3" t="s">
        <v>119</v>
      </c>
      <c r="D6304" s="2">
        <v>4.1399999999999997</v>
      </c>
      <c r="E6304" s="2">
        <v>1.548</v>
      </c>
    </row>
    <row r="6305" spans="1:5" ht="30" x14ac:dyDescent="0.25">
      <c r="A6305" s="2">
        <v>6304</v>
      </c>
      <c r="B6305" s="2">
        <v>2021</v>
      </c>
      <c r="C6305" s="3" t="s">
        <v>120</v>
      </c>
      <c r="D6305" s="2">
        <v>66.266000000000005</v>
      </c>
      <c r="E6305" s="2">
        <v>40.613999999999997</v>
      </c>
    </row>
    <row r="6306" spans="1:5" x14ac:dyDescent="0.25">
      <c r="A6306" s="2">
        <v>6305</v>
      </c>
      <c r="B6306" s="2">
        <v>2021</v>
      </c>
      <c r="C6306" s="3" t="s">
        <v>121</v>
      </c>
      <c r="D6306" s="2">
        <v>230.13200000000001</v>
      </c>
      <c r="E6306" s="2">
        <v>134.071</v>
      </c>
    </row>
    <row r="6307" spans="1:5" x14ac:dyDescent="0.25">
      <c r="A6307" s="2">
        <v>6306</v>
      </c>
      <c r="B6307" s="2">
        <v>2021</v>
      </c>
      <c r="C6307" s="3" t="s">
        <v>122</v>
      </c>
      <c r="D6307" s="2">
        <v>49.594000000000001</v>
      </c>
      <c r="E6307" s="2">
        <v>28.152000000000001</v>
      </c>
    </row>
    <row r="6308" spans="1:5" x14ac:dyDescent="0.25">
      <c r="A6308" s="2">
        <v>6307</v>
      </c>
      <c r="B6308" s="2">
        <v>2021</v>
      </c>
      <c r="C6308" s="3" t="s">
        <v>123</v>
      </c>
      <c r="D6308" s="2">
        <v>257.654</v>
      </c>
      <c r="E6308" s="2">
        <v>140.59299999999999</v>
      </c>
    </row>
    <row r="6309" spans="1:5" x14ac:dyDescent="0.25">
      <c r="A6309" s="2">
        <v>6308</v>
      </c>
      <c r="B6309" s="2">
        <v>2022</v>
      </c>
      <c r="C6309" s="3" t="s">
        <v>5</v>
      </c>
      <c r="D6309" s="2">
        <v>491.3</v>
      </c>
      <c r="E6309" s="2">
        <v>340.46899999999999</v>
      </c>
    </row>
    <row r="6310" spans="1:5" x14ac:dyDescent="0.25">
      <c r="A6310" s="2">
        <v>6309</v>
      </c>
      <c r="B6310" s="2">
        <v>2022</v>
      </c>
      <c r="C6310" s="3" t="s">
        <v>6</v>
      </c>
      <c r="D6310" s="2">
        <v>3.9809999999999999</v>
      </c>
      <c r="E6310" s="2">
        <v>2.331</v>
      </c>
    </row>
    <row r="6311" spans="1:5" x14ac:dyDescent="0.25">
      <c r="A6311" s="2">
        <v>6310</v>
      </c>
      <c r="B6311" s="2">
        <v>2022</v>
      </c>
      <c r="C6311" s="3" t="s">
        <v>7</v>
      </c>
      <c r="D6311" s="2">
        <v>90.394999999999996</v>
      </c>
      <c r="E6311" s="2">
        <v>51.789000000000001</v>
      </c>
    </row>
    <row r="6312" spans="1:5" x14ac:dyDescent="0.25">
      <c r="A6312" s="2">
        <v>6311</v>
      </c>
      <c r="B6312" s="2">
        <v>2022</v>
      </c>
      <c r="C6312" s="3" t="s">
        <v>8</v>
      </c>
      <c r="D6312" s="2">
        <v>5.952</v>
      </c>
      <c r="E6312" s="2">
        <v>3.5539999999999998</v>
      </c>
    </row>
    <row r="6313" spans="1:5" x14ac:dyDescent="0.25">
      <c r="A6313" s="2">
        <v>6312</v>
      </c>
      <c r="B6313" s="2">
        <v>2022</v>
      </c>
      <c r="C6313" s="3" t="s">
        <v>9</v>
      </c>
      <c r="D6313" s="2">
        <v>9.3409999999999993</v>
      </c>
      <c r="E6313" s="2">
        <v>5.3840000000000003</v>
      </c>
    </row>
    <row r="6314" spans="1:5" x14ac:dyDescent="0.25">
      <c r="A6314" s="2">
        <v>6313</v>
      </c>
      <c r="B6314" s="2">
        <v>2022</v>
      </c>
      <c r="C6314" s="3" t="s">
        <v>10</v>
      </c>
      <c r="D6314" s="2">
        <v>46.774000000000001</v>
      </c>
      <c r="E6314" s="2">
        <v>23.829000000000001</v>
      </c>
    </row>
    <row r="6315" spans="1:5" x14ac:dyDescent="0.25">
      <c r="A6315" s="2">
        <v>6314</v>
      </c>
      <c r="B6315" s="2">
        <v>2022</v>
      </c>
      <c r="C6315" s="3" t="s">
        <v>11</v>
      </c>
      <c r="D6315" s="2">
        <v>23.876999999999999</v>
      </c>
      <c r="E6315" s="2">
        <v>23.225000000000001</v>
      </c>
    </row>
    <row r="6316" spans="1:5" x14ac:dyDescent="0.25">
      <c r="A6316" s="2">
        <v>6315</v>
      </c>
      <c r="B6316" s="2">
        <v>2022</v>
      </c>
      <c r="C6316" s="3" t="s">
        <v>12</v>
      </c>
      <c r="D6316" s="2">
        <v>7.718</v>
      </c>
      <c r="E6316" s="2">
        <v>2.8260000000000001</v>
      </c>
    </row>
    <row r="6317" spans="1:5" x14ac:dyDescent="0.25">
      <c r="A6317" s="2">
        <v>6316</v>
      </c>
      <c r="B6317" s="2">
        <v>2022</v>
      </c>
      <c r="C6317" s="3" t="s">
        <v>13</v>
      </c>
      <c r="D6317" s="2">
        <v>44.585000000000001</v>
      </c>
      <c r="E6317" s="2">
        <v>23.219000000000001</v>
      </c>
    </row>
    <row r="6318" spans="1:5" x14ac:dyDescent="0.25">
      <c r="A6318" s="2">
        <v>6317</v>
      </c>
      <c r="B6318" s="2">
        <v>2022</v>
      </c>
      <c r="C6318" s="3" t="s">
        <v>14</v>
      </c>
      <c r="D6318" s="2">
        <v>120.13200000000001</v>
      </c>
      <c r="E6318" s="2">
        <v>74.069999999999993</v>
      </c>
    </row>
    <row r="6319" spans="1:5" x14ac:dyDescent="0.25">
      <c r="A6319" s="2">
        <v>6318</v>
      </c>
      <c r="B6319" s="2">
        <v>2022</v>
      </c>
      <c r="C6319" s="3" t="s">
        <v>15</v>
      </c>
      <c r="D6319" s="2">
        <v>11.831</v>
      </c>
      <c r="E6319" s="2">
        <v>6.0739999999999998</v>
      </c>
    </row>
    <row r="6320" spans="1:5" x14ac:dyDescent="0.25">
      <c r="A6320" s="2">
        <v>6319</v>
      </c>
      <c r="B6320" s="2">
        <v>2022</v>
      </c>
      <c r="C6320" s="3" t="s">
        <v>16</v>
      </c>
      <c r="D6320" s="2">
        <v>2.569</v>
      </c>
      <c r="E6320" s="2">
        <v>8.7910000000000004</v>
      </c>
    </row>
    <row r="6321" spans="1:5" x14ac:dyDescent="0.25">
      <c r="A6321" s="2">
        <v>6320</v>
      </c>
      <c r="B6321" s="2">
        <v>2022</v>
      </c>
      <c r="C6321" s="3" t="s">
        <v>17</v>
      </c>
      <c r="D6321" s="2">
        <v>1.105</v>
      </c>
      <c r="E6321" s="2">
        <v>0.81899999999999995</v>
      </c>
    </row>
    <row r="6322" spans="1:5" x14ac:dyDescent="0.25">
      <c r="A6322" s="2">
        <v>6321</v>
      </c>
      <c r="B6322" s="2">
        <v>2022</v>
      </c>
      <c r="C6322" s="3" t="s">
        <v>18</v>
      </c>
      <c r="D6322" s="2">
        <v>229.04</v>
      </c>
      <c r="E6322" s="2">
        <v>94.938999999999993</v>
      </c>
    </row>
    <row r="6323" spans="1:5" x14ac:dyDescent="0.25">
      <c r="A6323" s="2">
        <v>6322</v>
      </c>
      <c r="B6323" s="2">
        <v>2022</v>
      </c>
      <c r="C6323" s="3" t="s">
        <v>19</v>
      </c>
      <c r="D6323" s="2">
        <v>6.8159999999999998</v>
      </c>
      <c r="E6323" s="2">
        <v>5.1609999999999996</v>
      </c>
    </row>
    <row r="6324" spans="1:5" x14ac:dyDescent="0.25">
      <c r="A6324" s="2">
        <v>6323</v>
      </c>
      <c r="B6324" s="2">
        <v>2022</v>
      </c>
      <c r="C6324" s="3" t="s">
        <v>20</v>
      </c>
      <c r="D6324" s="2">
        <v>24.34</v>
      </c>
      <c r="E6324" s="2">
        <v>16</v>
      </c>
    </row>
    <row r="6325" spans="1:5" x14ac:dyDescent="0.25">
      <c r="A6325" s="2">
        <v>6324</v>
      </c>
      <c r="B6325" s="2">
        <v>2022</v>
      </c>
      <c r="C6325" s="3" t="s">
        <v>21</v>
      </c>
      <c r="D6325" s="2">
        <v>0.91200000000000003</v>
      </c>
      <c r="E6325" s="2">
        <v>0.63600000000000001</v>
      </c>
    </row>
    <row r="6326" spans="1:5" x14ac:dyDescent="0.25">
      <c r="A6326" s="2">
        <v>6325</v>
      </c>
      <c r="B6326" s="2">
        <v>2022</v>
      </c>
      <c r="C6326" s="3" t="s">
        <v>22</v>
      </c>
      <c r="D6326" s="2">
        <v>8.3719999999999999</v>
      </c>
      <c r="E6326" s="2">
        <v>4.3869999999999996</v>
      </c>
    </row>
    <row r="6327" spans="1:5" x14ac:dyDescent="0.25">
      <c r="A6327" s="2">
        <v>6326</v>
      </c>
      <c r="B6327" s="2">
        <v>2022</v>
      </c>
      <c r="C6327" s="3" t="s">
        <v>23</v>
      </c>
      <c r="D6327" s="2">
        <v>4.2450000000000001</v>
      </c>
      <c r="E6327" s="2">
        <v>2.9340000000000002</v>
      </c>
    </row>
    <row r="6328" spans="1:5" x14ac:dyDescent="0.25">
      <c r="A6328" s="2">
        <v>6327</v>
      </c>
      <c r="B6328" s="2">
        <v>2022</v>
      </c>
      <c r="C6328" s="3" t="s">
        <v>24</v>
      </c>
      <c r="D6328" s="2">
        <v>26.541</v>
      </c>
      <c r="E6328" s="2">
        <v>13.148999999999999</v>
      </c>
    </row>
    <row r="6329" spans="1:5" x14ac:dyDescent="0.25">
      <c r="A6329" s="2">
        <v>6328</v>
      </c>
      <c r="B6329" s="2">
        <v>2022</v>
      </c>
      <c r="C6329" s="3" t="s">
        <v>25</v>
      </c>
      <c r="D6329" s="2">
        <v>14.012</v>
      </c>
      <c r="E6329" s="2">
        <v>7.1349999999999998</v>
      </c>
    </row>
    <row r="6330" spans="1:5" ht="60" x14ac:dyDescent="0.25">
      <c r="A6330" s="2">
        <v>6329</v>
      </c>
      <c r="B6330" s="2">
        <v>2022</v>
      </c>
      <c r="C6330" s="3" t="s">
        <v>26</v>
      </c>
      <c r="D6330" s="2">
        <v>13.420999999999999</v>
      </c>
      <c r="E6330" s="2">
        <v>6.4610000000000003</v>
      </c>
    </row>
    <row r="6331" spans="1:5" x14ac:dyDescent="0.25">
      <c r="A6331" s="2">
        <v>6330</v>
      </c>
      <c r="B6331" s="2">
        <v>2022</v>
      </c>
      <c r="C6331" s="3" t="s">
        <v>27</v>
      </c>
      <c r="D6331" s="2">
        <v>17.762</v>
      </c>
      <c r="E6331" s="2">
        <v>7.2779999999999996</v>
      </c>
    </row>
    <row r="6332" spans="1:5" x14ac:dyDescent="0.25">
      <c r="A6332" s="2">
        <v>6331</v>
      </c>
      <c r="B6332" s="2">
        <v>2022</v>
      </c>
      <c r="C6332" s="3" t="s">
        <v>28</v>
      </c>
      <c r="D6332" s="2">
        <v>15.933999999999999</v>
      </c>
      <c r="E6332" s="2">
        <v>9.2560000000000002</v>
      </c>
    </row>
    <row r="6333" spans="1:5" x14ac:dyDescent="0.25">
      <c r="A6333" s="2">
        <v>6332</v>
      </c>
      <c r="B6333" s="2">
        <v>2022</v>
      </c>
      <c r="C6333" s="3" t="s">
        <v>29</v>
      </c>
      <c r="D6333" s="2">
        <v>16.856999999999999</v>
      </c>
      <c r="E6333" s="2">
        <v>8.1850000000000005</v>
      </c>
    </row>
    <row r="6334" spans="1:5" x14ac:dyDescent="0.25">
      <c r="A6334" s="2">
        <v>6333</v>
      </c>
      <c r="B6334" s="2">
        <v>2022</v>
      </c>
      <c r="C6334" s="3" t="s">
        <v>30</v>
      </c>
      <c r="D6334" s="2">
        <v>29.542000000000002</v>
      </c>
      <c r="E6334" s="2">
        <v>12.506</v>
      </c>
    </row>
    <row r="6335" spans="1:5" x14ac:dyDescent="0.25">
      <c r="A6335" s="2">
        <v>6334</v>
      </c>
      <c r="B6335" s="2">
        <v>2022</v>
      </c>
      <c r="C6335" s="3" t="s">
        <v>31</v>
      </c>
      <c r="D6335" s="2">
        <v>23.722999999999999</v>
      </c>
      <c r="E6335" s="2">
        <v>12.962</v>
      </c>
    </row>
    <row r="6336" spans="1:5" x14ac:dyDescent="0.25">
      <c r="A6336" s="2">
        <v>6335</v>
      </c>
      <c r="B6336" s="2">
        <v>2022</v>
      </c>
      <c r="C6336" s="3" t="s">
        <v>32</v>
      </c>
      <c r="D6336" s="2">
        <v>168.97200000000001</v>
      </c>
      <c r="E6336" s="2">
        <v>93.335999999999999</v>
      </c>
    </row>
    <row r="6337" spans="1:5" x14ac:dyDescent="0.25">
      <c r="A6337" s="2">
        <v>6336</v>
      </c>
      <c r="B6337" s="2">
        <v>2022</v>
      </c>
      <c r="C6337" s="3" t="s">
        <v>33</v>
      </c>
      <c r="D6337" s="2">
        <v>40.125999999999998</v>
      </c>
      <c r="E6337" s="2">
        <v>23.829000000000001</v>
      </c>
    </row>
    <row r="6338" spans="1:5" x14ac:dyDescent="0.25">
      <c r="A6338" s="2">
        <v>6337</v>
      </c>
      <c r="B6338" s="2">
        <v>2022</v>
      </c>
      <c r="C6338" s="3" t="s">
        <v>34</v>
      </c>
      <c r="D6338" s="2">
        <v>8.0139999999999993</v>
      </c>
      <c r="E6338" s="2">
        <v>4.6449999999999996</v>
      </c>
    </row>
    <row r="6339" spans="1:5" x14ac:dyDescent="0.25">
      <c r="A6339" s="2">
        <v>6338</v>
      </c>
      <c r="B6339" s="2">
        <v>2022</v>
      </c>
      <c r="C6339" s="3" t="s">
        <v>35</v>
      </c>
      <c r="D6339" s="2">
        <v>3.8540000000000001</v>
      </c>
      <c r="E6339" s="2">
        <v>2.915</v>
      </c>
    </row>
    <row r="6340" spans="1:5" x14ac:dyDescent="0.25">
      <c r="A6340" s="2">
        <v>6339</v>
      </c>
      <c r="B6340" s="2">
        <v>2022</v>
      </c>
      <c r="C6340" s="3" t="s">
        <v>36</v>
      </c>
      <c r="D6340" s="2">
        <v>5.51</v>
      </c>
      <c r="E6340" s="2">
        <v>2.7949999999999999</v>
      </c>
    </row>
    <row r="6341" spans="1:5" x14ac:dyDescent="0.25">
      <c r="A6341" s="2">
        <v>6340</v>
      </c>
      <c r="B6341" s="2">
        <v>2022</v>
      </c>
      <c r="C6341" s="3" t="s">
        <v>37</v>
      </c>
      <c r="D6341" s="2">
        <v>44.710999999999999</v>
      </c>
      <c r="E6341" s="2">
        <v>25.317</v>
      </c>
    </row>
    <row r="6342" spans="1:5" x14ac:dyDescent="0.25">
      <c r="A6342" s="2">
        <v>6341</v>
      </c>
      <c r="B6342" s="2">
        <v>2022</v>
      </c>
      <c r="C6342" s="3" t="s">
        <v>38</v>
      </c>
      <c r="D6342" s="2">
        <v>20.963000000000001</v>
      </c>
      <c r="E6342" s="2">
        <v>11.202</v>
      </c>
    </row>
    <row r="6343" spans="1:5" x14ac:dyDescent="0.25">
      <c r="A6343" s="2">
        <v>6342</v>
      </c>
      <c r="B6343" s="2">
        <v>2022</v>
      </c>
      <c r="C6343" s="3" t="s">
        <v>39</v>
      </c>
      <c r="D6343" s="2">
        <v>41.177</v>
      </c>
      <c r="E6343" s="2">
        <v>28.324000000000002</v>
      </c>
    </row>
    <row r="6344" spans="1:5" x14ac:dyDescent="0.25">
      <c r="A6344" s="2">
        <v>6343</v>
      </c>
      <c r="B6344" s="2">
        <v>2022</v>
      </c>
      <c r="C6344" s="3" t="s">
        <v>40</v>
      </c>
      <c r="D6344" s="2">
        <v>4.4749999999999996</v>
      </c>
      <c r="E6344" s="2">
        <v>2.431</v>
      </c>
    </row>
    <row r="6345" spans="1:5" x14ac:dyDescent="0.25">
      <c r="A6345" s="2">
        <v>6344</v>
      </c>
      <c r="B6345" s="2">
        <v>2022</v>
      </c>
      <c r="C6345" s="3" t="s">
        <v>41</v>
      </c>
      <c r="D6345" s="2">
        <v>11.718</v>
      </c>
      <c r="E6345" s="2">
        <v>4.7089999999999996</v>
      </c>
    </row>
    <row r="6346" spans="1:5" x14ac:dyDescent="0.25">
      <c r="A6346" s="2">
        <v>6345</v>
      </c>
      <c r="B6346" s="2">
        <v>2022</v>
      </c>
      <c r="C6346" s="3" t="s">
        <v>42</v>
      </c>
      <c r="D6346" s="2">
        <v>23.954000000000001</v>
      </c>
      <c r="E6346" s="2">
        <v>10.733000000000001</v>
      </c>
    </row>
    <row r="6347" spans="1:5" x14ac:dyDescent="0.25">
      <c r="A6347" s="2">
        <v>6346</v>
      </c>
      <c r="B6347" s="2">
        <v>2022</v>
      </c>
      <c r="C6347" s="3" t="s">
        <v>43</v>
      </c>
      <c r="D6347" s="2">
        <v>7.7690000000000001</v>
      </c>
      <c r="E6347" s="2">
        <v>4.7140000000000004</v>
      </c>
    </row>
    <row r="6348" spans="1:5" x14ac:dyDescent="0.25">
      <c r="A6348" s="2">
        <v>6347</v>
      </c>
      <c r="B6348" s="2">
        <v>2022</v>
      </c>
      <c r="C6348" s="3" t="s">
        <v>44</v>
      </c>
      <c r="D6348" s="2">
        <v>12.121</v>
      </c>
      <c r="E6348" s="2">
        <v>6.8369999999999997</v>
      </c>
    </row>
    <row r="6349" spans="1:5" x14ac:dyDescent="0.25">
      <c r="A6349" s="2">
        <v>6348</v>
      </c>
      <c r="B6349" s="2">
        <v>2022</v>
      </c>
      <c r="C6349" s="3" t="s">
        <v>45</v>
      </c>
      <c r="D6349" s="2">
        <v>11.539</v>
      </c>
      <c r="E6349" s="2">
        <v>6.5330000000000004</v>
      </c>
    </row>
    <row r="6350" spans="1:5" x14ac:dyDescent="0.25">
      <c r="A6350" s="2">
        <v>6349</v>
      </c>
      <c r="B6350" s="2">
        <v>2022</v>
      </c>
      <c r="C6350" s="3" t="s">
        <v>46</v>
      </c>
      <c r="D6350" s="2">
        <v>113.89100000000001</v>
      </c>
      <c r="E6350" s="2">
        <v>67.992000000000004</v>
      </c>
    </row>
    <row r="6351" spans="1:5" x14ac:dyDescent="0.25">
      <c r="A6351" s="2">
        <v>6350</v>
      </c>
      <c r="B6351" s="2">
        <v>2022</v>
      </c>
      <c r="C6351" s="3" t="s">
        <v>47</v>
      </c>
      <c r="D6351" s="2">
        <v>10.989000000000001</v>
      </c>
      <c r="E6351" s="2">
        <v>7.5289999999999999</v>
      </c>
    </row>
    <row r="6352" spans="1:5" x14ac:dyDescent="0.25">
      <c r="A6352" s="2">
        <v>6351</v>
      </c>
      <c r="B6352" s="2">
        <v>2022</v>
      </c>
      <c r="C6352" s="3" t="s">
        <v>48</v>
      </c>
      <c r="D6352" s="2">
        <v>10.209</v>
      </c>
      <c r="E6352" s="2">
        <v>4.8630000000000004</v>
      </c>
    </row>
    <row r="6353" spans="1:5" x14ac:dyDescent="0.25">
      <c r="A6353" s="2">
        <v>6352</v>
      </c>
      <c r="B6353" s="2">
        <v>2022</v>
      </c>
      <c r="C6353" s="3" t="s">
        <v>49</v>
      </c>
      <c r="D6353" s="2">
        <v>16.297999999999998</v>
      </c>
      <c r="E6353" s="2">
        <v>8.7439999999999998</v>
      </c>
    </row>
    <row r="6354" spans="1:5" x14ac:dyDescent="0.25">
      <c r="A6354" s="2">
        <v>6353</v>
      </c>
      <c r="B6354" s="2">
        <v>2022</v>
      </c>
      <c r="C6354" s="3" t="s">
        <v>50</v>
      </c>
      <c r="D6354" s="2">
        <v>95.037999999999997</v>
      </c>
      <c r="E6354" s="2">
        <v>57.683</v>
      </c>
    </row>
    <row r="6355" spans="1:5" x14ac:dyDescent="0.25">
      <c r="A6355" s="2">
        <v>6354</v>
      </c>
      <c r="B6355" s="2">
        <v>2022</v>
      </c>
      <c r="C6355" s="3" t="s">
        <v>51</v>
      </c>
      <c r="D6355" s="2">
        <v>434.31099999999998</v>
      </c>
      <c r="E6355" s="2">
        <v>244.47</v>
      </c>
    </row>
    <row r="6356" spans="1:5" x14ac:dyDescent="0.25">
      <c r="A6356" s="2">
        <v>6355</v>
      </c>
      <c r="B6356" s="2">
        <v>2022</v>
      </c>
      <c r="C6356" s="3" t="s">
        <v>52</v>
      </c>
      <c r="D6356" s="2">
        <v>39.268999999999998</v>
      </c>
      <c r="E6356" s="2">
        <v>26.106999999999999</v>
      </c>
    </row>
    <row r="6357" spans="1:5" x14ac:dyDescent="0.25">
      <c r="A6357" s="2">
        <v>6356</v>
      </c>
      <c r="B6357" s="2">
        <v>2022</v>
      </c>
      <c r="C6357" s="3" t="s">
        <v>53</v>
      </c>
      <c r="D6357" s="2">
        <v>53.131999999999998</v>
      </c>
      <c r="E6357" s="2">
        <v>17.963999999999999</v>
      </c>
    </row>
    <row r="6358" spans="1:5" x14ac:dyDescent="0.25">
      <c r="A6358" s="2">
        <v>6357</v>
      </c>
      <c r="B6358" s="2">
        <v>2022</v>
      </c>
      <c r="C6358" s="3" t="s">
        <v>54</v>
      </c>
      <c r="D6358" s="2">
        <v>64.409000000000006</v>
      </c>
      <c r="E6358" s="2">
        <v>33.018999999999998</v>
      </c>
    </row>
    <row r="6359" spans="1:5" x14ac:dyDescent="0.25">
      <c r="A6359" s="2">
        <v>6358</v>
      </c>
      <c r="B6359" s="2">
        <v>2022</v>
      </c>
      <c r="C6359" s="3" t="s">
        <v>55</v>
      </c>
      <c r="D6359" s="2">
        <v>22.710999999999999</v>
      </c>
      <c r="E6359" s="2">
        <v>10.250999999999999</v>
      </c>
    </row>
    <row r="6360" spans="1:5" x14ac:dyDescent="0.25">
      <c r="A6360" s="2">
        <v>6359</v>
      </c>
      <c r="B6360" s="2">
        <v>2022</v>
      </c>
      <c r="C6360" s="3" t="s">
        <v>56</v>
      </c>
      <c r="D6360" s="2">
        <v>23.277000000000001</v>
      </c>
      <c r="E6360" s="2">
        <v>10.856999999999999</v>
      </c>
    </row>
    <row r="6361" spans="1:5" x14ac:dyDescent="0.25">
      <c r="A6361" s="2">
        <v>6360</v>
      </c>
      <c r="B6361" s="2">
        <v>2022</v>
      </c>
      <c r="C6361" s="3" t="s">
        <v>57</v>
      </c>
      <c r="D6361" s="2">
        <v>203.67099999999999</v>
      </c>
      <c r="E6361" s="2">
        <v>127.431</v>
      </c>
    </row>
    <row r="6362" spans="1:5" x14ac:dyDescent="0.25">
      <c r="A6362" s="2">
        <v>6361</v>
      </c>
      <c r="B6362" s="2">
        <v>2022</v>
      </c>
      <c r="C6362" s="3" t="s">
        <v>58</v>
      </c>
      <c r="D6362" s="2">
        <v>111.38200000000001</v>
      </c>
      <c r="E6362" s="2">
        <v>54.192999999999998</v>
      </c>
    </row>
    <row r="6363" spans="1:5" x14ac:dyDescent="0.25">
      <c r="A6363" s="2">
        <v>6362</v>
      </c>
      <c r="B6363" s="2">
        <v>2022</v>
      </c>
      <c r="C6363" s="3" t="s">
        <v>59</v>
      </c>
      <c r="D6363" s="2">
        <v>1.899</v>
      </c>
      <c r="E6363" s="2">
        <v>1.369</v>
      </c>
    </row>
    <row r="6364" spans="1:5" x14ac:dyDescent="0.25">
      <c r="A6364" s="2">
        <v>6363</v>
      </c>
      <c r="B6364" s="2">
        <v>2022</v>
      </c>
      <c r="C6364" s="3" t="s">
        <v>60</v>
      </c>
      <c r="D6364" s="2">
        <v>7.2679999999999998</v>
      </c>
      <c r="E6364" s="2">
        <v>3.8519999999999999</v>
      </c>
    </row>
    <row r="6365" spans="1:5" x14ac:dyDescent="0.25">
      <c r="A6365" s="2">
        <v>6364</v>
      </c>
      <c r="B6365" s="2">
        <v>2022</v>
      </c>
      <c r="C6365" s="3" t="s">
        <v>61</v>
      </c>
      <c r="D6365" s="2">
        <v>7.3170000000000002</v>
      </c>
      <c r="E6365" s="2">
        <v>4.1920000000000002</v>
      </c>
    </row>
    <row r="6366" spans="1:5" x14ac:dyDescent="0.25">
      <c r="A6366" s="2">
        <v>6365</v>
      </c>
      <c r="B6366" s="2">
        <v>2022</v>
      </c>
      <c r="C6366" s="3" t="s">
        <v>62</v>
      </c>
      <c r="D6366" s="2">
        <v>24.815999999999999</v>
      </c>
      <c r="E6366" s="2">
        <v>18.151</v>
      </c>
    </row>
    <row r="6367" spans="1:5" x14ac:dyDescent="0.25">
      <c r="A6367" s="2">
        <v>6366</v>
      </c>
      <c r="B6367" s="2">
        <v>2022</v>
      </c>
      <c r="C6367" s="3" t="s">
        <v>63</v>
      </c>
      <c r="D6367" s="2">
        <v>227.29</v>
      </c>
      <c r="E6367" s="2">
        <v>129.71299999999999</v>
      </c>
    </row>
    <row r="6368" spans="1:5" x14ac:dyDescent="0.25">
      <c r="A6368" s="2">
        <v>6367</v>
      </c>
      <c r="B6368" s="2">
        <v>2022</v>
      </c>
      <c r="C6368" s="3" t="s">
        <v>64</v>
      </c>
      <c r="D6368" s="2">
        <v>24.311</v>
      </c>
      <c r="E6368" s="2">
        <v>10.000999999999999</v>
      </c>
    </row>
    <row r="6369" spans="1:5" x14ac:dyDescent="0.25">
      <c r="A6369" s="2">
        <v>6368</v>
      </c>
      <c r="B6369" s="2">
        <v>2022</v>
      </c>
      <c r="C6369" s="3" t="s">
        <v>65</v>
      </c>
      <c r="D6369" s="2">
        <v>89.576999999999998</v>
      </c>
      <c r="E6369" s="2">
        <v>41.378</v>
      </c>
    </row>
    <row r="6370" spans="1:5" x14ac:dyDescent="0.25">
      <c r="A6370" s="2">
        <v>6369</v>
      </c>
      <c r="B6370" s="2">
        <v>2022</v>
      </c>
      <c r="C6370" s="3" t="s">
        <v>66</v>
      </c>
      <c r="D6370" s="2">
        <v>67.557000000000002</v>
      </c>
      <c r="E6370" s="2">
        <v>32.067999999999998</v>
      </c>
    </row>
    <row r="6371" spans="1:5" x14ac:dyDescent="0.25">
      <c r="A6371" s="2">
        <v>6370</v>
      </c>
      <c r="B6371" s="2">
        <v>2022</v>
      </c>
      <c r="C6371" s="3" t="s">
        <v>67</v>
      </c>
      <c r="D6371" s="2">
        <v>8.1539999999999999</v>
      </c>
      <c r="E6371" s="2">
        <v>3.9089999999999998</v>
      </c>
    </row>
    <row r="6372" spans="1:5" x14ac:dyDescent="0.25">
      <c r="A6372" s="2">
        <v>6371</v>
      </c>
      <c r="B6372" s="2">
        <v>2022</v>
      </c>
      <c r="C6372" s="3" t="s">
        <v>68</v>
      </c>
      <c r="D6372" s="2">
        <v>382.38900000000001</v>
      </c>
      <c r="E6372" s="2">
        <v>218.98699999999999</v>
      </c>
    </row>
    <row r="6373" spans="1:5" x14ac:dyDescent="0.25">
      <c r="A6373" s="2">
        <v>6372</v>
      </c>
      <c r="B6373" s="2">
        <v>2022</v>
      </c>
      <c r="C6373" s="3" t="s">
        <v>69</v>
      </c>
      <c r="D6373" s="2">
        <v>50.441000000000003</v>
      </c>
      <c r="E6373" s="2">
        <v>28.619</v>
      </c>
    </row>
    <row r="6374" spans="1:5" x14ac:dyDescent="0.25">
      <c r="A6374" s="2">
        <v>6373</v>
      </c>
      <c r="B6374" s="2">
        <v>2022</v>
      </c>
      <c r="C6374" s="3" t="s">
        <v>70</v>
      </c>
      <c r="D6374" s="2">
        <v>126.69199999999999</v>
      </c>
      <c r="E6374" s="2">
        <v>64.162000000000006</v>
      </c>
    </row>
    <row r="6375" spans="1:5" x14ac:dyDescent="0.25">
      <c r="A6375" s="2">
        <v>6374</v>
      </c>
      <c r="B6375" s="2">
        <v>2022</v>
      </c>
      <c r="C6375" s="3" t="s">
        <v>71</v>
      </c>
      <c r="D6375" s="2">
        <v>30.739000000000001</v>
      </c>
      <c r="E6375" s="2">
        <v>17.106999999999999</v>
      </c>
    </row>
    <row r="6376" spans="1:5" x14ac:dyDescent="0.25">
      <c r="A6376" s="2">
        <v>6375</v>
      </c>
      <c r="B6376" s="2">
        <v>2022</v>
      </c>
      <c r="C6376" s="3" t="s">
        <v>72</v>
      </c>
      <c r="D6376" s="2">
        <v>350.48500000000001</v>
      </c>
      <c r="E6376" s="2">
        <v>199.33099999999999</v>
      </c>
    </row>
    <row r="6377" spans="1:5" x14ac:dyDescent="0.25">
      <c r="A6377" s="2">
        <v>6376</v>
      </c>
      <c r="B6377" s="2">
        <v>2022</v>
      </c>
      <c r="C6377" s="3" t="s">
        <v>73</v>
      </c>
      <c r="D6377" s="2">
        <v>11.724</v>
      </c>
      <c r="E6377" s="2">
        <v>8.2919999999999998</v>
      </c>
    </row>
    <row r="6378" spans="1:5" x14ac:dyDescent="0.25">
      <c r="A6378" s="2">
        <v>6377</v>
      </c>
      <c r="B6378" s="2">
        <v>2022</v>
      </c>
      <c r="C6378" s="3" t="s">
        <v>74</v>
      </c>
      <c r="D6378" s="2">
        <v>819.73500000000001</v>
      </c>
      <c r="E6378" s="2">
        <v>676.43499999999995</v>
      </c>
    </row>
    <row r="6379" spans="1:5" x14ac:dyDescent="0.25">
      <c r="A6379" s="2">
        <v>6378</v>
      </c>
      <c r="B6379" s="2">
        <v>2022</v>
      </c>
      <c r="C6379" s="3" t="s">
        <v>75</v>
      </c>
      <c r="D6379" s="2">
        <v>86.358999999999995</v>
      </c>
      <c r="E6379" s="2">
        <v>32.277000000000001</v>
      </c>
    </row>
    <row r="6380" spans="1:5" x14ac:dyDescent="0.25">
      <c r="A6380" s="2">
        <v>6379</v>
      </c>
      <c r="B6380" s="2">
        <v>2022</v>
      </c>
      <c r="C6380" s="3" t="s">
        <v>76</v>
      </c>
      <c r="D6380" s="2">
        <v>1.633</v>
      </c>
      <c r="E6380" s="2">
        <v>1.4370000000000001</v>
      </c>
    </row>
    <row r="6381" spans="1:5" x14ac:dyDescent="0.25">
      <c r="A6381" s="2">
        <v>6380</v>
      </c>
      <c r="B6381" s="2">
        <v>2022</v>
      </c>
      <c r="C6381" s="3" t="s">
        <v>77</v>
      </c>
      <c r="D6381" s="2">
        <v>26.555</v>
      </c>
      <c r="E6381" s="2">
        <v>14.372999999999999</v>
      </c>
    </row>
    <row r="6382" spans="1:5" x14ac:dyDescent="0.25">
      <c r="A6382" s="2">
        <v>6381</v>
      </c>
      <c r="B6382" s="2">
        <v>2022</v>
      </c>
      <c r="C6382" s="3" t="s">
        <v>78</v>
      </c>
      <c r="D6382" s="2">
        <v>79.977000000000004</v>
      </c>
      <c r="E6382" s="2">
        <v>42.164999999999999</v>
      </c>
    </row>
    <row r="6383" spans="1:5" x14ac:dyDescent="0.25">
      <c r="A6383" s="2">
        <v>6382</v>
      </c>
      <c r="B6383" s="2">
        <v>2022</v>
      </c>
      <c r="C6383" s="3" t="s">
        <v>79</v>
      </c>
      <c r="D6383" s="2">
        <v>26.338999999999999</v>
      </c>
      <c r="E6383" s="2">
        <v>15.491</v>
      </c>
    </row>
    <row r="6384" spans="1:5" x14ac:dyDescent="0.25">
      <c r="A6384" s="2">
        <v>6383</v>
      </c>
      <c r="B6384" s="2">
        <v>2022</v>
      </c>
      <c r="C6384" s="3" t="s">
        <v>80</v>
      </c>
      <c r="D6384" s="2">
        <v>7.0010000000000003</v>
      </c>
      <c r="E6384" s="2">
        <v>4.9000000000000004</v>
      </c>
    </row>
    <row r="6385" spans="1:5" x14ac:dyDescent="0.25">
      <c r="A6385" s="2">
        <v>6384</v>
      </c>
      <c r="B6385" s="2">
        <v>2022</v>
      </c>
      <c r="C6385" s="3" t="s">
        <v>81</v>
      </c>
      <c r="D6385" s="2">
        <v>26.777000000000001</v>
      </c>
      <c r="E6385" s="2">
        <v>15.59</v>
      </c>
    </row>
    <row r="6386" spans="1:5" ht="30" x14ac:dyDescent="0.25">
      <c r="A6386" s="2">
        <v>6385</v>
      </c>
      <c r="B6386" s="2">
        <v>2022</v>
      </c>
      <c r="C6386" s="3" t="s">
        <v>82</v>
      </c>
      <c r="D6386" s="2">
        <v>650.55600000000004</v>
      </c>
      <c r="E6386" s="2">
        <v>412.56</v>
      </c>
    </row>
    <row r="6387" spans="1:5" x14ac:dyDescent="0.25">
      <c r="A6387" s="2">
        <v>6386</v>
      </c>
      <c r="B6387" s="2">
        <v>2022</v>
      </c>
      <c r="C6387" s="3" t="s">
        <v>83</v>
      </c>
      <c r="D6387" s="2">
        <v>1.3380000000000001</v>
      </c>
      <c r="E6387" s="2">
        <v>0.79300000000000004</v>
      </c>
    </row>
    <row r="6388" spans="1:5" x14ac:dyDescent="0.25">
      <c r="A6388" s="2">
        <v>6387</v>
      </c>
      <c r="B6388" s="2">
        <v>2022</v>
      </c>
      <c r="C6388" s="3" t="s">
        <v>84</v>
      </c>
      <c r="D6388" s="2">
        <v>110.10599999999999</v>
      </c>
      <c r="E6388" s="2">
        <v>54.859000000000002</v>
      </c>
    </row>
    <row r="6389" spans="1:5" x14ac:dyDescent="0.25">
      <c r="A6389" s="2">
        <v>6388</v>
      </c>
      <c r="B6389" s="2">
        <v>2022</v>
      </c>
      <c r="C6389" s="3" t="s">
        <v>85</v>
      </c>
      <c r="D6389" s="2">
        <v>19.913</v>
      </c>
      <c r="E6389" s="2">
        <v>9.8829999999999991</v>
      </c>
    </row>
    <row r="6390" spans="1:5" x14ac:dyDescent="0.25">
      <c r="A6390" s="2">
        <v>6389</v>
      </c>
      <c r="B6390" s="2">
        <v>2022</v>
      </c>
      <c r="C6390" s="3" t="s">
        <v>86</v>
      </c>
      <c r="D6390" s="2">
        <v>23.626999999999999</v>
      </c>
      <c r="E6390" s="2">
        <v>9.8780000000000001</v>
      </c>
    </row>
    <row r="6391" spans="1:5" x14ac:dyDescent="0.25">
      <c r="A6391" s="2">
        <v>6390</v>
      </c>
      <c r="B6391" s="2">
        <v>2022</v>
      </c>
      <c r="C6391" s="3" t="s">
        <v>87</v>
      </c>
      <c r="D6391" s="2">
        <v>213.447</v>
      </c>
      <c r="E6391" s="2">
        <v>119.45</v>
      </c>
    </row>
    <row r="6392" spans="1:5" x14ac:dyDescent="0.25">
      <c r="A6392" s="2">
        <v>6391</v>
      </c>
      <c r="B6392" s="2">
        <v>2022</v>
      </c>
      <c r="C6392" s="3" t="s">
        <v>88</v>
      </c>
      <c r="D6392" s="2">
        <v>81.13</v>
      </c>
      <c r="E6392" s="2">
        <v>59.921999999999997</v>
      </c>
    </row>
    <row r="6393" spans="1:5" x14ac:dyDescent="0.25">
      <c r="A6393" s="2">
        <v>6392</v>
      </c>
      <c r="B6393" s="2">
        <v>2022</v>
      </c>
      <c r="C6393" s="3" t="s">
        <v>89</v>
      </c>
      <c r="D6393" s="2">
        <v>79.903000000000006</v>
      </c>
      <c r="E6393" s="2">
        <v>37.165999999999997</v>
      </c>
    </row>
    <row r="6394" spans="1:5" x14ac:dyDescent="0.25">
      <c r="A6394" s="2">
        <v>6393</v>
      </c>
      <c r="B6394" s="2">
        <v>2022</v>
      </c>
      <c r="C6394" s="3" t="s">
        <v>90</v>
      </c>
      <c r="D6394" s="2">
        <v>534.21500000000003</v>
      </c>
      <c r="E6394" s="2">
        <v>246.46700000000001</v>
      </c>
    </row>
    <row r="6395" spans="1:5" x14ac:dyDescent="0.25">
      <c r="A6395" s="2">
        <v>6394</v>
      </c>
      <c r="B6395" s="2">
        <v>2022</v>
      </c>
      <c r="C6395" s="3" t="s">
        <v>91</v>
      </c>
      <c r="D6395" s="2">
        <v>3.9060000000000001</v>
      </c>
      <c r="E6395" s="2">
        <v>2.2370000000000001</v>
      </c>
    </row>
    <row r="6396" spans="1:5" x14ac:dyDescent="0.25">
      <c r="A6396" s="2">
        <v>6395</v>
      </c>
      <c r="B6396" s="2">
        <v>2022</v>
      </c>
      <c r="C6396" s="3" t="s">
        <v>92</v>
      </c>
      <c r="D6396" s="2">
        <v>107.694</v>
      </c>
      <c r="E6396" s="2">
        <v>53.024999999999999</v>
      </c>
    </row>
    <row r="6397" spans="1:5" x14ac:dyDescent="0.25">
      <c r="A6397" s="2">
        <v>6396</v>
      </c>
      <c r="B6397" s="2">
        <v>2022</v>
      </c>
      <c r="C6397" s="3" t="s">
        <v>93</v>
      </c>
      <c r="D6397" s="2">
        <v>44.104999999999997</v>
      </c>
      <c r="E6397" s="2">
        <v>17.100999999999999</v>
      </c>
    </row>
    <row r="6398" spans="1:5" x14ac:dyDescent="0.25">
      <c r="A6398" s="2">
        <v>6397</v>
      </c>
      <c r="B6398" s="2">
        <v>2022</v>
      </c>
      <c r="C6398" s="3" t="s">
        <v>94</v>
      </c>
      <c r="D6398" s="2">
        <v>7.8630000000000004</v>
      </c>
      <c r="E6398" s="2">
        <v>2.984</v>
      </c>
    </row>
    <row r="6399" spans="1:5" x14ac:dyDescent="0.25">
      <c r="A6399" s="2">
        <v>6398</v>
      </c>
      <c r="B6399" s="2">
        <v>2022</v>
      </c>
      <c r="C6399" s="3" t="s">
        <v>95</v>
      </c>
      <c r="D6399" s="2">
        <v>98.251000000000005</v>
      </c>
      <c r="E6399" s="2">
        <v>46.286999999999999</v>
      </c>
    </row>
    <row r="6400" spans="1:5" x14ac:dyDescent="0.25">
      <c r="A6400" s="2">
        <v>6399</v>
      </c>
      <c r="B6400" s="2">
        <v>2022</v>
      </c>
      <c r="C6400" s="3" t="s">
        <v>96</v>
      </c>
      <c r="D6400" s="2">
        <v>2.1880000000000002</v>
      </c>
      <c r="E6400" s="2">
        <v>1.294</v>
      </c>
    </row>
    <row r="6401" spans="1:5" x14ac:dyDescent="0.25">
      <c r="A6401" s="2">
        <v>6400</v>
      </c>
      <c r="B6401" s="2">
        <v>2022</v>
      </c>
      <c r="C6401" s="3" t="s">
        <v>97</v>
      </c>
      <c r="D6401" s="2">
        <v>102.202</v>
      </c>
      <c r="E6401" s="2">
        <v>53.213000000000001</v>
      </c>
    </row>
    <row r="6402" spans="1:5" ht="30" x14ac:dyDescent="0.25">
      <c r="A6402" s="2">
        <v>6401</v>
      </c>
      <c r="B6402" s="2">
        <v>2022</v>
      </c>
      <c r="C6402" s="3" t="s">
        <v>98</v>
      </c>
      <c r="D6402" s="2">
        <v>73.706999999999994</v>
      </c>
      <c r="E6402" s="2">
        <v>31.460999999999999</v>
      </c>
    </row>
    <row r="6403" spans="1:5" x14ac:dyDescent="0.25">
      <c r="A6403" s="2">
        <v>6402</v>
      </c>
      <c r="B6403" s="2">
        <v>2022</v>
      </c>
      <c r="C6403" s="3" t="s">
        <v>99</v>
      </c>
      <c r="D6403" s="2">
        <v>85.783000000000001</v>
      </c>
      <c r="E6403" s="2">
        <v>36.783000000000001</v>
      </c>
    </row>
    <row r="6404" spans="1:5" x14ac:dyDescent="0.25">
      <c r="A6404" s="2">
        <v>6403</v>
      </c>
      <c r="B6404" s="2">
        <v>2022</v>
      </c>
      <c r="C6404" s="3" t="s">
        <v>100</v>
      </c>
      <c r="D6404" s="2">
        <v>32.152000000000001</v>
      </c>
      <c r="E6404" s="2">
        <v>15.81</v>
      </c>
    </row>
    <row r="6405" spans="1:5" x14ac:dyDescent="0.25">
      <c r="A6405" s="2">
        <v>6404</v>
      </c>
      <c r="B6405" s="2">
        <v>2022</v>
      </c>
      <c r="C6405" s="3" t="s">
        <v>101</v>
      </c>
      <c r="D6405" s="2">
        <v>2329.123</v>
      </c>
      <c r="E6405" s="2">
        <v>1857.963</v>
      </c>
    </row>
    <row r="6406" spans="1:5" x14ac:dyDescent="0.25">
      <c r="A6406" s="2">
        <v>6405</v>
      </c>
      <c r="B6406" s="2">
        <v>2022</v>
      </c>
      <c r="C6406" s="3" t="s">
        <v>102</v>
      </c>
      <c r="D6406" s="2">
        <v>283.16899999999998</v>
      </c>
      <c r="E6406" s="2">
        <v>139.874</v>
      </c>
    </row>
    <row r="6407" spans="1:5" x14ac:dyDescent="0.25">
      <c r="A6407" s="2">
        <v>6406</v>
      </c>
      <c r="B6407" s="2">
        <v>2022</v>
      </c>
      <c r="C6407" s="3" t="s">
        <v>103</v>
      </c>
      <c r="D6407" s="2">
        <v>46.112000000000002</v>
      </c>
      <c r="E6407" s="2">
        <v>23.17</v>
      </c>
    </row>
    <row r="6408" spans="1:5" x14ac:dyDescent="0.25">
      <c r="A6408" s="2">
        <v>6407</v>
      </c>
      <c r="B6408" s="2">
        <v>2022</v>
      </c>
      <c r="C6408" s="3" t="s">
        <v>104</v>
      </c>
      <c r="D6408" s="2">
        <v>22.428000000000001</v>
      </c>
      <c r="E6408" s="2">
        <v>11.475</v>
      </c>
    </row>
    <row r="6409" spans="1:5" x14ac:dyDescent="0.25">
      <c r="A6409" s="2">
        <v>6408</v>
      </c>
      <c r="B6409" s="2">
        <v>2022</v>
      </c>
      <c r="C6409" s="3" t="s">
        <v>105</v>
      </c>
      <c r="D6409" s="2">
        <v>80.320999999999998</v>
      </c>
      <c r="E6409" s="2">
        <v>37.136000000000003</v>
      </c>
    </row>
    <row r="6410" spans="1:5" x14ac:dyDescent="0.25">
      <c r="A6410" s="2">
        <v>6409</v>
      </c>
      <c r="B6410" s="2">
        <v>2022</v>
      </c>
      <c r="C6410" s="3" t="s">
        <v>106</v>
      </c>
      <c r="D6410" s="2">
        <v>10.500999999999999</v>
      </c>
      <c r="E6410" s="2">
        <v>5.2709999999999999</v>
      </c>
    </row>
    <row r="6411" spans="1:5" x14ac:dyDescent="0.25">
      <c r="A6411" s="2">
        <v>6410</v>
      </c>
      <c r="B6411" s="2">
        <v>2022</v>
      </c>
      <c r="C6411" s="3" t="s">
        <v>107</v>
      </c>
      <c r="D6411" s="2">
        <v>65.337999999999994</v>
      </c>
      <c r="E6411" s="2">
        <v>21.93</v>
      </c>
    </row>
    <row r="6412" spans="1:5" x14ac:dyDescent="0.25">
      <c r="A6412" s="2">
        <v>6411</v>
      </c>
      <c r="B6412" s="2">
        <v>2022</v>
      </c>
      <c r="C6412" s="3" t="s">
        <v>108</v>
      </c>
      <c r="D6412" s="2">
        <v>43.113</v>
      </c>
      <c r="E6412" s="2">
        <v>25.395</v>
      </c>
    </row>
    <row r="6413" spans="1:5" x14ac:dyDescent="0.25">
      <c r="A6413" s="2">
        <v>6412</v>
      </c>
      <c r="B6413" s="2">
        <v>2022</v>
      </c>
      <c r="C6413" s="3" t="s">
        <v>109</v>
      </c>
      <c r="D6413" s="2">
        <v>21.794</v>
      </c>
      <c r="E6413" s="2">
        <v>10.662000000000001</v>
      </c>
    </row>
    <row r="6414" spans="1:5" ht="30" x14ac:dyDescent="0.25">
      <c r="A6414" s="2">
        <v>6413</v>
      </c>
      <c r="B6414" s="2">
        <v>2022</v>
      </c>
      <c r="C6414" s="3" t="s">
        <v>110</v>
      </c>
      <c r="D6414" s="2">
        <v>13.868</v>
      </c>
      <c r="E6414" s="2">
        <v>5.2389999999999999</v>
      </c>
    </row>
    <row r="6415" spans="1:5" x14ac:dyDescent="0.25">
      <c r="A6415" s="2">
        <v>6414</v>
      </c>
      <c r="B6415" s="2">
        <v>2022</v>
      </c>
      <c r="C6415" s="3" t="s">
        <v>111</v>
      </c>
      <c r="D6415" s="2">
        <v>922.36699999999996</v>
      </c>
      <c r="E6415" s="2">
        <v>455.02</v>
      </c>
    </row>
    <row r="6416" spans="1:5" x14ac:dyDescent="0.25">
      <c r="A6416" s="2">
        <v>6415</v>
      </c>
      <c r="B6416" s="2">
        <v>2022</v>
      </c>
      <c r="C6416" s="3" t="s">
        <v>112</v>
      </c>
      <c r="D6416" s="2">
        <v>17.919</v>
      </c>
      <c r="E6416" s="2">
        <v>12.253</v>
      </c>
    </row>
    <row r="6417" spans="1:5" x14ac:dyDescent="0.25">
      <c r="A6417" s="2">
        <v>6416</v>
      </c>
      <c r="B6417" s="2">
        <v>2022</v>
      </c>
      <c r="C6417" s="3" t="s">
        <v>113</v>
      </c>
      <c r="D6417" s="2">
        <v>133.06299999999999</v>
      </c>
      <c r="E6417" s="2">
        <v>74.787999999999997</v>
      </c>
    </row>
    <row r="6418" spans="1:5" x14ac:dyDescent="0.25">
      <c r="A6418" s="2">
        <v>6417</v>
      </c>
      <c r="B6418" s="2">
        <v>2022</v>
      </c>
      <c r="C6418" s="3" t="s">
        <v>114</v>
      </c>
      <c r="D6418" s="2">
        <v>11.962</v>
      </c>
      <c r="E6418" s="2">
        <v>3.6890000000000001</v>
      </c>
    </row>
    <row r="6419" spans="1:5" x14ac:dyDescent="0.25">
      <c r="A6419" s="2">
        <v>6418</v>
      </c>
      <c r="B6419" s="2">
        <v>2022</v>
      </c>
      <c r="C6419" s="3" t="s">
        <v>115</v>
      </c>
      <c r="D6419" s="2">
        <v>845.529</v>
      </c>
      <c r="E6419" s="2">
        <v>420.91899999999998</v>
      </c>
    </row>
    <row r="6420" spans="1:5" x14ac:dyDescent="0.25">
      <c r="A6420" s="2">
        <v>6419</v>
      </c>
      <c r="B6420" s="2">
        <v>2022</v>
      </c>
      <c r="C6420" s="3" t="s">
        <v>116</v>
      </c>
      <c r="D6420" s="2">
        <v>520.34100000000001</v>
      </c>
      <c r="E6420" s="2">
        <v>311.17099999999999</v>
      </c>
    </row>
    <row r="6421" spans="1:5" x14ac:dyDescent="0.25">
      <c r="A6421" s="2">
        <v>6420</v>
      </c>
      <c r="B6421" s="2">
        <v>2022</v>
      </c>
      <c r="C6421" s="3" t="s">
        <v>117</v>
      </c>
      <c r="D6421" s="2">
        <v>46.222999999999999</v>
      </c>
      <c r="E6421" s="2">
        <v>18.263999999999999</v>
      </c>
    </row>
    <row r="6422" spans="1:5" x14ac:dyDescent="0.25">
      <c r="A6422" s="2">
        <v>6421</v>
      </c>
      <c r="B6422" s="2">
        <v>2022</v>
      </c>
      <c r="C6422" s="3" t="s">
        <v>118</v>
      </c>
      <c r="D6422" s="2">
        <v>297.19499999999999</v>
      </c>
      <c r="E6422" s="2">
        <v>156.80500000000001</v>
      </c>
    </row>
    <row r="6423" spans="1:5" x14ac:dyDescent="0.25">
      <c r="A6423" s="2">
        <v>6422</v>
      </c>
      <c r="B6423" s="2">
        <v>2022</v>
      </c>
      <c r="C6423" s="3" t="s">
        <v>119</v>
      </c>
      <c r="D6423" s="2">
        <v>4.1559999999999997</v>
      </c>
      <c r="E6423" s="2">
        <v>1.56</v>
      </c>
    </row>
    <row r="6424" spans="1:5" ht="30" x14ac:dyDescent="0.25">
      <c r="A6424" s="2">
        <v>6423</v>
      </c>
      <c r="B6424" s="2">
        <v>2022</v>
      </c>
      <c r="C6424" s="3" t="s">
        <v>120</v>
      </c>
      <c r="D6424" s="2">
        <v>66.600999999999999</v>
      </c>
      <c r="E6424" s="2">
        <v>41.063000000000002</v>
      </c>
    </row>
    <row r="6425" spans="1:5" x14ac:dyDescent="0.25">
      <c r="A6425" s="2">
        <v>6424</v>
      </c>
      <c r="B6425" s="2">
        <v>2022</v>
      </c>
      <c r="C6425" s="3" t="s">
        <v>121</v>
      </c>
      <c r="D6425" s="2">
        <v>233.262</v>
      </c>
      <c r="E6425" s="2">
        <v>136.102</v>
      </c>
    </row>
    <row r="6426" spans="1:5" x14ac:dyDescent="0.25">
      <c r="A6426" s="2">
        <v>6425</v>
      </c>
      <c r="B6426" s="2">
        <v>2022</v>
      </c>
      <c r="C6426" s="3" t="s">
        <v>122</v>
      </c>
      <c r="D6426" s="2">
        <v>49.835000000000001</v>
      </c>
      <c r="E6426" s="2">
        <v>28.460999999999999</v>
      </c>
    </row>
    <row r="6427" spans="1:5" x14ac:dyDescent="0.25">
      <c r="A6427" s="2">
        <v>6426</v>
      </c>
      <c r="B6427" s="2">
        <v>2022</v>
      </c>
      <c r="C6427" s="3" t="s">
        <v>123</v>
      </c>
      <c r="D6427" s="2">
        <v>259.14600000000002</v>
      </c>
      <c r="E6427" s="2">
        <v>142.15899999999999</v>
      </c>
    </row>
    <row r="6428" spans="1:5" x14ac:dyDescent="0.25">
      <c r="A6428" s="2">
        <v>6427</v>
      </c>
      <c r="B6428" s="2">
        <v>2023</v>
      </c>
      <c r="C6428" s="3" t="s">
        <v>5</v>
      </c>
      <c r="D6428" s="2">
        <v>500.01299999999998</v>
      </c>
      <c r="E6428" s="2">
        <v>346.90699999999998</v>
      </c>
    </row>
    <row r="6429" spans="1:5" x14ac:dyDescent="0.25">
      <c r="A6429" s="2">
        <v>6428</v>
      </c>
      <c r="B6429" s="2">
        <v>2023</v>
      </c>
      <c r="C6429" s="3" t="s">
        <v>6</v>
      </c>
      <c r="D6429" s="2">
        <v>4.0010000000000003</v>
      </c>
      <c r="E6429" s="2">
        <v>2.3519999999999999</v>
      </c>
    </row>
    <row r="6430" spans="1:5" x14ac:dyDescent="0.25">
      <c r="A6430" s="2">
        <v>6429</v>
      </c>
      <c r="B6430" s="2">
        <v>2023</v>
      </c>
      <c r="C6430" s="3" t="s">
        <v>7</v>
      </c>
      <c r="D6430" s="2">
        <v>91.379000000000005</v>
      </c>
      <c r="E6430" s="2">
        <v>52.555999999999997</v>
      </c>
    </row>
    <row r="6431" spans="1:5" x14ac:dyDescent="0.25">
      <c r="A6431" s="2">
        <v>6430</v>
      </c>
      <c r="B6431" s="2">
        <v>2023</v>
      </c>
      <c r="C6431" s="3" t="s">
        <v>8</v>
      </c>
      <c r="D6431" s="2">
        <v>5.9560000000000004</v>
      </c>
      <c r="E6431" s="2">
        <v>3.597</v>
      </c>
    </row>
    <row r="6432" spans="1:5" x14ac:dyDescent="0.25">
      <c r="A6432" s="2">
        <v>6431</v>
      </c>
      <c r="B6432" s="2">
        <v>2023</v>
      </c>
      <c r="C6432" s="3" t="s">
        <v>9</v>
      </c>
      <c r="D6432" s="2">
        <v>9.3819999999999997</v>
      </c>
      <c r="E6432" s="2">
        <v>5.4269999999999996</v>
      </c>
    </row>
    <row r="6433" spans="1:5" x14ac:dyDescent="0.25">
      <c r="A6433" s="2">
        <v>6432</v>
      </c>
      <c r="B6433" s="2">
        <v>2023</v>
      </c>
      <c r="C6433" s="3" t="s">
        <v>10</v>
      </c>
      <c r="D6433" s="2">
        <v>47.03</v>
      </c>
      <c r="E6433" s="2">
        <v>24.094999999999999</v>
      </c>
    </row>
    <row r="6434" spans="1:5" x14ac:dyDescent="0.25">
      <c r="A6434" s="2">
        <v>6433</v>
      </c>
      <c r="B6434" s="2">
        <v>2023</v>
      </c>
      <c r="C6434" s="3" t="s">
        <v>11</v>
      </c>
      <c r="D6434" s="2">
        <v>24.221</v>
      </c>
      <c r="E6434" s="2">
        <v>23.597000000000001</v>
      </c>
    </row>
    <row r="6435" spans="1:5" x14ac:dyDescent="0.25">
      <c r="A6435" s="2">
        <v>6434</v>
      </c>
      <c r="B6435" s="2">
        <v>2023</v>
      </c>
      <c r="C6435" s="3" t="s">
        <v>12</v>
      </c>
      <c r="D6435" s="2">
        <v>7.8170000000000002</v>
      </c>
      <c r="E6435" s="2">
        <v>2.8650000000000002</v>
      </c>
    </row>
    <row r="6436" spans="1:5" x14ac:dyDescent="0.25">
      <c r="A6436" s="2">
        <v>6435</v>
      </c>
      <c r="B6436" s="2">
        <v>2023</v>
      </c>
      <c r="C6436" s="3" t="s">
        <v>13</v>
      </c>
      <c r="D6436" s="2">
        <v>44.987000000000002</v>
      </c>
      <c r="E6436" s="2">
        <v>23.454999999999998</v>
      </c>
    </row>
    <row r="6437" spans="1:5" x14ac:dyDescent="0.25">
      <c r="A6437" s="2">
        <v>6436</v>
      </c>
      <c r="B6437" s="2">
        <v>2023</v>
      </c>
      <c r="C6437" s="3" t="s">
        <v>14</v>
      </c>
      <c r="D6437" s="2">
        <v>121.63</v>
      </c>
      <c r="E6437" s="2">
        <v>75.096999999999994</v>
      </c>
    </row>
    <row r="6438" spans="1:5" x14ac:dyDescent="0.25">
      <c r="A6438" s="2">
        <v>6437</v>
      </c>
      <c r="B6438" s="2">
        <v>2023</v>
      </c>
      <c r="C6438" s="3" t="s">
        <v>15</v>
      </c>
      <c r="D6438" s="2">
        <v>11.906000000000001</v>
      </c>
      <c r="E6438" s="2">
        <v>6.1180000000000003</v>
      </c>
    </row>
    <row r="6439" spans="1:5" x14ac:dyDescent="0.25">
      <c r="A6439" s="2">
        <v>6438</v>
      </c>
      <c r="B6439" s="2">
        <v>2023</v>
      </c>
      <c r="C6439" s="3" t="s">
        <v>16</v>
      </c>
      <c r="D6439" s="2">
        <v>2.5779999999999998</v>
      </c>
      <c r="E6439" s="2">
        <v>8.875</v>
      </c>
    </row>
    <row r="6440" spans="1:5" x14ac:dyDescent="0.25">
      <c r="A6440" s="2">
        <v>6439</v>
      </c>
      <c r="B6440" s="2">
        <v>2023</v>
      </c>
      <c r="C6440" s="3" t="s">
        <v>17</v>
      </c>
      <c r="D6440" s="2">
        <v>1.111</v>
      </c>
      <c r="E6440" s="2">
        <v>0.82799999999999996</v>
      </c>
    </row>
    <row r="6441" spans="1:5" x14ac:dyDescent="0.25">
      <c r="A6441" s="2">
        <v>6440</v>
      </c>
      <c r="B6441" s="2">
        <v>2023</v>
      </c>
      <c r="C6441" s="3" t="s">
        <v>18</v>
      </c>
      <c r="D6441" s="2">
        <v>232.28200000000001</v>
      </c>
      <c r="E6441" s="2">
        <v>96.397999999999996</v>
      </c>
    </row>
    <row r="6442" spans="1:5" x14ac:dyDescent="0.25">
      <c r="A6442" s="2">
        <v>6441</v>
      </c>
      <c r="B6442" s="2">
        <v>2023</v>
      </c>
      <c r="C6442" s="3" t="s">
        <v>19</v>
      </c>
      <c r="D6442" s="2">
        <v>6.8220000000000001</v>
      </c>
      <c r="E6442" s="2">
        <v>5.2149999999999999</v>
      </c>
    </row>
    <row r="6443" spans="1:5" x14ac:dyDescent="0.25">
      <c r="A6443" s="2">
        <v>6442</v>
      </c>
      <c r="B6443" s="2">
        <v>2023</v>
      </c>
      <c r="C6443" s="3" t="s">
        <v>20</v>
      </c>
      <c r="D6443" s="2">
        <v>24.46</v>
      </c>
      <c r="E6443" s="2">
        <v>16.145</v>
      </c>
    </row>
    <row r="6444" spans="1:5" x14ac:dyDescent="0.25">
      <c r="A6444" s="2">
        <v>6443</v>
      </c>
      <c r="B6444" s="2">
        <v>2023</v>
      </c>
      <c r="C6444" s="3" t="s">
        <v>21</v>
      </c>
      <c r="D6444" s="2">
        <v>0.91700000000000004</v>
      </c>
      <c r="E6444" s="2">
        <v>0.64100000000000001</v>
      </c>
    </row>
    <row r="6445" spans="1:5" x14ac:dyDescent="0.25">
      <c r="A6445" s="2">
        <v>6444</v>
      </c>
      <c r="B6445" s="2">
        <v>2023</v>
      </c>
      <c r="C6445" s="3" t="s">
        <v>22</v>
      </c>
      <c r="D6445" s="2">
        <v>8.3550000000000004</v>
      </c>
      <c r="E6445" s="2">
        <v>4.4130000000000003</v>
      </c>
    </row>
    <row r="6446" spans="1:5" x14ac:dyDescent="0.25">
      <c r="A6446" s="2">
        <v>6445</v>
      </c>
      <c r="B6446" s="2">
        <v>2023</v>
      </c>
      <c r="C6446" s="3" t="s">
        <v>23</v>
      </c>
      <c r="D6446" s="2">
        <v>4.2679999999999998</v>
      </c>
      <c r="E6446" s="2">
        <v>2.9649999999999999</v>
      </c>
    </row>
    <row r="6447" spans="1:5" x14ac:dyDescent="0.25">
      <c r="A6447" s="2">
        <v>6446</v>
      </c>
      <c r="B6447" s="2">
        <v>2023</v>
      </c>
      <c r="C6447" s="3" t="s">
        <v>24</v>
      </c>
      <c r="D6447" s="2">
        <v>26.635999999999999</v>
      </c>
      <c r="E6447" s="2">
        <v>13.224</v>
      </c>
    </row>
    <row r="6448" spans="1:5" x14ac:dyDescent="0.25">
      <c r="A6448" s="2">
        <v>6447</v>
      </c>
      <c r="B6448" s="2">
        <v>2023</v>
      </c>
      <c r="C6448" s="3" t="s">
        <v>25</v>
      </c>
      <c r="D6448" s="2">
        <v>14.148999999999999</v>
      </c>
      <c r="E6448" s="2">
        <v>7.2290000000000001</v>
      </c>
    </row>
    <row r="6449" spans="1:5" ht="60" x14ac:dyDescent="0.25">
      <c r="A6449" s="2">
        <v>6448</v>
      </c>
      <c r="B6449" s="2">
        <v>2023</v>
      </c>
      <c r="C6449" s="3" t="s">
        <v>26</v>
      </c>
      <c r="D6449" s="2">
        <v>13.509</v>
      </c>
      <c r="E6449" s="2">
        <v>6.5679999999999996</v>
      </c>
    </row>
    <row r="6450" spans="1:5" x14ac:dyDescent="0.25">
      <c r="A6450" s="2">
        <v>6449</v>
      </c>
      <c r="B6450" s="2">
        <v>2023</v>
      </c>
      <c r="C6450" s="3" t="s">
        <v>27</v>
      </c>
      <c r="D6450" s="2">
        <v>17.895</v>
      </c>
      <c r="E6450" s="2">
        <v>7.367</v>
      </c>
    </row>
    <row r="6451" spans="1:5" x14ac:dyDescent="0.25">
      <c r="A6451" s="2">
        <v>6450</v>
      </c>
      <c r="B6451" s="2">
        <v>2023</v>
      </c>
      <c r="C6451" s="3" t="s">
        <v>28</v>
      </c>
      <c r="D6451" s="2">
        <v>16.029</v>
      </c>
      <c r="E6451" s="2">
        <v>9.3640000000000008</v>
      </c>
    </row>
    <row r="6452" spans="1:5" x14ac:dyDescent="0.25">
      <c r="A6452" s="2">
        <v>6451</v>
      </c>
      <c r="B6452" s="2">
        <v>2023</v>
      </c>
      <c r="C6452" s="3" t="s">
        <v>29</v>
      </c>
      <c r="D6452" s="2">
        <v>16.942</v>
      </c>
      <c r="E6452" s="2">
        <v>8.2729999999999997</v>
      </c>
    </row>
    <row r="6453" spans="1:5" x14ac:dyDescent="0.25">
      <c r="A6453" s="2">
        <v>6452</v>
      </c>
      <c r="B6453" s="2">
        <v>2023</v>
      </c>
      <c r="C6453" s="3" t="s">
        <v>30</v>
      </c>
      <c r="D6453" s="2">
        <v>29.896000000000001</v>
      </c>
      <c r="E6453" s="2">
        <v>12.685</v>
      </c>
    </row>
    <row r="6454" spans="1:5" x14ac:dyDescent="0.25">
      <c r="A6454" s="2">
        <v>6453</v>
      </c>
      <c r="B6454" s="2">
        <v>2023</v>
      </c>
      <c r="C6454" s="3" t="s">
        <v>31</v>
      </c>
      <c r="D6454" s="2">
        <v>23.855</v>
      </c>
      <c r="E6454" s="2">
        <v>13.099</v>
      </c>
    </row>
    <row r="6455" spans="1:5" x14ac:dyDescent="0.25">
      <c r="A6455" s="2">
        <v>6454</v>
      </c>
      <c r="B6455" s="2">
        <v>2023</v>
      </c>
      <c r="C6455" s="3" t="s">
        <v>32</v>
      </c>
      <c r="D6455" s="2">
        <v>171.80699999999999</v>
      </c>
      <c r="E6455" s="2">
        <v>94.951999999999998</v>
      </c>
    </row>
    <row r="6456" spans="1:5" x14ac:dyDescent="0.25">
      <c r="A6456" s="2">
        <v>6455</v>
      </c>
      <c r="B6456" s="2">
        <v>2023</v>
      </c>
      <c r="C6456" s="3" t="s">
        <v>33</v>
      </c>
      <c r="D6456" s="2">
        <v>40.32</v>
      </c>
      <c r="E6456" s="2">
        <v>24.099</v>
      </c>
    </row>
    <row r="6457" spans="1:5" x14ac:dyDescent="0.25">
      <c r="A6457" s="2">
        <v>6456</v>
      </c>
      <c r="B6457" s="2">
        <v>2023</v>
      </c>
      <c r="C6457" s="3" t="s">
        <v>34</v>
      </c>
      <c r="D6457" s="2">
        <v>8.0540000000000003</v>
      </c>
      <c r="E6457" s="2">
        <v>4.702</v>
      </c>
    </row>
    <row r="6458" spans="1:5" x14ac:dyDescent="0.25">
      <c r="A6458" s="2">
        <v>6457</v>
      </c>
      <c r="B6458" s="2">
        <v>2023</v>
      </c>
      <c r="C6458" s="3" t="s">
        <v>35</v>
      </c>
      <c r="D6458" s="2">
        <v>3.863</v>
      </c>
      <c r="E6458" s="2">
        <v>2.9449999999999998</v>
      </c>
    </row>
    <row r="6459" spans="1:5" x14ac:dyDescent="0.25">
      <c r="A6459" s="2">
        <v>6458</v>
      </c>
      <c r="B6459" s="2">
        <v>2023</v>
      </c>
      <c r="C6459" s="3" t="s">
        <v>36</v>
      </c>
      <c r="D6459" s="2">
        <v>5.5410000000000004</v>
      </c>
      <c r="E6459" s="2">
        <v>2.83</v>
      </c>
    </row>
    <row r="6460" spans="1:5" x14ac:dyDescent="0.25">
      <c r="A6460" s="2">
        <v>6459</v>
      </c>
      <c r="B6460" s="2">
        <v>2023</v>
      </c>
      <c r="C6460" s="3" t="s">
        <v>37</v>
      </c>
      <c r="D6460" s="2">
        <v>45.710999999999999</v>
      </c>
      <c r="E6460" s="2">
        <v>25.936</v>
      </c>
    </row>
    <row r="6461" spans="1:5" x14ac:dyDescent="0.25">
      <c r="A6461" s="2">
        <v>6460</v>
      </c>
      <c r="B6461" s="2">
        <v>2023</v>
      </c>
      <c r="C6461" s="3" t="s">
        <v>38</v>
      </c>
      <c r="D6461" s="2">
        <v>21.035</v>
      </c>
      <c r="E6461" s="2">
        <v>11.297000000000001</v>
      </c>
    </row>
    <row r="6462" spans="1:5" x14ac:dyDescent="0.25">
      <c r="A6462" s="2">
        <v>6461</v>
      </c>
      <c r="B6462" s="2">
        <v>2023</v>
      </c>
      <c r="C6462" s="3" t="s">
        <v>39</v>
      </c>
      <c r="D6462" s="2">
        <v>41.338999999999999</v>
      </c>
      <c r="E6462" s="2">
        <v>28.565999999999999</v>
      </c>
    </row>
    <row r="6463" spans="1:5" x14ac:dyDescent="0.25">
      <c r="A6463" s="2">
        <v>6462</v>
      </c>
      <c r="B6463" s="2">
        <v>2023</v>
      </c>
      <c r="C6463" s="3" t="s">
        <v>40</v>
      </c>
      <c r="D6463" s="2">
        <v>4.5030000000000001</v>
      </c>
      <c r="E6463" s="2">
        <v>2.4580000000000002</v>
      </c>
    </row>
    <row r="6464" spans="1:5" x14ac:dyDescent="0.25">
      <c r="A6464" s="2">
        <v>6463</v>
      </c>
      <c r="B6464" s="2">
        <v>2023</v>
      </c>
      <c r="C6464" s="3" t="s">
        <v>41</v>
      </c>
      <c r="D6464" s="2">
        <v>11.776999999999999</v>
      </c>
      <c r="E6464" s="2">
        <v>4.7439999999999998</v>
      </c>
    </row>
    <row r="6465" spans="1:5" x14ac:dyDescent="0.25">
      <c r="A6465" s="2">
        <v>6464</v>
      </c>
      <c r="B6465" s="2">
        <v>2023</v>
      </c>
      <c r="C6465" s="3" t="s">
        <v>42</v>
      </c>
      <c r="D6465" s="2">
        <v>24.108000000000001</v>
      </c>
      <c r="E6465" s="2">
        <v>10.827999999999999</v>
      </c>
    </row>
    <row r="6466" spans="1:5" x14ac:dyDescent="0.25">
      <c r="A6466" s="2">
        <v>6465</v>
      </c>
      <c r="B6466" s="2">
        <v>2023</v>
      </c>
      <c r="C6466" s="3" t="s">
        <v>43</v>
      </c>
      <c r="D6466" s="2">
        <v>7.7859999999999996</v>
      </c>
      <c r="E6466" s="2">
        <v>4.7439999999999998</v>
      </c>
    </row>
    <row r="6467" spans="1:5" x14ac:dyDescent="0.25">
      <c r="A6467" s="2">
        <v>6466</v>
      </c>
      <c r="B6467" s="2">
        <v>2023</v>
      </c>
      <c r="C6467" s="3" t="s">
        <v>44</v>
      </c>
      <c r="D6467" s="2">
        <v>12.076000000000001</v>
      </c>
      <c r="E6467" s="2">
        <v>6.88</v>
      </c>
    </row>
    <row r="6468" spans="1:5" x14ac:dyDescent="0.25">
      <c r="A6468" s="2">
        <v>6467</v>
      </c>
      <c r="B6468" s="2">
        <v>2023</v>
      </c>
      <c r="C6468" s="3" t="s">
        <v>45</v>
      </c>
      <c r="D6468" s="2">
        <v>11.683999999999999</v>
      </c>
      <c r="E6468" s="2">
        <v>6.62</v>
      </c>
    </row>
    <row r="6469" spans="1:5" x14ac:dyDescent="0.25">
      <c r="A6469" s="2">
        <v>6468</v>
      </c>
      <c r="B6469" s="2">
        <v>2023</v>
      </c>
      <c r="C6469" s="3" t="s">
        <v>46</v>
      </c>
      <c r="D6469" s="2">
        <v>115.191</v>
      </c>
      <c r="E6469" s="2">
        <v>68.954999999999998</v>
      </c>
    </row>
    <row r="6470" spans="1:5" x14ac:dyDescent="0.25">
      <c r="A6470" s="2">
        <v>6469</v>
      </c>
      <c r="B6470" s="2">
        <v>2023</v>
      </c>
      <c r="C6470" s="3" t="s">
        <v>47</v>
      </c>
      <c r="D6470" s="2">
        <v>11.121</v>
      </c>
      <c r="E6470" s="2">
        <v>7.6449999999999996</v>
      </c>
    </row>
    <row r="6471" spans="1:5" x14ac:dyDescent="0.25">
      <c r="A6471" s="2">
        <v>6470</v>
      </c>
      <c r="B6471" s="2">
        <v>2023</v>
      </c>
      <c r="C6471" s="3" t="s">
        <v>48</v>
      </c>
      <c r="D6471" s="2">
        <v>10.241</v>
      </c>
      <c r="E6471" s="2">
        <v>4.899</v>
      </c>
    </row>
    <row r="6472" spans="1:5" x14ac:dyDescent="0.25">
      <c r="A6472" s="2">
        <v>6471</v>
      </c>
      <c r="B6472" s="2">
        <v>2023</v>
      </c>
      <c r="C6472" s="3" t="s">
        <v>49</v>
      </c>
      <c r="D6472" s="2">
        <v>16.341000000000001</v>
      </c>
      <c r="E6472" s="2">
        <v>8.8000000000000007</v>
      </c>
    </row>
    <row r="6473" spans="1:5" x14ac:dyDescent="0.25">
      <c r="A6473" s="2">
        <v>6472</v>
      </c>
      <c r="B6473" s="2">
        <v>2023</v>
      </c>
      <c r="C6473" s="3" t="s">
        <v>50</v>
      </c>
      <c r="D6473" s="2">
        <v>96.144000000000005</v>
      </c>
      <c r="E6473" s="2">
        <v>58.709000000000003</v>
      </c>
    </row>
    <row r="6474" spans="1:5" x14ac:dyDescent="0.25">
      <c r="A6474" s="2">
        <v>6473</v>
      </c>
      <c r="B6474" s="2">
        <v>2023</v>
      </c>
      <c r="C6474" s="3" t="s">
        <v>51</v>
      </c>
      <c r="D6474" s="2">
        <v>439.15600000000001</v>
      </c>
      <c r="E6474" s="2">
        <v>248.27500000000001</v>
      </c>
    </row>
    <row r="6475" spans="1:5" x14ac:dyDescent="0.25">
      <c r="A6475" s="2">
        <v>6474</v>
      </c>
      <c r="B6475" s="2">
        <v>2023</v>
      </c>
      <c r="C6475" s="3" t="s">
        <v>52</v>
      </c>
      <c r="D6475" s="2">
        <v>39.473999999999997</v>
      </c>
      <c r="E6475" s="2">
        <v>26.41</v>
      </c>
    </row>
    <row r="6476" spans="1:5" x14ac:dyDescent="0.25">
      <c r="A6476" s="2">
        <v>6475</v>
      </c>
      <c r="B6476" s="2">
        <v>2023</v>
      </c>
      <c r="C6476" s="3" t="s">
        <v>53</v>
      </c>
      <c r="D6476" s="2">
        <v>53.651000000000003</v>
      </c>
      <c r="E6476" s="2">
        <v>18.172999999999998</v>
      </c>
    </row>
    <row r="6477" spans="1:5" x14ac:dyDescent="0.25">
      <c r="A6477" s="2">
        <v>6476</v>
      </c>
      <c r="B6477" s="2">
        <v>2023</v>
      </c>
      <c r="C6477" s="3" t="s">
        <v>54</v>
      </c>
      <c r="D6477" s="2">
        <v>64.594999999999999</v>
      </c>
      <c r="E6477" s="2">
        <v>33.283000000000001</v>
      </c>
    </row>
    <row r="6478" spans="1:5" x14ac:dyDescent="0.25">
      <c r="A6478" s="2">
        <v>6477</v>
      </c>
      <c r="B6478" s="2">
        <v>2023</v>
      </c>
      <c r="C6478" s="3" t="s">
        <v>55</v>
      </c>
      <c r="D6478" s="2">
        <v>22.867000000000001</v>
      </c>
      <c r="E6478" s="2">
        <v>10.384</v>
      </c>
    </row>
    <row r="6479" spans="1:5" x14ac:dyDescent="0.25">
      <c r="A6479" s="2">
        <v>6478</v>
      </c>
      <c r="B6479" s="2">
        <v>2023</v>
      </c>
      <c r="C6479" s="3" t="s">
        <v>56</v>
      </c>
      <c r="D6479" s="2">
        <v>23.393000000000001</v>
      </c>
      <c r="E6479" s="2">
        <v>10.939</v>
      </c>
    </row>
    <row r="6480" spans="1:5" x14ac:dyDescent="0.25">
      <c r="A6480" s="2">
        <v>6479</v>
      </c>
      <c r="B6480" s="2">
        <v>2023</v>
      </c>
      <c r="C6480" s="3" t="s">
        <v>57</v>
      </c>
      <c r="D6480" s="2">
        <v>208.06100000000001</v>
      </c>
      <c r="E6480" s="2">
        <v>130.30600000000001</v>
      </c>
    </row>
    <row r="6481" spans="1:5" x14ac:dyDescent="0.25">
      <c r="A6481" s="2">
        <v>6480</v>
      </c>
      <c r="B6481" s="2">
        <v>2023</v>
      </c>
      <c r="C6481" s="3" t="s">
        <v>58</v>
      </c>
      <c r="D6481" s="2">
        <v>111.92100000000001</v>
      </c>
      <c r="E6481" s="2">
        <v>54.706000000000003</v>
      </c>
    </row>
    <row r="6482" spans="1:5" x14ac:dyDescent="0.25">
      <c r="A6482" s="2">
        <v>6481</v>
      </c>
      <c r="B6482" s="2">
        <v>2023</v>
      </c>
      <c r="C6482" s="3" t="s">
        <v>59</v>
      </c>
      <c r="D6482" s="2">
        <v>1.9039999999999999</v>
      </c>
      <c r="E6482" s="2">
        <v>1.3779999999999999</v>
      </c>
    </row>
    <row r="6483" spans="1:5" x14ac:dyDescent="0.25">
      <c r="A6483" s="2">
        <v>6482</v>
      </c>
      <c r="B6483" s="2">
        <v>2023</v>
      </c>
      <c r="C6483" s="3" t="s">
        <v>60</v>
      </c>
      <c r="D6483" s="2">
        <v>7.28</v>
      </c>
      <c r="E6483" s="2">
        <v>3.8679999999999999</v>
      </c>
    </row>
    <row r="6484" spans="1:5" x14ac:dyDescent="0.25">
      <c r="A6484" s="2">
        <v>6483</v>
      </c>
      <c r="B6484" s="2">
        <v>2023</v>
      </c>
      <c r="C6484" s="3" t="s">
        <v>61</v>
      </c>
      <c r="D6484" s="2">
        <v>7.3330000000000002</v>
      </c>
      <c r="E6484" s="2">
        <v>4.2169999999999996</v>
      </c>
    </row>
    <row r="6485" spans="1:5" x14ac:dyDescent="0.25">
      <c r="A6485" s="2">
        <v>6484</v>
      </c>
      <c r="B6485" s="2">
        <v>2023</v>
      </c>
      <c r="C6485" s="3" t="s">
        <v>62</v>
      </c>
      <c r="D6485" s="2">
        <v>25.062999999999999</v>
      </c>
      <c r="E6485" s="2">
        <v>18.396999999999998</v>
      </c>
    </row>
    <row r="6486" spans="1:5" x14ac:dyDescent="0.25">
      <c r="A6486" s="2">
        <v>6485</v>
      </c>
      <c r="B6486" s="2">
        <v>2023</v>
      </c>
      <c r="C6486" s="3" t="s">
        <v>63</v>
      </c>
      <c r="D6486" s="2">
        <v>229.477</v>
      </c>
      <c r="E6486" s="2">
        <v>131.28399999999999</v>
      </c>
    </row>
    <row r="6487" spans="1:5" x14ac:dyDescent="0.25">
      <c r="A6487" s="2">
        <v>6486</v>
      </c>
      <c r="B6487" s="2">
        <v>2023</v>
      </c>
      <c r="C6487" s="3" t="s">
        <v>64</v>
      </c>
      <c r="D6487" s="2">
        <v>24.552</v>
      </c>
      <c r="E6487" s="2">
        <v>10.113</v>
      </c>
    </row>
    <row r="6488" spans="1:5" x14ac:dyDescent="0.25">
      <c r="A6488" s="2">
        <v>6487</v>
      </c>
      <c r="B6488" s="2">
        <v>2023</v>
      </c>
      <c r="C6488" s="3" t="s">
        <v>65</v>
      </c>
      <c r="D6488" s="2">
        <v>90.289000000000001</v>
      </c>
      <c r="E6488" s="2">
        <v>41.883000000000003</v>
      </c>
    </row>
    <row r="6489" spans="1:5" x14ac:dyDescent="0.25">
      <c r="A6489" s="2">
        <v>6488</v>
      </c>
      <c r="B6489" s="2">
        <v>2023</v>
      </c>
      <c r="C6489" s="3" t="s">
        <v>66</v>
      </c>
      <c r="D6489" s="2">
        <v>67.781000000000006</v>
      </c>
      <c r="E6489" s="2">
        <v>32.298000000000002</v>
      </c>
    </row>
    <row r="6490" spans="1:5" x14ac:dyDescent="0.25">
      <c r="A6490" s="2">
        <v>6489</v>
      </c>
      <c r="B6490" s="2">
        <v>2023</v>
      </c>
      <c r="C6490" s="3" t="s">
        <v>67</v>
      </c>
      <c r="D6490" s="2">
        <v>8.1999999999999993</v>
      </c>
      <c r="E6490" s="2">
        <v>3.9359999999999999</v>
      </c>
    </row>
    <row r="6491" spans="1:5" x14ac:dyDescent="0.25">
      <c r="A6491" s="2">
        <v>6490</v>
      </c>
      <c r="B6491" s="2">
        <v>2023</v>
      </c>
      <c r="C6491" s="3" t="s">
        <v>68</v>
      </c>
      <c r="D6491" s="2">
        <v>385.26</v>
      </c>
      <c r="E6491" s="2">
        <v>221.38800000000001</v>
      </c>
    </row>
    <row r="6492" spans="1:5" x14ac:dyDescent="0.25">
      <c r="A6492" s="2">
        <v>6491</v>
      </c>
      <c r="B6492" s="2">
        <v>2023</v>
      </c>
      <c r="C6492" s="3" t="s">
        <v>69</v>
      </c>
      <c r="D6492" s="2">
        <v>50.941000000000003</v>
      </c>
      <c r="E6492" s="2">
        <v>29.006</v>
      </c>
    </row>
    <row r="6493" spans="1:5" x14ac:dyDescent="0.25">
      <c r="A6493" s="2">
        <v>6492</v>
      </c>
      <c r="B6493" s="2">
        <v>2023</v>
      </c>
      <c r="C6493" s="3" t="s">
        <v>70</v>
      </c>
      <c r="D6493" s="2">
        <v>127.57899999999999</v>
      </c>
      <c r="E6493" s="2">
        <v>64.813999999999993</v>
      </c>
    </row>
    <row r="6494" spans="1:5" x14ac:dyDescent="0.25">
      <c r="A6494" s="2">
        <v>6493</v>
      </c>
      <c r="B6494" s="2">
        <v>2023</v>
      </c>
      <c r="C6494" s="3" t="s">
        <v>71</v>
      </c>
      <c r="D6494" s="2">
        <v>30.789000000000001</v>
      </c>
      <c r="E6494" s="2">
        <v>17.148</v>
      </c>
    </row>
    <row r="6495" spans="1:5" x14ac:dyDescent="0.25">
      <c r="A6495" s="2">
        <v>6494</v>
      </c>
      <c r="B6495" s="2">
        <v>2023</v>
      </c>
      <c r="C6495" s="3" t="s">
        <v>72</v>
      </c>
      <c r="D6495" s="2">
        <v>353.363</v>
      </c>
      <c r="E6495" s="2">
        <v>201.89500000000001</v>
      </c>
    </row>
    <row r="6496" spans="1:5" x14ac:dyDescent="0.25">
      <c r="A6496" s="2">
        <v>6495</v>
      </c>
      <c r="B6496" s="2">
        <v>2023</v>
      </c>
      <c r="C6496" s="3" t="s">
        <v>73</v>
      </c>
      <c r="D6496" s="2">
        <v>11.803000000000001</v>
      </c>
      <c r="E6496" s="2">
        <v>8.391</v>
      </c>
    </row>
    <row r="6497" spans="1:5" x14ac:dyDescent="0.25">
      <c r="A6497" s="2">
        <v>6496</v>
      </c>
      <c r="B6497" s="2">
        <v>2023</v>
      </c>
      <c r="C6497" s="3" t="s">
        <v>74</v>
      </c>
      <c r="D6497" s="2">
        <v>823.92899999999997</v>
      </c>
      <c r="E6497" s="2">
        <v>683.904</v>
      </c>
    </row>
    <row r="6498" spans="1:5" x14ac:dyDescent="0.25">
      <c r="A6498" s="2">
        <v>6497</v>
      </c>
      <c r="B6498" s="2">
        <v>2023</v>
      </c>
      <c r="C6498" s="3" t="s">
        <v>75</v>
      </c>
      <c r="D6498" s="2">
        <v>87.391999999999996</v>
      </c>
      <c r="E6498" s="2">
        <v>32.744</v>
      </c>
    </row>
    <row r="6499" spans="1:5" x14ac:dyDescent="0.25">
      <c r="A6499" s="2">
        <v>6498</v>
      </c>
      <c r="B6499" s="2">
        <v>2023</v>
      </c>
      <c r="C6499" s="3" t="s">
        <v>76</v>
      </c>
      <c r="D6499" s="2">
        <v>1.627</v>
      </c>
      <c r="E6499" s="2">
        <v>1.446</v>
      </c>
    </row>
    <row r="6500" spans="1:5" x14ac:dyDescent="0.25">
      <c r="A6500" s="2">
        <v>6499</v>
      </c>
      <c r="B6500" s="2">
        <v>2023</v>
      </c>
      <c r="C6500" s="3" t="s">
        <v>77</v>
      </c>
      <c r="D6500" s="2">
        <v>26.683</v>
      </c>
      <c r="E6500" s="2">
        <v>14.526</v>
      </c>
    </row>
    <row r="6501" spans="1:5" x14ac:dyDescent="0.25">
      <c r="A6501" s="2">
        <v>6500</v>
      </c>
      <c r="B6501" s="2">
        <v>2023</v>
      </c>
      <c r="C6501" s="3" t="s">
        <v>78</v>
      </c>
      <c r="D6501" s="2">
        <v>80.481999999999999</v>
      </c>
      <c r="E6501" s="2">
        <v>42.628999999999998</v>
      </c>
    </row>
    <row r="6502" spans="1:5" x14ac:dyDescent="0.25">
      <c r="A6502" s="2">
        <v>6501</v>
      </c>
      <c r="B6502" s="2">
        <v>2023</v>
      </c>
      <c r="C6502" s="3" t="s">
        <v>79</v>
      </c>
      <c r="D6502" s="2">
        <v>26.419</v>
      </c>
      <c r="E6502" s="2">
        <v>15.615</v>
      </c>
    </row>
    <row r="6503" spans="1:5" x14ac:dyDescent="0.25">
      <c r="A6503" s="2">
        <v>6502</v>
      </c>
      <c r="B6503" s="2">
        <v>2023</v>
      </c>
      <c r="C6503" s="3" t="s">
        <v>80</v>
      </c>
      <c r="D6503" s="2">
        <v>7.0220000000000002</v>
      </c>
      <c r="E6503" s="2">
        <v>4.9420000000000002</v>
      </c>
    </row>
    <row r="6504" spans="1:5" x14ac:dyDescent="0.25">
      <c r="A6504" s="2">
        <v>6503</v>
      </c>
      <c r="B6504" s="2">
        <v>2023</v>
      </c>
      <c r="C6504" s="3" t="s">
        <v>81</v>
      </c>
      <c r="D6504" s="2">
        <v>26.92</v>
      </c>
      <c r="E6504" s="2">
        <v>15.750999999999999</v>
      </c>
    </row>
    <row r="6505" spans="1:5" ht="30" x14ac:dyDescent="0.25">
      <c r="A6505" s="2">
        <v>6504</v>
      </c>
      <c r="B6505" s="2">
        <v>2023</v>
      </c>
      <c r="C6505" s="3" t="s">
        <v>82</v>
      </c>
      <c r="D6505" s="2">
        <v>662.16099999999994</v>
      </c>
      <c r="E6505" s="2">
        <v>420.26499999999999</v>
      </c>
    </row>
    <row r="6506" spans="1:5" x14ac:dyDescent="0.25">
      <c r="A6506" s="2">
        <v>6505</v>
      </c>
      <c r="B6506" s="2">
        <v>2023</v>
      </c>
      <c r="C6506" s="3" t="s">
        <v>83</v>
      </c>
      <c r="D6506" s="2">
        <v>1.335</v>
      </c>
      <c r="E6506" s="2">
        <v>0.80200000000000005</v>
      </c>
    </row>
    <row r="6507" spans="1:5" x14ac:dyDescent="0.25">
      <c r="A6507" s="2">
        <v>6506</v>
      </c>
      <c r="B6507" s="2">
        <v>2023</v>
      </c>
      <c r="C6507" s="3" t="s">
        <v>84</v>
      </c>
      <c r="D6507" s="2">
        <v>111.199</v>
      </c>
      <c r="E6507" s="2">
        <v>55.658999999999999</v>
      </c>
    </row>
    <row r="6508" spans="1:5" x14ac:dyDescent="0.25">
      <c r="A6508" s="2">
        <v>6507</v>
      </c>
      <c r="B6508" s="2">
        <v>2023</v>
      </c>
      <c r="C6508" s="3" t="s">
        <v>85</v>
      </c>
      <c r="D6508" s="2">
        <v>20.007999999999999</v>
      </c>
      <c r="E6508" s="2">
        <v>9.9710000000000001</v>
      </c>
    </row>
    <row r="6509" spans="1:5" x14ac:dyDescent="0.25">
      <c r="A6509" s="2">
        <v>6508</v>
      </c>
      <c r="B6509" s="2">
        <v>2023</v>
      </c>
      <c r="C6509" s="3" t="s">
        <v>86</v>
      </c>
      <c r="D6509" s="2">
        <v>23.852</v>
      </c>
      <c r="E6509" s="2">
        <v>10.023</v>
      </c>
    </row>
    <row r="6510" spans="1:5" x14ac:dyDescent="0.25">
      <c r="A6510" s="2">
        <v>6509</v>
      </c>
      <c r="B6510" s="2">
        <v>2023</v>
      </c>
      <c r="C6510" s="3" t="s">
        <v>87</v>
      </c>
      <c r="D6510" s="2">
        <v>216.95599999999999</v>
      </c>
      <c r="E6510" s="2">
        <v>121.66800000000001</v>
      </c>
    </row>
    <row r="6511" spans="1:5" x14ac:dyDescent="0.25">
      <c r="A6511" s="2">
        <v>6510</v>
      </c>
      <c r="B6511" s="2">
        <v>2023</v>
      </c>
      <c r="C6511" s="3" t="s">
        <v>88</v>
      </c>
      <c r="D6511" s="2">
        <v>81.944000000000003</v>
      </c>
      <c r="E6511" s="2">
        <v>60.767000000000003</v>
      </c>
    </row>
    <row r="6512" spans="1:5" x14ac:dyDescent="0.25">
      <c r="A6512" s="2">
        <v>6511</v>
      </c>
      <c r="B6512" s="2">
        <v>2023</v>
      </c>
      <c r="C6512" s="3" t="s">
        <v>89</v>
      </c>
      <c r="D6512" s="2">
        <v>80.864999999999995</v>
      </c>
      <c r="E6512" s="2">
        <v>37.71</v>
      </c>
    </row>
    <row r="6513" spans="1:5" x14ac:dyDescent="0.25">
      <c r="A6513" s="2">
        <v>6512</v>
      </c>
      <c r="B6513" s="2">
        <v>2023</v>
      </c>
      <c r="C6513" s="3" t="s">
        <v>90</v>
      </c>
      <c r="D6513" s="2">
        <v>545.77200000000005</v>
      </c>
      <c r="E6513" s="2">
        <v>251.84299999999999</v>
      </c>
    </row>
    <row r="6514" spans="1:5" x14ac:dyDescent="0.25">
      <c r="A6514" s="2">
        <v>6513</v>
      </c>
      <c r="B6514" s="2">
        <v>2023</v>
      </c>
      <c r="C6514" s="3" t="s">
        <v>91</v>
      </c>
      <c r="D6514" s="2">
        <v>3.9</v>
      </c>
      <c r="E6514" s="2">
        <v>2.2549999999999999</v>
      </c>
    </row>
    <row r="6515" spans="1:5" x14ac:dyDescent="0.25">
      <c r="A6515" s="2">
        <v>6514</v>
      </c>
      <c r="B6515" s="2">
        <v>2023</v>
      </c>
      <c r="C6515" s="3" t="s">
        <v>92</v>
      </c>
      <c r="D6515" s="2">
        <v>108.298</v>
      </c>
      <c r="E6515" s="2">
        <v>53.564999999999998</v>
      </c>
    </row>
    <row r="6516" spans="1:5" x14ac:dyDescent="0.25">
      <c r="A6516" s="2">
        <v>6515</v>
      </c>
      <c r="B6516" s="2">
        <v>2023</v>
      </c>
      <c r="C6516" s="3" t="s">
        <v>93</v>
      </c>
      <c r="D6516" s="2">
        <v>44.639000000000003</v>
      </c>
      <c r="E6516" s="2">
        <v>17.334</v>
      </c>
    </row>
    <row r="6517" spans="1:5" x14ac:dyDescent="0.25">
      <c r="A6517" s="2">
        <v>6516</v>
      </c>
      <c r="B6517" s="2">
        <v>2023</v>
      </c>
      <c r="C6517" s="3" t="s">
        <v>94</v>
      </c>
      <c r="D6517" s="2">
        <v>7.9029999999999996</v>
      </c>
      <c r="E6517" s="2">
        <v>3.01</v>
      </c>
    </row>
    <row r="6518" spans="1:5" x14ac:dyDescent="0.25">
      <c r="A6518" s="2">
        <v>6517</v>
      </c>
      <c r="B6518" s="2">
        <v>2023</v>
      </c>
      <c r="C6518" s="3" t="s">
        <v>95</v>
      </c>
      <c r="D6518" s="2">
        <v>99.671999999999997</v>
      </c>
      <c r="E6518" s="2">
        <v>47.073999999999998</v>
      </c>
    </row>
    <row r="6519" spans="1:5" x14ac:dyDescent="0.25">
      <c r="A6519" s="2">
        <v>6518</v>
      </c>
      <c r="B6519" s="2">
        <v>2023</v>
      </c>
      <c r="C6519" s="3" t="s">
        <v>96</v>
      </c>
      <c r="D6519" s="2">
        <v>2.1840000000000002</v>
      </c>
      <c r="E6519" s="2">
        <v>1.304</v>
      </c>
    </row>
    <row r="6520" spans="1:5" x14ac:dyDescent="0.25">
      <c r="A6520" s="2">
        <v>6519</v>
      </c>
      <c r="B6520" s="2">
        <v>2023</v>
      </c>
      <c r="C6520" s="3" t="s">
        <v>97</v>
      </c>
      <c r="D6520" s="2">
        <v>103.54600000000001</v>
      </c>
      <c r="E6520" s="2">
        <v>53.959000000000003</v>
      </c>
    </row>
    <row r="6521" spans="1:5" ht="30" x14ac:dyDescent="0.25">
      <c r="A6521" s="2">
        <v>6520</v>
      </c>
      <c r="B6521" s="2">
        <v>2023</v>
      </c>
      <c r="C6521" s="3" t="s">
        <v>98</v>
      </c>
      <c r="D6521" s="2">
        <v>74.084000000000003</v>
      </c>
      <c r="E6521" s="2">
        <v>31.684000000000001</v>
      </c>
    </row>
    <row r="6522" spans="1:5" x14ac:dyDescent="0.25">
      <c r="A6522" s="2">
        <v>6521</v>
      </c>
      <c r="B6522" s="2">
        <v>2023</v>
      </c>
      <c r="C6522" s="3" t="s">
        <v>99</v>
      </c>
      <c r="D6522" s="2">
        <v>86.552000000000007</v>
      </c>
      <c r="E6522" s="2">
        <v>37.241</v>
      </c>
    </row>
    <row r="6523" spans="1:5" x14ac:dyDescent="0.25">
      <c r="A6523" s="2">
        <v>6522</v>
      </c>
      <c r="B6523" s="2">
        <v>2023</v>
      </c>
      <c r="C6523" s="3" t="s">
        <v>100</v>
      </c>
      <c r="D6523" s="2">
        <v>32.401000000000003</v>
      </c>
      <c r="E6523" s="2">
        <v>15.986000000000001</v>
      </c>
    </row>
    <row r="6524" spans="1:5" x14ac:dyDescent="0.25">
      <c r="A6524" s="2">
        <v>6523</v>
      </c>
      <c r="B6524" s="2">
        <v>2023</v>
      </c>
      <c r="C6524" s="3" t="s">
        <v>101</v>
      </c>
      <c r="D6524" s="2">
        <v>2361.116</v>
      </c>
      <c r="E6524" s="2">
        <v>1887.279</v>
      </c>
    </row>
    <row r="6525" spans="1:5" x14ac:dyDescent="0.25">
      <c r="A6525" s="2">
        <v>6524</v>
      </c>
      <c r="B6525" s="2">
        <v>2023</v>
      </c>
      <c r="C6525" s="3" t="s">
        <v>102</v>
      </c>
      <c r="D6525" s="2">
        <v>286.625</v>
      </c>
      <c r="E6525" s="2">
        <v>141.684</v>
      </c>
    </row>
    <row r="6526" spans="1:5" x14ac:dyDescent="0.25">
      <c r="A6526" s="2">
        <v>6525</v>
      </c>
      <c r="B6526" s="2">
        <v>2023</v>
      </c>
      <c r="C6526" s="3" t="s">
        <v>103</v>
      </c>
      <c r="D6526" s="2">
        <v>46.533999999999999</v>
      </c>
      <c r="E6526" s="2">
        <v>23.472000000000001</v>
      </c>
    </row>
    <row r="6527" spans="1:5" x14ac:dyDescent="0.25">
      <c r="A6527" s="2">
        <v>6526</v>
      </c>
      <c r="B6527" s="2">
        <v>2023</v>
      </c>
      <c r="C6527" s="3" t="s">
        <v>104</v>
      </c>
      <c r="D6527" s="2">
        <v>22.632999999999999</v>
      </c>
      <c r="E6527" s="2">
        <v>11.598000000000001</v>
      </c>
    </row>
    <row r="6528" spans="1:5" x14ac:dyDescent="0.25">
      <c r="A6528" s="2">
        <v>6527</v>
      </c>
      <c r="B6528" s="2">
        <v>2023</v>
      </c>
      <c r="C6528" s="3" t="s">
        <v>105</v>
      </c>
      <c r="D6528" s="2">
        <v>80.977000000000004</v>
      </c>
      <c r="E6528" s="2">
        <v>37.557000000000002</v>
      </c>
    </row>
    <row r="6529" spans="1:5" x14ac:dyDescent="0.25">
      <c r="A6529" s="2">
        <v>6528</v>
      </c>
      <c r="B6529" s="2">
        <v>2023</v>
      </c>
      <c r="C6529" s="3" t="s">
        <v>106</v>
      </c>
      <c r="D6529" s="2">
        <v>10.526999999999999</v>
      </c>
      <c r="E6529" s="2">
        <v>5.3</v>
      </c>
    </row>
    <row r="6530" spans="1:5" x14ac:dyDescent="0.25">
      <c r="A6530" s="2">
        <v>6529</v>
      </c>
      <c r="B6530" s="2">
        <v>2023</v>
      </c>
      <c r="C6530" s="3" t="s">
        <v>107</v>
      </c>
      <c r="D6530" s="2">
        <v>65.98</v>
      </c>
      <c r="E6530" s="2">
        <v>22.190999999999999</v>
      </c>
    </row>
    <row r="6531" spans="1:5" x14ac:dyDescent="0.25">
      <c r="A6531" s="2">
        <v>6530</v>
      </c>
      <c r="B6531" s="2">
        <v>2023</v>
      </c>
      <c r="C6531" s="3" t="s">
        <v>108</v>
      </c>
      <c r="D6531" s="2">
        <v>43.344999999999999</v>
      </c>
      <c r="E6531" s="2">
        <v>25.638999999999999</v>
      </c>
    </row>
    <row r="6532" spans="1:5" x14ac:dyDescent="0.25">
      <c r="A6532" s="2">
        <v>6531</v>
      </c>
      <c r="B6532" s="2">
        <v>2023</v>
      </c>
      <c r="C6532" s="3" t="s">
        <v>109</v>
      </c>
      <c r="D6532" s="2">
        <v>21.933</v>
      </c>
      <c r="E6532" s="2">
        <v>10.771000000000001</v>
      </c>
    </row>
    <row r="6533" spans="1:5" ht="30" x14ac:dyDescent="0.25">
      <c r="A6533" s="2">
        <v>6532</v>
      </c>
      <c r="B6533" s="2">
        <v>2023</v>
      </c>
      <c r="C6533" s="3" t="s">
        <v>110</v>
      </c>
      <c r="D6533" s="2">
        <v>13.983000000000001</v>
      </c>
      <c r="E6533" s="2">
        <v>5.2919999999999998</v>
      </c>
    </row>
    <row r="6534" spans="1:5" x14ac:dyDescent="0.25">
      <c r="A6534" s="2">
        <v>6533</v>
      </c>
      <c r="B6534" s="2">
        <v>2023</v>
      </c>
      <c r="C6534" s="3" t="s">
        <v>111</v>
      </c>
      <c r="D6534" s="2">
        <v>934.15800000000002</v>
      </c>
      <c r="E6534" s="2">
        <v>461.28699999999998</v>
      </c>
    </row>
    <row r="6535" spans="1:5" x14ac:dyDescent="0.25">
      <c r="A6535" s="2">
        <v>6534</v>
      </c>
      <c r="B6535" s="2">
        <v>2023</v>
      </c>
      <c r="C6535" s="3" t="s">
        <v>112</v>
      </c>
      <c r="D6535" s="2">
        <v>18.170999999999999</v>
      </c>
      <c r="E6535" s="2">
        <v>12.455</v>
      </c>
    </row>
    <row r="6536" spans="1:5" x14ac:dyDescent="0.25">
      <c r="A6536" s="2">
        <v>6535</v>
      </c>
      <c r="B6536" s="2">
        <v>2023</v>
      </c>
      <c r="C6536" s="3" t="s">
        <v>113</v>
      </c>
      <c r="D6536" s="2">
        <v>134.749</v>
      </c>
      <c r="E6536" s="2">
        <v>75.885000000000005</v>
      </c>
    </row>
    <row r="6537" spans="1:5" x14ac:dyDescent="0.25">
      <c r="A6537" s="2">
        <v>6536</v>
      </c>
      <c r="B6537" s="2">
        <v>2023</v>
      </c>
      <c r="C6537" s="3" t="s">
        <v>114</v>
      </c>
      <c r="D6537" s="2">
        <v>12.052</v>
      </c>
      <c r="E6537" s="2">
        <v>3.7280000000000002</v>
      </c>
    </row>
    <row r="6538" spans="1:5" x14ac:dyDescent="0.25">
      <c r="A6538" s="2">
        <v>6537</v>
      </c>
      <c r="B6538" s="2">
        <v>2023</v>
      </c>
      <c r="C6538" s="3" t="s">
        <v>115</v>
      </c>
      <c r="D6538" s="2">
        <v>856.51900000000001</v>
      </c>
      <c r="E6538" s="2">
        <v>427.09199999999998</v>
      </c>
    </row>
    <row r="6539" spans="1:5" x14ac:dyDescent="0.25">
      <c r="A6539" s="2">
        <v>6538</v>
      </c>
      <c r="B6539" s="2">
        <v>2023</v>
      </c>
      <c r="C6539" s="3" t="s">
        <v>116</v>
      </c>
      <c r="D6539" s="2">
        <v>524.65899999999999</v>
      </c>
      <c r="E6539" s="2">
        <v>314.55200000000002</v>
      </c>
    </row>
    <row r="6540" spans="1:5" x14ac:dyDescent="0.25">
      <c r="A6540" s="2">
        <v>6539</v>
      </c>
      <c r="B6540" s="2">
        <v>2023</v>
      </c>
      <c r="C6540" s="3" t="s">
        <v>117</v>
      </c>
      <c r="D6540" s="2">
        <v>46.58</v>
      </c>
      <c r="E6540" s="2">
        <v>18.420000000000002</v>
      </c>
    </row>
    <row r="6541" spans="1:5" x14ac:dyDescent="0.25">
      <c r="A6541" s="2">
        <v>6540</v>
      </c>
      <c r="B6541" s="2">
        <v>2023</v>
      </c>
      <c r="C6541" s="3" t="s">
        <v>118</v>
      </c>
      <c r="D6541" s="2">
        <v>301.375</v>
      </c>
      <c r="E6541" s="2">
        <v>159.214</v>
      </c>
    </row>
    <row r="6542" spans="1:5" x14ac:dyDescent="0.25">
      <c r="A6542" s="2">
        <v>6541</v>
      </c>
      <c r="B6542" s="2">
        <v>2023</v>
      </c>
      <c r="C6542" s="3" t="s">
        <v>119</v>
      </c>
      <c r="D6542" s="2">
        <v>4.1719999999999997</v>
      </c>
      <c r="E6542" s="2">
        <v>1.57</v>
      </c>
    </row>
    <row r="6543" spans="1:5" ht="30" x14ac:dyDescent="0.25">
      <c r="A6543" s="2">
        <v>6542</v>
      </c>
      <c r="B6543" s="2">
        <v>2023</v>
      </c>
      <c r="C6543" s="3" t="s">
        <v>120</v>
      </c>
      <c r="D6543" s="2">
        <v>66.933000000000007</v>
      </c>
      <c r="E6543" s="2">
        <v>41.506</v>
      </c>
    </row>
    <row r="6544" spans="1:5" x14ac:dyDescent="0.25">
      <c r="A6544" s="2">
        <v>6543</v>
      </c>
      <c r="B6544" s="2">
        <v>2023</v>
      </c>
      <c r="C6544" s="3" t="s">
        <v>121</v>
      </c>
      <c r="D6544" s="2">
        <v>236.42500000000001</v>
      </c>
      <c r="E6544" s="2">
        <v>138.13300000000001</v>
      </c>
    </row>
    <row r="6545" spans="1:5" x14ac:dyDescent="0.25">
      <c r="A6545" s="2">
        <v>6544</v>
      </c>
      <c r="B6545" s="2">
        <v>2023</v>
      </c>
      <c r="C6545" s="3" t="s">
        <v>122</v>
      </c>
      <c r="D6545" s="2">
        <v>50.073999999999998</v>
      </c>
      <c r="E6545" s="2">
        <v>28.751999999999999</v>
      </c>
    </row>
    <row r="6546" spans="1:5" x14ac:dyDescent="0.25">
      <c r="A6546" s="2">
        <v>6545</v>
      </c>
      <c r="B6546" s="2">
        <v>2023</v>
      </c>
      <c r="C6546" s="3" t="s">
        <v>123</v>
      </c>
      <c r="D6546" s="2">
        <v>260.63200000000001</v>
      </c>
      <c r="E6546" s="2">
        <v>143.696</v>
      </c>
    </row>
    <row r="6547" spans="1:5" x14ac:dyDescent="0.25">
      <c r="A6547" s="2">
        <v>6546</v>
      </c>
      <c r="B6547" s="2">
        <v>2024</v>
      </c>
      <c r="C6547" s="3" t="s">
        <v>5</v>
      </c>
      <c r="D6547" s="2">
        <v>508.85599999999999</v>
      </c>
      <c r="E6547" s="2">
        <v>353.36599999999999</v>
      </c>
    </row>
    <row r="6548" spans="1:5" x14ac:dyDescent="0.25">
      <c r="A6548" s="2">
        <v>6547</v>
      </c>
      <c r="B6548" s="2">
        <v>2024</v>
      </c>
      <c r="C6548" s="3" t="s">
        <v>6</v>
      </c>
      <c r="D6548" s="2">
        <v>4.0209999999999999</v>
      </c>
      <c r="E6548" s="2">
        <v>2.375</v>
      </c>
    </row>
    <row r="6549" spans="1:5" x14ac:dyDescent="0.25">
      <c r="A6549" s="2">
        <v>6548</v>
      </c>
      <c r="B6549" s="2">
        <v>2024</v>
      </c>
      <c r="C6549" s="3" t="s">
        <v>7</v>
      </c>
      <c r="D6549" s="2">
        <v>92.37</v>
      </c>
      <c r="E6549" s="2">
        <v>53.31</v>
      </c>
    </row>
    <row r="6550" spans="1:5" x14ac:dyDescent="0.25">
      <c r="A6550" s="2">
        <v>6549</v>
      </c>
      <c r="B6550" s="2">
        <v>2024</v>
      </c>
      <c r="C6550" s="3" t="s">
        <v>8</v>
      </c>
      <c r="D6550" s="2">
        <v>5.9589999999999996</v>
      </c>
      <c r="E6550" s="2">
        <v>3.6379999999999999</v>
      </c>
    </row>
    <row r="6551" spans="1:5" x14ac:dyDescent="0.25">
      <c r="A6551" s="2">
        <v>6550</v>
      </c>
      <c r="B6551" s="2">
        <v>2024</v>
      </c>
      <c r="C6551" s="3" t="s">
        <v>9</v>
      </c>
      <c r="D6551" s="2">
        <v>9.4239999999999995</v>
      </c>
      <c r="E6551" s="2">
        <v>5.4720000000000004</v>
      </c>
    </row>
    <row r="6552" spans="1:5" x14ac:dyDescent="0.25">
      <c r="A6552" s="2">
        <v>6551</v>
      </c>
      <c r="B6552" s="2">
        <v>2024</v>
      </c>
      <c r="C6552" s="3" t="s">
        <v>10</v>
      </c>
      <c r="D6552" s="2">
        <v>47.286000000000001</v>
      </c>
      <c r="E6552" s="2">
        <v>24.352</v>
      </c>
    </row>
    <row r="6553" spans="1:5" x14ac:dyDescent="0.25">
      <c r="A6553" s="2">
        <v>6552</v>
      </c>
      <c r="B6553" s="2">
        <v>2024</v>
      </c>
      <c r="C6553" s="3" t="s">
        <v>11</v>
      </c>
      <c r="D6553" s="2">
        <v>24.568999999999999</v>
      </c>
      <c r="E6553" s="2">
        <v>23.969000000000001</v>
      </c>
    </row>
    <row r="6554" spans="1:5" x14ac:dyDescent="0.25">
      <c r="A6554" s="2">
        <v>6553</v>
      </c>
      <c r="B6554" s="2">
        <v>2024</v>
      </c>
      <c r="C6554" s="3" t="s">
        <v>12</v>
      </c>
      <c r="D6554" s="2">
        <v>7.9160000000000004</v>
      </c>
      <c r="E6554" s="2">
        <v>2.9020000000000001</v>
      </c>
    </row>
    <row r="6555" spans="1:5" x14ac:dyDescent="0.25">
      <c r="A6555" s="2">
        <v>6554</v>
      </c>
      <c r="B6555" s="2">
        <v>2024</v>
      </c>
      <c r="C6555" s="3" t="s">
        <v>13</v>
      </c>
      <c r="D6555" s="2">
        <v>45.39</v>
      </c>
      <c r="E6555" s="2">
        <v>23.681999999999999</v>
      </c>
    </row>
    <row r="6556" spans="1:5" x14ac:dyDescent="0.25">
      <c r="A6556" s="2">
        <v>6555</v>
      </c>
      <c r="B6556" s="2">
        <v>2024</v>
      </c>
      <c r="C6556" s="3" t="s">
        <v>14</v>
      </c>
      <c r="D6556" s="2">
        <v>123.139</v>
      </c>
      <c r="E6556" s="2">
        <v>76.111999999999995</v>
      </c>
    </row>
    <row r="6557" spans="1:5" x14ac:dyDescent="0.25">
      <c r="A6557" s="2">
        <v>6556</v>
      </c>
      <c r="B6557" s="2">
        <v>2024</v>
      </c>
      <c r="C6557" s="3" t="s">
        <v>15</v>
      </c>
      <c r="D6557" s="2">
        <v>11.98</v>
      </c>
      <c r="E6557" s="2">
        <v>6.1609999999999996</v>
      </c>
    </row>
    <row r="6558" spans="1:5" x14ac:dyDescent="0.25">
      <c r="A6558" s="2">
        <v>6557</v>
      </c>
      <c r="B6558" s="2">
        <v>2024</v>
      </c>
      <c r="C6558" s="3" t="s">
        <v>16</v>
      </c>
      <c r="D6558" s="2">
        <v>2.5880000000000001</v>
      </c>
      <c r="E6558" s="2">
        <v>8.9629999999999992</v>
      </c>
    </row>
    <row r="6559" spans="1:5" x14ac:dyDescent="0.25">
      <c r="A6559" s="2">
        <v>6558</v>
      </c>
      <c r="B6559" s="2">
        <v>2024</v>
      </c>
      <c r="C6559" s="3" t="s">
        <v>17</v>
      </c>
      <c r="D6559" s="2">
        <v>1.117</v>
      </c>
      <c r="E6559" s="2">
        <v>0.83599999999999997</v>
      </c>
    </row>
    <row r="6560" spans="1:5" x14ac:dyDescent="0.25">
      <c r="A6560" s="2">
        <v>6559</v>
      </c>
      <c r="B6560" s="2">
        <v>2024</v>
      </c>
      <c r="C6560" s="3" t="s">
        <v>18</v>
      </c>
      <c r="D6560" s="2">
        <v>235.559</v>
      </c>
      <c r="E6560" s="2">
        <v>97.863</v>
      </c>
    </row>
    <row r="6561" spans="1:5" x14ac:dyDescent="0.25">
      <c r="A6561" s="2">
        <v>6560</v>
      </c>
      <c r="B6561" s="2">
        <v>2024</v>
      </c>
      <c r="C6561" s="3" t="s">
        <v>19</v>
      </c>
      <c r="D6561" s="2">
        <v>6.8280000000000003</v>
      </c>
      <c r="E6561" s="2">
        <v>5.2670000000000003</v>
      </c>
    </row>
    <row r="6562" spans="1:5" x14ac:dyDescent="0.25">
      <c r="A6562" s="2">
        <v>6561</v>
      </c>
      <c r="B6562" s="2">
        <v>2024</v>
      </c>
      <c r="C6562" s="3" t="s">
        <v>20</v>
      </c>
      <c r="D6562" s="2">
        <v>24.58</v>
      </c>
      <c r="E6562" s="2">
        <v>16.29</v>
      </c>
    </row>
    <row r="6563" spans="1:5" x14ac:dyDescent="0.25">
      <c r="A6563" s="2">
        <v>6562</v>
      </c>
      <c r="B6563" s="2">
        <v>2024</v>
      </c>
      <c r="C6563" s="3" t="s">
        <v>21</v>
      </c>
      <c r="D6563" s="2">
        <v>0.92100000000000004</v>
      </c>
      <c r="E6563" s="2">
        <v>0.64600000000000002</v>
      </c>
    </row>
    <row r="6564" spans="1:5" x14ac:dyDescent="0.25">
      <c r="A6564" s="2">
        <v>6563</v>
      </c>
      <c r="B6564" s="2">
        <v>2024</v>
      </c>
      <c r="C6564" s="3" t="s">
        <v>22</v>
      </c>
      <c r="D6564" s="2">
        <v>8.3360000000000003</v>
      </c>
      <c r="E6564" s="2">
        <v>4.431</v>
      </c>
    </row>
    <row r="6565" spans="1:5" x14ac:dyDescent="0.25">
      <c r="A6565" s="2">
        <v>6564</v>
      </c>
      <c r="B6565" s="2">
        <v>2024</v>
      </c>
      <c r="C6565" s="3" t="s">
        <v>23</v>
      </c>
      <c r="D6565" s="2">
        <v>4.2910000000000004</v>
      </c>
      <c r="E6565" s="2">
        <v>2.9950000000000001</v>
      </c>
    </row>
    <row r="6566" spans="1:5" x14ac:dyDescent="0.25">
      <c r="A6566" s="2">
        <v>6565</v>
      </c>
      <c r="B6566" s="2">
        <v>2024</v>
      </c>
      <c r="C6566" s="3" t="s">
        <v>24</v>
      </c>
      <c r="D6566" s="2">
        <v>26.728999999999999</v>
      </c>
      <c r="E6566" s="2">
        <v>13.302</v>
      </c>
    </row>
    <row r="6567" spans="1:5" x14ac:dyDescent="0.25">
      <c r="A6567" s="2">
        <v>6566</v>
      </c>
      <c r="B6567" s="2">
        <v>2024</v>
      </c>
      <c r="C6567" s="3" t="s">
        <v>25</v>
      </c>
      <c r="D6567" s="2">
        <v>14.288</v>
      </c>
      <c r="E6567" s="2">
        <v>7.3239999999999998</v>
      </c>
    </row>
    <row r="6568" spans="1:5" ht="60" x14ac:dyDescent="0.25">
      <c r="A6568" s="2">
        <v>6567</v>
      </c>
      <c r="B6568" s="2">
        <v>2024</v>
      </c>
      <c r="C6568" s="3" t="s">
        <v>26</v>
      </c>
      <c r="D6568" s="2">
        <v>13.596</v>
      </c>
      <c r="E6568" s="2">
        <v>6.6719999999999997</v>
      </c>
    </row>
    <row r="6569" spans="1:5" x14ac:dyDescent="0.25">
      <c r="A6569" s="2">
        <v>6568</v>
      </c>
      <c r="B6569" s="2">
        <v>2024</v>
      </c>
      <c r="C6569" s="3" t="s">
        <v>27</v>
      </c>
      <c r="D6569" s="2">
        <v>18.027999999999999</v>
      </c>
      <c r="E6569" s="2">
        <v>7.4530000000000003</v>
      </c>
    </row>
    <row r="6570" spans="1:5" x14ac:dyDescent="0.25">
      <c r="A6570" s="2">
        <v>6569</v>
      </c>
      <c r="B6570" s="2">
        <v>2024</v>
      </c>
      <c r="C6570" s="3" t="s">
        <v>28</v>
      </c>
      <c r="D6570" s="2">
        <v>16.123000000000001</v>
      </c>
      <c r="E6570" s="2">
        <v>9.4649999999999999</v>
      </c>
    </row>
    <row r="6571" spans="1:5" x14ac:dyDescent="0.25">
      <c r="A6571" s="2">
        <v>6570</v>
      </c>
      <c r="B6571" s="2">
        <v>2024</v>
      </c>
      <c r="C6571" s="3" t="s">
        <v>29</v>
      </c>
      <c r="D6571" s="2">
        <v>17.026</v>
      </c>
      <c r="E6571" s="2">
        <v>8.3569999999999993</v>
      </c>
    </row>
    <row r="6572" spans="1:5" x14ac:dyDescent="0.25">
      <c r="A6572" s="2">
        <v>6571</v>
      </c>
      <c r="B6572" s="2">
        <v>2024</v>
      </c>
      <c r="C6572" s="3" t="s">
        <v>30</v>
      </c>
      <c r="D6572" s="2">
        <v>30.254000000000001</v>
      </c>
      <c r="E6572" s="2">
        <v>12.862</v>
      </c>
    </row>
    <row r="6573" spans="1:5" x14ac:dyDescent="0.25">
      <c r="A6573" s="2">
        <v>6572</v>
      </c>
      <c r="B6573" s="2">
        <v>2024</v>
      </c>
      <c r="C6573" s="3" t="s">
        <v>31</v>
      </c>
      <c r="D6573" s="2">
        <v>23.986000000000001</v>
      </c>
      <c r="E6573" s="2">
        <v>13.236000000000001</v>
      </c>
    </row>
    <row r="6574" spans="1:5" x14ac:dyDescent="0.25">
      <c r="A6574" s="2">
        <v>6573</v>
      </c>
      <c r="B6574" s="2">
        <v>2024</v>
      </c>
      <c r="C6574" s="3" t="s">
        <v>32</v>
      </c>
      <c r="D6574" s="2">
        <v>174.68299999999999</v>
      </c>
      <c r="E6574" s="2">
        <v>96.575000000000003</v>
      </c>
    </row>
    <row r="6575" spans="1:5" x14ac:dyDescent="0.25">
      <c r="A6575" s="2">
        <v>6574</v>
      </c>
      <c r="B6575" s="2">
        <v>2024</v>
      </c>
      <c r="C6575" s="3" t="s">
        <v>33</v>
      </c>
      <c r="D6575" s="2">
        <v>40.514000000000003</v>
      </c>
      <c r="E6575" s="2">
        <v>24.358000000000001</v>
      </c>
    </row>
    <row r="6576" spans="1:5" x14ac:dyDescent="0.25">
      <c r="A6576" s="2">
        <v>6575</v>
      </c>
      <c r="B6576" s="2">
        <v>2024</v>
      </c>
      <c r="C6576" s="3" t="s">
        <v>34</v>
      </c>
      <c r="D6576" s="2">
        <v>8.0939999999999994</v>
      </c>
      <c r="E6576" s="2">
        <v>4.7519999999999998</v>
      </c>
    </row>
    <row r="6577" spans="1:5" x14ac:dyDescent="0.25">
      <c r="A6577" s="2">
        <v>6576</v>
      </c>
      <c r="B6577" s="2">
        <v>2024</v>
      </c>
      <c r="C6577" s="3" t="s">
        <v>35</v>
      </c>
      <c r="D6577" s="2">
        <v>3.8719999999999999</v>
      </c>
      <c r="E6577" s="2">
        <v>2.9740000000000002</v>
      </c>
    </row>
    <row r="6578" spans="1:5" x14ac:dyDescent="0.25">
      <c r="A6578" s="2">
        <v>6577</v>
      </c>
      <c r="B6578" s="2">
        <v>2024</v>
      </c>
      <c r="C6578" s="3" t="s">
        <v>36</v>
      </c>
      <c r="D6578" s="2">
        <v>5.5720000000000001</v>
      </c>
      <c r="E6578" s="2">
        <v>2.8679999999999999</v>
      </c>
    </row>
    <row r="6579" spans="1:5" x14ac:dyDescent="0.25">
      <c r="A6579" s="2">
        <v>6578</v>
      </c>
      <c r="B6579" s="2">
        <v>2024</v>
      </c>
      <c r="C6579" s="3" t="s">
        <v>37</v>
      </c>
      <c r="D6579" s="2">
        <v>46.731000000000002</v>
      </c>
      <c r="E6579" s="2">
        <v>26.562999999999999</v>
      </c>
    </row>
    <row r="6580" spans="1:5" x14ac:dyDescent="0.25">
      <c r="A6580" s="2">
        <v>6579</v>
      </c>
      <c r="B6580" s="2">
        <v>2024</v>
      </c>
      <c r="C6580" s="3" t="s">
        <v>38</v>
      </c>
      <c r="D6580" s="2">
        <v>21.106000000000002</v>
      </c>
      <c r="E6580" s="2">
        <v>11.385999999999999</v>
      </c>
    </row>
    <row r="6581" spans="1:5" x14ac:dyDescent="0.25">
      <c r="A6581" s="2">
        <v>6580</v>
      </c>
      <c r="B6581" s="2">
        <v>2024</v>
      </c>
      <c r="C6581" s="3" t="s">
        <v>39</v>
      </c>
      <c r="D6581" s="2">
        <v>41.500999999999998</v>
      </c>
      <c r="E6581" s="2">
        <v>28.797000000000001</v>
      </c>
    </row>
    <row r="6582" spans="1:5" x14ac:dyDescent="0.25">
      <c r="A6582" s="2">
        <v>6581</v>
      </c>
      <c r="B6582" s="2">
        <v>2024</v>
      </c>
      <c r="C6582" s="3" t="s">
        <v>40</v>
      </c>
      <c r="D6582" s="2">
        <v>4.53</v>
      </c>
      <c r="E6582" s="2">
        <v>2.4849999999999999</v>
      </c>
    </row>
    <row r="6583" spans="1:5" x14ac:dyDescent="0.25">
      <c r="A6583" s="2">
        <v>6582</v>
      </c>
      <c r="B6583" s="2">
        <v>2024</v>
      </c>
      <c r="C6583" s="3" t="s">
        <v>41</v>
      </c>
      <c r="D6583" s="2">
        <v>11.835000000000001</v>
      </c>
      <c r="E6583" s="2">
        <v>4.78</v>
      </c>
    </row>
    <row r="6584" spans="1:5" x14ac:dyDescent="0.25">
      <c r="A6584" s="2">
        <v>6583</v>
      </c>
      <c r="B6584" s="2">
        <v>2024</v>
      </c>
      <c r="C6584" s="3" t="s">
        <v>42</v>
      </c>
      <c r="D6584" s="2">
        <v>24.260999999999999</v>
      </c>
      <c r="E6584" s="2">
        <v>10.929</v>
      </c>
    </row>
    <row r="6585" spans="1:5" x14ac:dyDescent="0.25">
      <c r="A6585" s="2">
        <v>6584</v>
      </c>
      <c r="B6585" s="2">
        <v>2024</v>
      </c>
      <c r="C6585" s="3" t="s">
        <v>43</v>
      </c>
      <c r="D6585" s="2">
        <v>7.8029999999999999</v>
      </c>
      <c r="E6585" s="2">
        <v>4.7750000000000004</v>
      </c>
    </row>
    <row r="6586" spans="1:5" x14ac:dyDescent="0.25">
      <c r="A6586" s="2">
        <v>6585</v>
      </c>
      <c r="B6586" s="2">
        <v>2024</v>
      </c>
      <c r="C6586" s="3" t="s">
        <v>44</v>
      </c>
      <c r="D6586" s="2">
        <v>12.032</v>
      </c>
      <c r="E6586" s="2">
        <v>6.9240000000000004</v>
      </c>
    </row>
    <row r="6587" spans="1:5" x14ac:dyDescent="0.25">
      <c r="A6587" s="2">
        <v>6586</v>
      </c>
      <c r="B6587" s="2">
        <v>2024</v>
      </c>
      <c r="C6587" s="3" t="s">
        <v>45</v>
      </c>
      <c r="D6587" s="2">
        <v>11.831</v>
      </c>
      <c r="E6587" s="2">
        <v>6.7149999999999999</v>
      </c>
    </row>
    <row r="6588" spans="1:5" x14ac:dyDescent="0.25">
      <c r="A6588" s="2">
        <v>6587</v>
      </c>
      <c r="B6588" s="2">
        <v>2024</v>
      </c>
      <c r="C6588" s="3" t="s">
        <v>46</v>
      </c>
      <c r="D6588" s="2">
        <v>116.5</v>
      </c>
      <c r="E6588" s="2">
        <v>69.915999999999997</v>
      </c>
    </row>
    <row r="6589" spans="1:5" x14ac:dyDescent="0.25">
      <c r="A6589" s="2">
        <v>6588</v>
      </c>
      <c r="B6589" s="2">
        <v>2024</v>
      </c>
      <c r="C6589" s="3" t="s">
        <v>47</v>
      </c>
      <c r="D6589" s="2">
        <v>11.255000000000001</v>
      </c>
      <c r="E6589" s="2">
        <v>7.7560000000000002</v>
      </c>
    </row>
    <row r="6590" spans="1:5" x14ac:dyDescent="0.25">
      <c r="A6590" s="2">
        <v>6589</v>
      </c>
      <c r="B6590" s="2">
        <v>2024</v>
      </c>
      <c r="C6590" s="3" t="s">
        <v>48</v>
      </c>
      <c r="D6590" s="2">
        <v>10.272</v>
      </c>
      <c r="E6590" s="2">
        <v>4.9329999999999998</v>
      </c>
    </row>
    <row r="6591" spans="1:5" x14ac:dyDescent="0.25">
      <c r="A6591" s="2">
        <v>6590</v>
      </c>
      <c r="B6591" s="2">
        <v>2024</v>
      </c>
      <c r="C6591" s="3" t="s">
        <v>49</v>
      </c>
      <c r="D6591" s="2">
        <v>16.382999999999999</v>
      </c>
      <c r="E6591" s="2">
        <v>8.8480000000000008</v>
      </c>
    </row>
    <row r="6592" spans="1:5" x14ac:dyDescent="0.25">
      <c r="A6592" s="2">
        <v>6591</v>
      </c>
      <c r="B6592" s="2">
        <v>2024</v>
      </c>
      <c r="C6592" s="3" t="s">
        <v>50</v>
      </c>
      <c r="D6592" s="2">
        <v>97.256</v>
      </c>
      <c r="E6592" s="2">
        <v>59.732999999999997</v>
      </c>
    </row>
    <row r="6593" spans="1:5" x14ac:dyDescent="0.25">
      <c r="A6593" s="2">
        <v>6592</v>
      </c>
      <c r="B6593" s="2">
        <v>2024</v>
      </c>
      <c r="C6593" s="3" t="s">
        <v>51</v>
      </c>
      <c r="D6593" s="2">
        <v>444.02800000000002</v>
      </c>
      <c r="E6593" s="2">
        <v>252.07499999999999</v>
      </c>
    </row>
    <row r="6594" spans="1:5" x14ac:dyDescent="0.25">
      <c r="A6594" s="2">
        <v>6593</v>
      </c>
      <c r="B6594" s="2">
        <v>2024</v>
      </c>
      <c r="C6594" s="3" t="s">
        <v>52</v>
      </c>
      <c r="D6594" s="2">
        <v>39.677999999999997</v>
      </c>
      <c r="E6594" s="2">
        <v>26.706</v>
      </c>
    </row>
    <row r="6595" spans="1:5" x14ac:dyDescent="0.25">
      <c r="A6595" s="2">
        <v>6594</v>
      </c>
      <c r="B6595" s="2">
        <v>2024</v>
      </c>
      <c r="C6595" s="3" t="s">
        <v>53</v>
      </c>
      <c r="D6595" s="2">
        <v>54.170999999999999</v>
      </c>
      <c r="E6595" s="2">
        <v>18.379000000000001</v>
      </c>
    </row>
    <row r="6596" spans="1:5" x14ac:dyDescent="0.25">
      <c r="A6596" s="2">
        <v>6595</v>
      </c>
      <c r="B6596" s="2">
        <v>2024</v>
      </c>
      <c r="C6596" s="3" t="s">
        <v>54</v>
      </c>
      <c r="D6596" s="2">
        <v>64.78</v>
      </c>
      <c r="E6596" s="2">
        <v>33.542999999999999</v>
      </c>
    </row>
    <row r="6597" spans="1:5" x14ac:dyDescent="0.25">
      <c r="A6597" s="2">
        <v>6596</v>
      </c>
      <c r="B6597" s="2">
        <v>2024</v>
      </c>
      <c r="C6597" s="3" t="s">
        <v>55</v>
      </c>
      <c r="D6597" s="2">
        <v>23.021999999999998</v>
      </c>
      <c r="E6597" s="2">
        <v>10.519</v>
      </c>
    </row>
    <row r="6598" spans="1:5" x14ac:dyDescent="0.25">
      <c r="A6598" s="2">
        <v>6597</v>
      </c>
      <c r="B6598" s="2">
        <v>2024</v>
      </c>
      <c r="C6598" s="3" t="s">
        <v>56</v>
      </c>
      <c r="D6598" s="2">
        <v>23.507999999999999</v>
      </c>
      <c r="E6598" s="2">
        <v>11.026</v>
      </c>
    </row>
    <row r="6599" spans="1:5" x14ac:dyDescent="0.25">
      <c r="A6599" s="2">
        <v>6598</v>
      </c>
      <c r="B6599" s="2">
        <v>2024</v>
      </c>
      <c r="C6599" s="3" t="s">
        <v>57</v>
      </c>
      <c r="D6599" s="2">
        <v>212.53299999999999</v>
      </c>
      <c r="E6599" s="2">
        <v>133.215</v>
      </c>
    </row>
    <row r="6600" spans="1:5" x14ac:dyDescent="0.25">
      <c r="A6600" s="2">
        <v>6599</v>
      </c>
      <c r="B6600" s="2">
        <v>2024</v>
      </c>
      <c r="C6600" s="3" t="s">
        <v>58</v>
      </c>
      <c r="D6600" s="2">
        <v>112.459</v>
      </c>
      <c r="E6600" s="2">
        <v>55.204999999999998</v>
      </c>
    </row>
    <row r="6601" spans="1:5" x14ac:dyDescent="0.25">
      <c r="A6601" s="2">
        <v>6600</v>
      </c>
      <c r="B6601" s="2">
        <v>2024</v>
      </c>
      <c r="C6601" s="3" t="s">
        <v>59</v>
      </c>
      <c r="D6601" s="2">
        <v>1.91</v>
      </c>
      <c r="E6601" s="2">
        <v>1.389</v>
      </c>
    </row>
    <row r="6602" spans="1:5" x14ac:dyDescent="0.25">
      <c r="A6602" s="2">
        <v>6601</v>
      </c>
      <c r="B6602" s="2">
        <v>2024</v>
      </c>
      <c r="C6602" s="3" t="s">
        <v>60</v>
      </c>
      <c r="D6602" s="2">
        <v>7.2919999999999998</v>
      </c>
      <c r="E6602" s="2">
        <v>3.8820000000000001</v>
      </c>
    </row>
    <row r="6603" spans="1:5" x14ac:dyDescent="0.25">
      <c r="A6603" s="2">
        <v>6602</v>
      </c>
      <c r="B6603" s="2">
        <v>2024</v>
      </c>
      <c r="C6603" s="3" t="s">
        <v>61</v>
      </c>
      <c r="D6603" s="2">
        <v>7.3490000000000002</v>
      </c>
      <c r="E6603" s="2">
        <v>4.2409999999999997</v>
      </c>
    </row>
    <row r="6604" spans="1:5" x14ac:dyDescent="0.25">
      <c r="A6604" s="2">
        <v>6603</v>
      </c>
      <c r="B6604" s="2">
        <v>2024</v>
      </c>
      <c r="C6604" s="3" t="s">
        <v>62</v>
      </c>
      <c r="D6604" s="2">
        <v>25.31</v>
      </c>
      <c r="E6604" s="2">
        <v>18.64</v>
      </c>
    </row>
    <row r="6605" spans="1:5" x14ac:dyDescent="0.25">
      <c r="A6605" s="2">
        <v>6604</v>
      </c>
      <c r="B6605" s="2">
        <v>2024</v>
      </c>
      <c r="C6605" s="3" t="s">
        <v>63</v>
      </c>
      <c r="D6605" s="2">
        <v>231.67599999999999</v>
      </c>
      <c r="E6605" s="2">
        <v>132.82499999999999</v>
      </c>
    </row>
    <row r="6606" spans="1:5" x14ac:dyDescent="0.25">
      <c r="A6606" s="2">
        <v>6605</v>
      </c>
      <c r="B6606" s="2">
        <v>2024</v>
      </c>
      <c r="C6606" s="3" t="s">
        <v>64</v>
      </c>
      <c r="D6606" s="2">
        <v>24.794</v>
      </c>
      <c r="E6606" s="2">
        <v>10.226000000000001</v>
      </c>
    </row>
    <row r="6607" spans="1:5" x14ac:dyDescent="0.25">
      <c r="A6607" s="2">
        <v>6606</v>
      </c>
      <c r="B6607" s="2">
        <v>2024</v>
      </c>
      <c r="C6607" s="3" t="s">
        <v>65</v>
      </c>
      <c r="D6607" s="2">
        <v>91.004999999999995</v>
      </c>
      <c r="E6607" s="2">
        <v>42.381999999999998</v>
      </c>
    </row>
    <row r="6608" spans="1:5" x14ac:dyDescent="0.25">
      <c r="A6608" s="2">
        <v>6607</v>
      </c>
      <c r="B6608" s="2">
        <v>2024</v>
      </c>
      <c r="C6608" s="3" t="s">
        <v>66</v>
      </c>
      <c r="D6608" s="2">
        <v>68.003</v>
      </c>
      <c r="E6608" s="2">
        <v>32.526000000000003</v>
      </c>
    </row>
    <row r="6609" spans="1:5" x14ac:dyDescent="0.25">
      <c r="A6609" s="2">
        <v>6608</v>
      </c>
      <c r="B6609" s="2">
        <v>2024</v>
      </c>
      <c r="C6609" s="3" t="s">
        <v>67</v>
      </c>
      <c r="D6609" s="2">
        <v>8.2469999999999999</v>
      </c>
      <c r="E6609" s="2">
        <v>3.9620000000000002</v>
      </c>
    </row>
    <row r="6610" spans="1:5" x14ac:dyDescent="0.25">
      <c r="A6610" s="2">
        <v>6609</v>
      </c>
      <c r="B6610" s="2">
        <v>2024</v>
      </c>
      <c r="C6610" s="3" t="s">
        <v>68</v>
      </c>
      <c r="D6610" s="2">
        <v>388.14</v>
      </c>
      <c r="E6610" s="2">
        <v>223.76900000000001</v>
      </c>
    </row>
    <row r="6611" spans="1:5" x14ac:dyDescent="0.25">
      <c r="A6611" s="2">
        <v>6610</v>
      </c>
      <c r="B6611" s="2">
        <v>2024</v>
      </c>
      <c r="C6611" s="3" t="s">
        <v>69</v>
      </c>
      <c r="D6611" s="2">
        <v>51.442</v>
      </c>
      <c r="E6611" s="2">
        <v>29.390999999999998</v>
      </c>
    </row>
    <row r="6612" spans="1:5" x14ac:dyDescent="0.25">
      <c r="A6612" s="2">
        <v>6611</v>
      </c>
      <c r="B6612" s="2">
        <v>2024</v>
      </c>
      <c r="C6612" s="3" t="s">
        <v>70</v>
      </c>
      <c r="D6612" s="2">
        <v>128.465</v>
      </c>
      <c r="E6612" s="2">
        <v>65.456999999999994</v>
      </c>
    </row>
    <row r="6613" spans="1:5" x14ac:dyDescent="0.25">
      <c r="A6613" s="2">
        <v>6612</v>
      </c>
      <c r="B6613" s="2">
        <v>2024</v>
      </c>
      <c r="C6613" s="3" t="s">
        <v>71</v>
      </c>
      <c r="D6613" s="2">
        <v>30.837</v>
      </c>
      <c r="E6613" s="2">
        <v>17.186</v>
      </c>
    </row>
    <row r="6614" spans="1:5" x14ac:dyDescent="0.25">
      <c r="A6614" s="2">
        <v>6613</v>
      </c>
      <c r="B6614" s="2">
        <v>2024</v>
      </c>
      <c r="C6614" s="3" t="s">
        <v>72</v>
      </c>
      <c r="D6614" s="2">
        <v>356.24299999999999</v>
      </c>
      <c r="E6614" s="2">
        <v>204.428</v>
      </c>
    </row>
    <row r="6615" spans="1:5" x14ac:dyDescent="0.25">
      <c r="A6615" s="2">
        <v>6614</v>
      </c>
      <c r="B6615" s="2">
        <v>2024</v>
      </c>
      <c r="C6615" s="3" t="s">
        <v>73</v>
      </c>
      <c r="D6615" s="2">
        <v>11.881</v>
      </c>
      <c r="E6615" s="2">
        <v>8.4830000000000005</v>
      </c>
    </row>
    <row r="6616" spans="1:5" x14ac:dyDescent="0.25">
      <c r="A6616" s="2">
        <v>6615</v>
      </c>
      <c r="B6616" s="2">
        <v>2024</v>
      </c>
      <c r="C6616" s="3" t="s">
        <v>74</v>
      </c>
      <c r="D6616" s="2">
        <v>828.09199999999998</v>
      </c>
      <c r="E6616" s="2">
        <v>691.34100000000001</v>
      </c>
    </row>
    <row r="6617" spans="1:5" x14ac:dyDescent="0.25">
      <c r="A6617" s="2">
        <v>6616</v>
      </c>
      <c r="B6617" s="2">
        <v>2024</v>
      </c>
      <c r="C6617" s="3" t="s">
        <v>75</v>
      </c>
      <c r="D6617" s="2">
        <v>88.432000000000002</v>
      </c>
      <c r="E6617" s="2">
        <v>33.213000000000001</v>
      </c>
    </row>
    <row r="6618" spans="1:5" x14ac:dyDescent="0.25">
      <c r="A6618" s="2">
        <v>6617</v>
      </c>
      <c r="B6618" s="2">
        <v>2024</v>
      </c>
      <c r="C6618" s="3" t="s">
        <v>76</v>
      </c>
      <c r="D6618" s="2">
        <v>1.62</v>
      </c>
      <c r="E6618" s="2">
        <v>1.458</v>
      </c>
    </row>
    <row r="6619" spans="1:5" x14ac:dyDescent="0.25">
      <c r="A6619" s="2">
        <v>6618</v>
      </c>
      <c r="B6619" s="2">
        <v>2024</v>
      </c>
      <c r="C6619" s="3" t="s">
        <v>77</v>
      </c>
      <c r="D6619" s="2">
        <v>26.81</v>
      </c>
      <c r="E6619" s="2">
        <v>14.676</v>
      </c>
    </row>
    <row r="6620" spans="1:5" x14ac:dyDescent="0.25">
      <c r="A6620" s="2">
        <v>6619</v>
      </c>
      <c r="B6620" s="2">
        <v>2024</v>
      </c>
      <c r="C6620" s="3" t="s">
        <v>78</v>
      </c>
      <c r="D6620" s="2">
        <v>80.988</v>
      </c>
      <c r="E6620" s="2">
        <v>43.094999999999999</v>
      </c>
    </row>
    <row r="6621" spans="1:5" x14ac:dyDescent="0.25">
      <c r="A6621" s="2">
        <v>6620</v>
      </c>
      <c r="B6621" s="2">
        <v>2024</v>
      </c>
      <c r="C6621" s="3" t="s">
        <v>79</v>
      </c>
      <c r="D6621" s="2">
        <v>26.498000000000001</v>
      </c>
      <c r="E6621" s="2">
        <v>15.737</v>
      </c>
    </row>
    <row r="6622" spans="1:5" x14ac:dyDescent="0.25">
      <c r="A6622" s="2">
        <v>6621</v>
      </c>
      <c r="B6622" s="2">
        <v>2024</v>
      </c>
      <c r="C6622" s="3" t="s">
        <v>80</v>
      </c>
      <c r="D6622" s="2">
        <v>7.0430000000000001</v>
      </c>
      <c r="E6622" s="2">
        <v>4.9859999999999998</v>
      </c>
    </row>
    <row r="6623" spans="1:5" x14ac:dyDescent="0.25">
      <c r="A6623" s="2">
        <v>6622</v>
      </c>
      <c r="B6623" s="2">
        <v>2024</v>
      </c>
      <c r="C6623" s="3" t="s">
        <v>81</v>
      </c>
      <c r="D6623" s="2">
        <v>27.062999999999999</v>
      </c>
      <c r="E6623" s="2">
        <v>15.903</v>
      </c>
    </row>
    <row r="6624" spans="1:5" ht="30" x14ac:dyDescent="0.25">
      <c r="A6624" s="2">
        <v>6623</v>
      </c>
      <c r="B6624" s="2">
        <v>2024</v>
      </c>
      <c r="C6624" s="3" t="s">
        <v>82</v>
      </c>
      <c r="D6624" s="2">
        <v>673.93200000000002</v>
      </c>
      <c r="E6624" s="2">
        <v>428.005</v>
      </c>
    </row>
    <row r="6625" spans="1:5" x14ac:dyDescent="0.25">
      <c r="A6625" s="2">
        <v>6624</v>
      </c>
      <c r="B6625" s="2">
        <v>2024</v>
      </c>
      <c r="C6625" s="3" t="s">
        <v>83</v>
      </c>
      <c r="D6625" s="2">
        <v>1.333</v>
      </c>
      <c r="E6625" s="2">
        <v>0.80800000000000005</v>
      </c>
    </row>
    <row r="6626" spans="1:5" x14ac:dyDescent="0.25">
      <c r="A6626" s="2">
        <v>6625</v>
      </c>
      <c r="B6626" s="2">
        <v>2024</v>
      </c>
      <c r="C6626" s="3" t="s">
        <v>84</v>
      </c>
      <c r="D6626" s="2">
        <v>112.29600000000001</v>
      </c>
      <c r="E6626" s="2">
        <v>56.46</v>
      </c>
    </row>
    <row r="6627" spans="1:5" x14ac:dyDescent="0.25">
      <c r="A6627" s="2">
        <v>6626</v>
      </c>
      <c r="B6627" s="2">
        <v>2024</v>
      </c>
      <c r="C6627" s="3" t="s">
        <v>85</v>
      </c>
      <c r="D6627" s="2">
        <v>20.103999999999999</v>
      </c>
      <c r="E6627" s="2">
        <v>10.06</v>
      </c>
    </row>
    <row r="6628" spans="1:5" x14ac:dyDescent="0.25">
      <c r="A6628" s="2">
        <v>6627</v>
      </c>
      <c r="B6628" s="2">
        <v>2024</v>
      </c>
      <c r="C6628" s="3" t="s">
        <v>86</v>
      </c>
      <c r="D6628" s="2">
        <v>24.079000000000001</v>
      </c>
      <c r="E6628" s="2">
        <v>10.170999999999999</v>
      </c>
    </row>
    <row r="6629" spans="1:5" x14ac:dyDescent="0.25">
      <c r="A6629" s="2">
        <v>6628</v>
      </c>
      <c r="B6629" s="2">
        <v>2024</v>
      </c>
      <c r="C6629" s="3" t="s">
        <v>87</v>
      </c>
      <c r="D6629" s="2">
        <v>220.511</v>
      </c>
      <c r="E6629" s="2">
        <v>123.901</v>
      </c>
    </row>
    <row r="6630" spans="1:5" x14ac:dyDescent="0.25">
      <c r="A6630" s="2">
        <v>6629</v>
      </c>
      <c r="B6630" s="2">
        <v>2024</v>
      </c>
      <c r="C6630" s="3" t="s">
        <v>88</v>
      </c>
      <c r="D6630" s="2">
        <v>82.763999999999996</v>
      </c>
      <c r="E6630" s="2">
        <v>61.603000000000002</v>
      </c>
    </row>
    <row r="6631" spans="1:5" x14ac:dyDescent="0.25">
      <c r="A6631" s="2">
        <v>6630</v>
      </c>
      <c r="B6631" s="2">
        <v>2024</v>
      </c>
      <c r="C6631" s="3" t="s">
        <v>89</v>
      </c>
      <c r="D6631" s="2">
        <v>81.837000000000003</v>
      </c>
      <c r="E6631" s="2">
        <v>38.24</v>
      </c>
    </row>
    <row r="6632" spans="1:5" x14ac:dyDescent="0.25">
      <c r="A6632" s="2">
        <v>6631</v>
      </c>
      <c r="B6632" s="2">
        <v>2024</v>
      </c>
      <c r="C6632" s="3" t="s">
        <v>90</v>
      </c>
      <c r="D6632" s="2">
        <v>557.54399999999998</v>
      </c>
      <c r="E6632" s="2">
        <v>257.29000000000002</v>
      </c>
    </row>
    <row r="6633" spans="1:5" x14ac:dyDescent="0.25">
      <c r="A6633" s="2">
        <v>6632</v>
      </c>
      <c r="B6633" s="2">
        <v>2024</v>
      </c>
      <c r="C6633" s="3" t="s">
        <v>91</v>
      </c>
      <c r="D6633" s="2">
        <v>3.8940000000000001</v>
      </c>
      <c r="E6633" s="2">
        <v>2.2709999999999999</v>
      </c>
    </row>
    <row r="6634" spans="1:5" x14ac:dyDescent="0.25">
      <c r="A6634" s="2">
        <v>6633</v>
      </c>
      <c r="B6634" s="2">
        <v>2024</v>
      </c>
      <c r="C6634" s="3" t="s">
        <v>92</v>
      </c>
      <c r="D6634" s="2">
        <v>108.899</v>
      </c>
      <c r="E6634" s="2">
        <v>54.095999999999997</v>
      </c>
    </row>
    <row r="6635" spans="1:5" x14ac:dyDescent="0.25">
      <c r="A6635" s="2">
        <v>6634</v>
      </c>
      <c r="B6635" s="2">
        <v>2024</v>
      </c>
      <c r="C6635" s="3" t="s">
        <v>93</v>
      </c>
      <c r="D6635" s="2">
        <v>45.179000000000002</v>
      </c>
      <c r="E6635" s="2">
        <v>17.568000000000001</v>
      </c>
    </row>
    <row r="6636" spans="1:5" x14ac:dyDescent="0.25">
      <c r="A6636" s="2">
        <v>6635</v>
      </c>
      <c r="B6636" s="2">
        <v>2024</v>
      </c>
      <c r="C6636" s="3" t="s">
        <v>94</v>
      </c>
      <c r="D6636" s="2">
        <v>7.944</v>
      </c>
      <c r="E6636" s="2">
        <v>3.036</v>
      </c>
    </row>
    <row r="6637" spans="1:5" x14ac:dyDescent="0.25">
      <c r="A6637" s="2">
        <v>6636</v>
      </c>
      <c r="B6637" s="2">
        <v>2024</v>
      </c>
      <c r="C6637" s="3" t="s">
        <v>95</v>
      </c>
      <c r="D6637" s="2">
        <v>101.107</v>
      </c>
      <c r="E6637" s="2">
        <v>47.857999999999997</v>
      </c>
    </row>
    <row r="6638" spans="1:5" x14ac:dyDescent="0.25">
      <c r="A6638" s="2">
        <v>6637</v>
      </c>
      <c r="B6638" s="2">
        <v>2024</v>
      </c>
      <c r="C6638" s="3" t="s">
        <v>96</v>
      </c>
      <c r="D6638" s="2">
        <v>2.1789999999999998</v>
      </c>
      <c r="E6638" s="2">
        <v>1.31</v>
      </c>
    </row>
    <row r="6639" spans="1:5" x14ac:dyDescent="0.25">
      <c r="A6639" s="2">
        <v>6638</v>
      </c>
      <c r="B6639" s="2">
        <v>2024</v>
      </c>
      <c r="C6639" s="3" t="s">
        <v>97</v>
      </c>
      <c r="D6639" s="2">
        <v>104.904</v>
      </c>
      <c r="E6639" s="2">
        <v>54.706000000000003</v>
      </c>
    </row>
    <row r="6640" spans="1:5" ht="30" x14ac:dyDescent="0.25">
      <c r="A6640" s="2">
        <v>6639</v>
      </c>
      <c r="B6640" s="2">
        <v>2024</v>
      </c>
      <c r="C6640" s="3" t="s">
        <v>98</v>
      </c>
      <c r="D6640" s="2">
        <v>74.462000000000003</v>
      </c>
      <c r="E6640" s="2">
        <v>31.904</v>
      </c>
    </row>
    <row r="6641" spans="1:5" x14ac:dyDescent="0.25">
      <c r="A6641" s="2">
        <v>6640</v>
      </c>
      <c r="B6641" s="2">
        <v>2024</v>
      </c>
      <c r="C6641" s="3" t="s">
        <v>99</v>
      </c>
      <c r="D6641" s="2">
        <v>87.325999999999993</v>
      </c>
      <c r="E6641" s="2">
        <v>37.703000000000003</v>
      </c>
    </row>
    <row r="6642" spans="1:5" x14ac:dyDescent="0.25">
      <c r="A6642" s="2">
        <v>6641</v>
      </c>
      <c r="B6642" s="2">
        <v>2024</v>
      </c>
      <c r="C6642" s="3" t="s">
        <v>100</v>
      </c>
      <c r="D6642" s="2">
        <v>32.65</v>
      </c>
      <c r="E6642" s="2">
        <v>16.158999999999999</v>
      </c>
    </row>
    <row r="6643" spans="1:5" x14ac:dyDescent="0.25">
      <c r="A6643" s="2">
        <v>6642</v>
      </c>
      <c r="B6643" s="2">
        <v>2024</v>
      </c>
      <c r="C6643" s="3" t="s">
        <v>101</v>
      </c>
      <c r="D6643" s="2">
        <v>2393.4789999999998</v>
      </c>
      <c r="E6643" s="2">
        <v>1916.604</v>
      </c>
    </row>
    <row r="6644" spans="1:5" x14ac:dyDescent="0.25">
      <c r="A6644" s="2">
        <v>6643</v>
      </c>
      <c r="B6644" s="2">
        <v>2024</v>
      </c>
      <c r="C6644" s="3" t="s">
        <v>102</v>
      </c>
      <c r="D6644" s="2">
        <v>290.11500000000001</v>
      </c>
      <c r="E6644" s="2">
        <v>143.506</v>
      </c>
    </row>
    <row r="6645" spans="1:5" x14ac:dyDescent="0.25">
      <c r="A6645" s="2">
        <v>6644</v>
      </c>
      <c r="B6645" s="2">
        <v>2024</v>
      </c>
      <c r="C6645" s="3" t="s">
        <v>103</v>
      </c>
      <c r="D6645" s="2">
        <v>46.957999999999998</v>
      </c>
      <c r="E6645" s="2">
        <v>23.774999999999999</v>
      </c>
    </row>
    <row r="6646" spans="1:5" x14ac:dyDescent="0.25">
      <c r="A6646" s="2">
        <v>6645</v>
      </c>
      <c r="B6646" s="2">
        <v>2024</v>
      </c>
      <c r="C6646" s="3" t="s">
        <v>104</v>
      </c>
      <c r="D6646" s="2">
        <v>22.838000000000001</v>
      </c>
      <c r="E6646" s="2">
        <v>11.722</v>
      </c>
    </row>
    <row r="6647" spans="1:5" x14ac:dyDescent="0.25">
      <c r="A6647" s="2">
        <v>6646</v>
      </c>
      <c r="B6647" s="2">
        <v>2024</v>
      </c>
      <c r="C6647" s="3" t="s">
        <v>105</v>
      </c>
      <c r="D6647" s="2">
        <v>81.635000000000005</v>
      </c>
      <c r="E6647" s="2">
        <v>37.975999999999999</v>
      </c>
    </row>
    <row r="6648" spans="1:5" x14ac:dyDescent="0.25">
      <c r="A6648" s="2">
        <v>6647</v>
      </c>
      <c r="B6648" s="2">
        <v>2024</v>
      </c>
      <c r="C6648" s="3" t="s">
        <v>106</v>
      </c>
      <c r="D6648" s="2">
        <v>10.552</v>
      </c>
      <c r="E6648" s="2">
        <v>5.327</v>
      </c>
    </row>
    <row r="6649" spans="1:5" x14ac:dyDescent="0.25">
      <c r="A6649" s="2">
        <v>6648</v>
      </c>
      <c r="B6649" s="2">
        <v>2024</v>
      </c>
      <c r="C6649" s="3" t="s">
        <v>107</v>
      </c>
      <c r="D6649" s="2">
        <v>66.626000000000005</v>
      </c>
      <c r="E6649" s="2">
        <v>22.449000000000002</v>
      </c>
    </row>
    <row r="6650" spans="1:5" x14ac:dyDescent="0.25">
      <c r="A6650" s="2">
        <v>6649</v>
      </c>
      <c r="B6650" s="2">
        <v>2024</v>
      </c>
      <c r="C6650" s="3" t="s">
        <v>108</v>
      </c>
      <c r="D6650" s="2">
        <v>43.576999999999998</v>
      </c>
      <c r="E6650" s="2">
        <v>25.887</v>
      </c>
    </row>
    <row r="6651" spans="1:5" x14ac:dyDescent="0.25">
      <c r="A6651" s="2">
        <v>6650</v>
      </c>
      <c r="B6651" s="2">
        <v>2024</v>
      </c>
      <c r="C6651" s="3" t="s">
        <v>109</v>
      </c>
      <c r="D6651" s="2">
        <v>22.071999999999999</v>
      </c>
      <c r="E6651" s="2">
        <v>10.884</v>
      </c>
    </row>
    <row r="6652" spans="1:5" ht="30" x14ac:dyDescent="0.25">
      <c r="A6652" s="2">
        <v>6651</v>
      </c>
      <c r="B6652" s="2">
        <v>2024</v>
      </c>
      <c r="C6652" s="3" t="s">
        <v>110</v>
      </c>
      <c r="D6652" s="2">
        <v>14.098000000000001</v>
      </c>
      <c r="E6652" s="2">
        <v>5.3440000000000003</v>
      </c>
    </row>
    <row r="6653" spans="1:5" x14ac:dyDescent="0.25">
      <c r="A6653" s="2">
        <v>6652</v>
      </c>
      <c r="B6653" s="2">
        <v>2024</v>
      </c>
      <c r="C6653" s="3" t="s">
        <v>111</v>
      </c>
      <c r="D6653" s="2">
        <v>946.07100000000003</v>
      </c>
      <c r="E6653" s="2">
        <v>467.59</v>
      </c>
    </row>
    <row r="6654" spans="1:5" x14ac:dyDescent="0.25">
      <c r="A6654" s="2">
        <v>6653</v>
      </c>
      <c r="B6654" s="2">
        <v>2024</v>
      </c>
      <c r="C6654" s="3" t="s">
        <v>112</v>
      </c>
      <c r="D6654" s="2">
        <v>18.425999999999998</v>
      </c>
      <c r="E6654" s="2">
        <v>12.651</v>
      </c>
    </row>
    <row r="6655" spans="1:5" x14ac:dyDescent="0.25">
      <c r="A6655" s="2">
        <v>6654</v>
      </c>
      <c r="B6655" s="2">
        <v>2024</v>
      </c>
      <c r="C6655" s="3" t="s">
        <v>113</v>
      </c>
      <c r="D6655" s="2">
        <v>136.452</v>
      </c>
      <c r="E6655" s="2">
        <v>76.97</v>
      </c>
    </row>
    <row r="6656" spans="1:5" x14ac:dyDescent="0.25">
      <c r="A6656" s="2">
        <v>6655</v>
      </c>
      <c r="B6656" s="2">
        <v>2024</v>
      </c>
      <c r="C6656" s="3" t="s">
        <v>114</v>
      </c>
      <c r="D6656" s="2">
        <v>12.143000000000001</v>
      </c>
      <c r="E6656" s="2">
        <v>3.7629999999999999</v>
      </c>
    </row>
    <row r="6657" spans="1:5" x14ac:dyDescent="0.25">
      <c r="A6657" s="2">
        <v>6656</v>
      </c>
      <c r="B6657" s="2">
        <v>2024</v>
      </c>
      <c r="C6657" s="3" t="s">
        <v>115</v>
      </c>
      <c r="D6657" s="2">
        <v>867.62599999999998</v>
      </c>
      <c r="E6657" s="2">
        <v>433.24299999999999</v>
      </c>
    </row>
    <row r="6658" spans="1:5" x14ac:dyDescent="0.25">
      <c r="A6658" s="2">
        <v>6657</v>
      </c>
      <c r="B6658" s="2">
        <v>2024</v>
      </c>
      <c r="C6658" s="3" t="s">
        <v>116</v>
      </c>
      <c r="D6658" s="2">
        <v>528.99</v>
      </c>
      <c r="E6658" s="2">
        <v>317.89600000000002</v>
      </c>
    </row>
    <row r="6659" spans="1:5" x14ac:dyDescent="0.25">
      <c r="A6659" s="2">
        <v>6658</v>
      </c>
      <c r="B6659" s="2">
        <v>2024</v>
      </c>
      <c r="C6659" s="3" t="s">
        <v>117</v>
      </c>
      <c r="D6659" s="2">
        <v>46.936999999999998</v>
      </c>
      <c r="E6659" s="2">
        <v>18.573</v>
      </c>
    </row>
    <row r="6660" spans="1:5" x14ac:dyDescent="0.25">
      <c r="A6660" s="2">
        <v>6659</v>
      </c>
      <c r="B6660" s="2">
        <v>2024</v>
      </c>
      <c r="C6660" s="3" t="s">
        <v>118</v>
      </c>
      <c r="D6660" s="2">
        <v>305.60399999999998</v>
      </c>
      <c r="E6660" s="2">
        <v>161.63999999999999</v>
      </c>
    </row>
    <row r="6661" spans="1:5" x14ac:dyDescent="0.25">
      <c r="A6661" s="2">
        <v>6660</v>
      </c>
      <c r="B6661" s="2">
        <v>2024</v>
      </c>
      <c r="C6661" s="3" t="s">
        <v>119</v>
      </c>
      <c r="D6661" s="2">
        <v>4.1879999999999997</v>
      </c>
      <c r="E6661" s="2">
        <v>1.583</v>
      </c>
    </row>
    <row r="6662" spans="1:5" ht="30" x14ac:dyDescent="0.25">
      <c r="A6662" s="2">
        <v>6661</v>
      </c>
      <c r="B6662" s="2">
        <v>2024</v>
      </c>
      <c r="C6662" s="3" t="s">
        <v>120</v>
      </c>
      <c r="D6662" s="2">
        <v>67.265000000000001</v>
      </c>
      <c r="E6662" s="2">
        <v>41.939</v>
      </c>
    </row>
    <row r="6663" spans="1:5" x14ac:dyDescent="0.25">
      <c r="A6663" s="2">
        <v>6662</v>
      </c>
      <c r="B6663" s="2">
        <v>2024</v>
      </c>
      <c r="C6663" s="3" t="s">
        <v>121</v>
      </c>
      <c r="D6663" s="2">
        <v>239.625</v>
      </c>
      <c r="E6663" s="2">
        <v>140.17599999999999</v>
      </c>
    </row>
    <row r="6664" spans="1:5" x14ac:dyDescent="0.25">
      <c r="A6664" s="2">
        <v>6663</v>
      </c>
      <c r="B6664" s="2">
        <v>2024</v>
      </c>
      <c r="C6664" s="3" t="s">
        <v>122</v>
      </c>
      <c r="D6664" s="2">
        <v>50.311999999999998</v>
      </c>
      <c r="E6664" s="2">
        <v>29.030999999999999</v>
      </c>
    </row>
    <row r="6665" spans="1:5" x14ac:dyDescent="0.25">
      <c r="A6665" s="2">
        <v>6664</v>
      </c>
      <c r="B6665" s="2">
        <v>2024</v>
      </c>
      <c r="C6665" s="3" t="s">
        <v>123</v>
      </c>
      <c r="D6665" s="2">
        <v>262.11200000000002</v>
      </c>
      <c r="E6665" s="2">
        <v>145.22800000000001</v>
      </c>
    </row>
    <row r="6666" spans="1:5" x14ac:dyDescent="0.25">
      <c r="A6666" s="2">
        <v>6665</v>
      </c>
      <c r="B6666" s="2">
        <v>2025</v>
      </c>
      <c r="C6666" s="3" t="s">
        <v>5</v>
      </c>
      <c r="D6666" s="2">
        <v>517.81500000000005</v>
      </c>
      <c r="E6666" s="2">
        <v>359.88</v>
      </c>
    </row>
    <row r="6667" spans="1:5" x14ac:dyDescent="0.25">
      <c r="A6667" s="2">
        <v>6666</v>
      </c>
      <c r="B6667" s="2">
        <v>2025</v>
      </c>
      <c r="C6667" s="3" t="s">
        <v>6</v>
      </c>
      <c r="D6667" s="2">
        <v>4.04</v>
      </c>
      <c r="E6667" s="2">
        <v>2.3980000000000001</v>
      </c>
    </row>
    <row r="6668" spans="1:5" x14ac:dyDescent="0.25">
      <c r="A6668" s="2">
        <v>6667</v>
      </c>
      <c r="B6668" s="2">
        <v>2025</v>
      </c>
      <c r="C6668" s="3" t="s">
        <v>7</v>
      </c>
      <c r="D6668" s="2">
        <v>93.363</v>
      </c>
      <c r="E6668" s="2">
        <v>54.061999999999998</v>
      </c>
    </row>
    <row r="6669" spans="1:5" x14ac:dyDescent="0.25">
      <c r="A6669" s="2">
        <v>6668</v>
      </c>
      <c r="B6669" s="2">
        <v>2025</v>
      </c>
      <c r="C6669" s="3" t="s">
        <v>8</v>
      </c>
      <c r="D6669" s="2">
        <v>5.9619999999999997</v>
      </c>
      <c r="E6669" s="2">
        <v>3.677</v>
      </c>
    </row>
    <row r="6670" spans="1:5" x14ac:dyDescent="0.25">
      <c r="A6670" s="2">
        <v>6669</v>
      </c>
      <c r="B6670" s="2">
        <v>2025</v>
      </c>
      <c r="C6670" s="3" t="s">
        <v>9</v>
      </c>
      <c r="D6670" s="2">
        <v>9.4649999999999999</v>
      </c>
      <c r="E6670" s="2">
        <v>5.5140000000000002</v>
      </c>
    </row>
    <row r="6671" spans="1:5" x14ac:dyDescent="0.25">
      <c r="A6671" s="2">
        <v>6670</v>
      </c>
      <c r="B6671" s="2">
        <v>2025</v>
      </c>
      <c r="C6671" s="3" t="s">
        <v>10</v>
      </c>
      <c r="D6671" s="2">
        <v>47.539000000000001</v>
      </c>
      <c r="E6671" s="2">
        <v>24.599</v>
      </c>
    </row>
    <row r="6672" spans="1:5" x14ac:dyDescent="0.25">
      <c r="A6672" s="2">
        <v>6671</v>
      </c>
      <c r="B6672" s="2">
        <v>2025</v>
      </c>
      <c r="C6672" s="3" t="s">
        <v>11</v>
      </c>
      <c r="D6672" s="2">
        <v>24.92</v>
      </c>
      <c r="E6672" s="2">
        <v>24.338000000000001</v>
      </c>
    </row>
    <row r="6673" spans="1:5" x14ac:dyDescent="0.25">
      <c r="A6673" s="2">
        <v>6672</v>
      </c>
      <c r="B6673" s="2">
        <v>2025</v>
      </c>
      <c r="C6673" s="3" t="s">
        <v>12</v>
      </c>
      <c r="D6673" s="2">
        <v>8.016</v>
      </c>
      <c r="E6673" s="2">
        <v>2.944</v>
      </c>
    </row>
    <row r="6674" spans="1:5" x14ac:dyDescent="0.25">
      <c r="A6674" s="2">
        <v>6673</v>
      </c>
      <c r="B6674" s="2">
        <v>2025</v>
      </c>
      <c r="C6674" s="3" t="s">
        <v>13</v>
      </c>
      <c r="D6674" s="2">
        <v>45.793999999999997</v>
      </c>
      <c r="E6674" s="2">
        <v>23.914000000000001</v>
      </c>
    </row>
    <row r="6675" spans="1:5" x14ac:dyDescent="0.25">
      <c r="A6675" s="2">
        <v>6674</v>
      </c>
      <c r="B6675" s="2">
        <v>2025</v>
      </c>
      <c r="C6675" s="3" t="s">
        <v>14</v>
      </c>
      <c r="D6675" s="2">
        <v>124.657</v>
      </c>
      <c r="E6675" s="2">
        <v>77.106999999999999</v>
      </c>
    </row>
    <row r="6676" spans="1:5" x14ac:dyDescent="0.25">
      <c r="A6676" s="2">
        <v>6675</v>
      </c>
      <c r="B6676" s="2">
        <v>2025</v>
      </c>
      <c r="C6676" s="3" t="s">
        <v>15</v>
      </c>
      <c r="D6676" s="2">
        <v>12.055</v>
      </c>
      <c r="E6676" s="2">
        <v>6.202</v>
      </c>
    </row>
    <row r="6677" spans="1:5" x14ac:dyDescent="0.25">
      <c r="A6677" s="2">
        <v>6676</v>
      </c>
      <c r="B6677" s="2">
        <v>2025</v>
      </c>
      <c r="C6677" s="3" t="s">
        <v>16</v>
      </c>
      <c r="D6677" s="2">
        <v>2.597</v>
      </c>
      <c r="E6677" s="2">
        <v>9.0470000000000006</v>
      </c>
    </row>
    <row r="6678" spans="1:5" x14ac:dyDescent="0.25">
      <c r="A6678" s="2">
        <v>6677</v>
      </c>
      <c r="B6678" s="2">
        <v>2025</v>
      </c>
      <c r="C6678" s="3" t="s">
        <v>17</v>
      </c>
      <c r="D6678" s="2">
        <v>1.1220000000000001</v>
      </c>
      <c r="E6678" s="2">
        <v>0.84699999999999998</v>
      </c>
    </row>
    <row r="6679" spans="1:5" x14ac:dyDescent="0.25">
      <c r="A6679" s="2">
        <v>6678</v>
      </c>
      <c r="B6679" s="2">
        <v>2025</v>
      </c>
      <c r="C6679" s="3" t="s">
        <v>18</v>
      </c>
      <c r="D6679" s="2">
        <v>238.863</v>
      </c>
      <c r="E6679" s="2">
        <v>99.328999999999994</v>
      </c>
    </row>
    <row r="6680" spans="1:5" x14ac:dyDescent="0.25">
      <c r="A6680" s="2">
        <v>6679</v>
      </c>
      <c r="B6680" s="2">
        <v>2025</v>
      </c>
      <c r="C6680" s="3" t="s">
        <v>19</v>
      </c>
      <c r="D6680" s="2">
        <v>6.8330000000000002</v>
      </c>
      <c r="E6680" s="2">
        <v>5.3179999999999996</v>
      </c>
    </row>
    <row r="6681" spans="1:5" x14ac:dyDescent="0.25">
      <c r="A6681" s="2">
        <v>6680</v>
      </c>
      <c r="B6681" s="2">
        <v>2025</v>
      </c>
      <c r="C6681" s="3" t="s">
        <v>20</v>
      </c>
      <c r="D6681" s="2">
        <v>24.698</v>
      </c>
      <c r="E6681" s="2">
        <v>16.428999999999998</v>
      </c>
    </row>
    <row r="6682" spans="1:5" x14ac:dyDescent="0.25">
      <c r="A6682" s="2">
        <v>6681</v>
      </c>
      <c r="B6682" s="2">
        <v>2025</v>
      </c>
      <c r="C6682" s="3" t="s">
        <v>21</v>
      </c>
      <c r="D6682" s="2">
        <v>0.92600000000000005</v>
      </c>
      <c r="E6682" s="2">
        <v>0.65</v>
      </c>
    </row>
    <row r="6683" spans="1:5" x14ac:dyDescent="0.25">
      <c r="A6683" s="2">
        <v>6682</v>
      </c>
      <c r="B6683" s="2">
        <v>2025</v>
      </c>
      <c r="C6683" s="3" t="s">
        <v>22</v>
      </c>
      <c r="D6683" s="2">
        <v>8.3179999999999996</v>
      </c>
      <c r="E6683" s="2">
        <v>4.45</v>
      </c>
    </row>
    <row r="6684" spans="1:5" x14ac:dyDescent="0.25">
      <c r="A6684" s="2">
        <v>6683</v>
      </c>
      <c r="B6684" s="2">
        <v>2025</v>
      </c>
      <c r="C6684" s="3" t="s">
        <v>23</v>
      </c>
      <c r="D6684" s="2">
        <v>4.3129999999999997</v>
      </c>
      <c r="E6684" s="2">
        <v>3.03</v>
      </c>
    </row>
    <row r="6685" spans="1:5" x14ac:dyDescent="0.25">
      <c r="A6685" s="2">
        <v>6684</v>
      </c>
      <c r="B6685" s="2">
        <v>2025</v>
      </c>
      <c r="C6685" s="3" t="s">
        <v>24</v>
      </c>
      <c r="D6685" s="2">
        <v>26.821000000000002</v>
      </c>
      <c r="E6685" s="2">
        <v>13.379</v>
      </c>
    </row>
    <row r="6686" spans="1:5" x14ac:dyDescent="0.25">
      <c r="A6686" s="2">
        <v>6685</v>
      </c>
      <c r="B6686" s="2">
        <v>2025</v>
      </c>
      <c r="C6686" s="3" t="s">
        <v>25</v>
      </c>
      <c r="D6686" s="2">
        <v>14.426</v>
      </c>
      <c r="E6686" s="2">
        <v>7.4189999999999996</v>
      </c>
    </row>
    <row r="6687" spans="1:5" ht="60" x14ac:dyDescent="0.25">
      <c r="A6687" s="2">
        <v>6686</v>
      </c>
      <c r="B6687" s="2">
        <v>2025</v>
      </c>
      <c r="C6687" s="3" t="s">
        <v>26</v>
      </c>
      <c r="D6687" s="2">
        <v>13.682</v>
      </c>
      <c r="E6687" s="2">
        <v>6.77</v>
      </c>
    </row>
    <row r="6688" spans="1:5" x14ac:dyDescent="0.25">
      <c r="A6688" s="2">
        <v>6687</v>
      </c>
      <c r="B6688" s="2">
        <v>2025</v>
      </c>
      <c r="C6688" s="3" t="s">
        <v>27</v>
      </c>
      <c r="D6688" s="2">
        <v>18.16</v>
      </c>
      <c r="E6688" s="2">
        <v>7.5430000000000001</v>
      </c>
    </row>
    <row r="6689" spans="1:5" x14ac:dyDescent="0.25">
      <c r="A6689" s="2">
        <v>6688</v>
      </c>
      <c r="B6689" s="2">
        <v>2025</v>
      </c>
      <c r="C6689" s="3" t="s">
        <v>28</v>
      </c>
      <c r="D6689" s="2">
        <v>16.216000000000001</v>
      </c>
      <c r="E6689" s="2">
        <v>9.5730000000000004</v>
      </c>
    </row>
    <row r="6690" spans="1:5" x14ac:dyDescent="0.25">
      <c r="A6690" s="2">
        <v>6689</v>
      </c>
      <c r="B6690" s="2">
        <v>2025</v>
      </c>
      <c r="C6690" s="3" t="s">
        <v>29</v>
      </c>
      <c r="D6690" s="2">
        <v>17.11</v>
      </c>
      <c r="E6690" s="2">
        <v>8.4450000000000003</v>
      </c>
    </row>
    <row r="6691" spans="1:5" x14ac:dyDescent="0.25">
      <c r="A6691" s="2">
        <v>6690</v>
      </c>
      <c r="B6691" s="2">
        <v>2025</v>
      </c>
      <c r="C6691" s="3" t="s">
        <v>30</v>
      </c>
      <c r="D6691" s="2">
        <v>30.613</v>
      </c>
      <c r="E6691" s="2">
        <v>13.031000000000001</v>
      </c>
    </row>
    <row r="6692" spans="1:5" x14ac:dyDescent="0.25">
      <c r="A6692" s="2">
        <v>6691</v>
      </c>
      <c r="B6692" s="2">
        <v>2025</v>
      </c>
      <c r="C6692" s="3" t="s">
        <v>31</v>
      </c>
      <c r="D6692" s="2">
        <v>24.116</v>
      </c>
      <c r="E6692" s="2">
        <v>13.369</v>
      </c>
    </row>
    <row r="6693" spans="1:5" x14ac:dyDescent="0.25">
      <c r="A6693" s="2">
        <v>6692</v>
      </c>
      <c r="B6693" s="2">
        <v>2025</v>
      </c>
      <c r="C6693" s="3" t="s">
        <v>32</v>
      </c>
      <c r="D6693" s="2">
        <v>177.59399999999999</v>
      </c>
      <c r="E6693" s="2">
        <v>98.207999999999998</v>
      </c>
    </row>
    <row r="6694" spans="1:5" x14ac:dyDescent="0.25">
      <c r="A6694" s="2">
        <v>6693</v>
      </c>
      <c r="B6694" s="2">
        <v>2025</v>
      </c>
      <c r="C6694" s="3" t="s">
        <v>33</v>
      </c>
      <c r="D6694" s="2">
        <v>40.706000000000003</v>
      </c>
      <c r="E6694" s="2">
        <v>24.600999999999999</v>
      </c>
    </row>
    <row r="6695" spans="1:5" x14ac:dyDescent="0.25">
      <c r="A6695" s="2">
        <v>6694</v>
      </c>
      <c r="B6695" s="2">
        <v>2025</v>
      </c>
      <c r="C6695" s="3" t="s">
        <v>34</v>
      </c>
      <c r="D6695" s="2">
        <v>8.1329999999999991</v>
      </c>
      <c r="E6695" s="2">
        <v>4.8</v>
      </c>
    </row>
    <row r="6696" spans="1:5" x14ac:dyDescent="0.25">
      <c r="A6696" s="2">
        <v>6695</v>
      </c>
      <c r="B6696" s="2">
        <v>2025</v>
      </c>
      <c r="C6696" s="3" t="s">
        <v>35</v>
      </c>
      <c r="D6696" s="2">
        <v>3.8809999999999998</v>
      </c>
      <c r="E6696" s="2">
        <v>3.0019999999999998</v>
      </c>
    </row>
    <row r="6697" spans="1:5" x14ac:dyDescent="0.25">
      <c r="A6697" s="2">
        <v>6696</v>
      </c>
      <c r="B6697" s="2">
        <v>2025</v>
      </c>
      <c r="C6697" s="3" t="s">
        <v>36</v>
      </c>
      <c r="D6697" s="2">
        <v>5.6020000000000003</v>
      </c>
      <c r="E6697" s="2">
        <v>2.8980000000000001</v>
      </c>
    </row>
    <row r="6698" spans="1:5" x14ac:dyDescent="0.25">
      <c r="A6698" s="2">
        <v>6697</v>
      </c>
      <c r="B6698" s="2">
        <v>2025</v>
      </c>
      <c r="C6698" s="3" t="s">
        <v>37</v>
      </c>
      <c r="D6698" s="2">
        <v>47.77</v>
      </c>
      <c r="E6698" s="2">
        <v>27.199000000000002</v>
      </c>
    </row>
    <row r="6699" spans="1:5" x14ac:dyDescent="0.25">
      <c r="A6699" s="2">
        <v>6698</v>
      </c>
      <c r="B6699" s="2">
        <v>2025</v>
      </c>
      <c r="C6699" s="3" t="s">
        <v>38</v>
      </c>
      <c r="D6699" s="2">
        <v>21.175999999999998</v>
      </c>
      <c r="E6699" s="2">
        <v>11.471</v>
      </c>
    </row>
    <row r="6700" spans="1:5" x14ac:dyDescent="0.25">
      <c r="A6700" s="2">
        <v>6699</v>
      </c>
      <c r="B6700" s="2">
        <v>2025</v>
      </c>
      <c r="C6700" s="3" t="s">
        <v>39</v>
      </c>
      <c r="D6700" s="2">
        <v>41.661000000000001</v>
      </c>
      <c r="E6700" s="2">
        <v>29.03</v>
      </c>
    </row>
    <row r="6701" spans="1:5" x14ac:dyDescent="0.25">
      <c r="A6701" s="2">
        <v>6700</v>
      </c>
      <c r="B6701" s="2">
        <v>2025</v>
      </c>
      <c r="C6701" s="3" t="s">
        <v>40</v>
      </c>
      <c r="D6701" s="2">
        <v>4.5579999999999998</v>
      </c>
      <c r="E6701" s="2">
        <v>2.512</v>
      </c>
    </row>
    <row r="6702" spans="1:5" x14ac:dyDescent="0.25">
      <c r="A6702" s="2">
        <v>6701</v>
      </c>
      <c r="B6702" s="2">
        <v>2025</v>
      </c>
      <c r="C6702" s="3" t="s">
        <v>41</v>
      </c>
      <c r="D6702" s="2">
        <v>11.893000000000001</v>
      </c>
      <c r="E6702" s="2">
        <v>4.8140000000000001</v>
      </c>
    </row>
    <row r="6703" spans="1:5" x14ac:dyDescent="0.25">
      <c r="A6703" s="2">
        <v>6702</v>
      </c>
      <c r="B6703" s="2">
        <v>2025</v>
      </c>
      <c r="C6703" s="3" t="s">
        <v>42</v>
      </c>
      <c r="D6703" s="2">
        <v>24.413</v>
      </c>
      <c r="E6703" s="2">
        <v>11.026999999999999</v>
      </c>
    </row>
    <row r="6704" spans="1:5" x14ac:dyDescent="0.25">
      <c r="A6704" s="2">
        <v>6703</v>
      </c>
      <c r="B6704" s="2">
        <v>2025</v>
      </c>
      <c r="C6704" s="3" t="s">
        <v>43</v>
      </c>
      <c r="D6704" s="2">
        <v>7.8179999999999996</v>
      </c>
      <c r="E6704" s="2">
        <v>4.8019999999999996</v>
      </c>
    </row>
    <row r="6705" spans="1:5" x14ac:dyDescent="0.25">
      <c r="A6705" s="2">
        <v>6704</v>
      </c>
      <c r="B6705" s="2">
        <v>2025</v>
      </c>
      <c r="C6705" s="3" t="s">
        <v>44</v>
      </c>
      <c r="D6705" s="2">
        <v>11.986000000000001</v>
      </c>
      <c r="E6705" s="2">
        <v>6.9660000000000002</v>
      </c>
    </row>
    <row r="6706" spans="1:5" x14ac:dyDescent="0.25">
      <c r="A6706" s="2">
        <v>6705</v>
      </c>
      <c r="B6706" s="2">
        <v>2025</v>
      </c>
      <c r="C6706" s="3" t="s">
        <v>45</v>
      </c>
      <c r="D6706" s="2">
        <v>11.978</v>
      </c>
      <c r="E6706" s="2">
        <v>6.8049999999999997</v>
      </c>
    </row>
    <row r="6707" spans="1:5" x14ac:dyDescent="0.25">
      <c r="A6707" s="2">
        <v>6706</v>
      </c>
      <c r="B6707" s="2">
        <v>2025</v>
      </c>
      <c r="C6707" s="3" t="s">
        <v>46</v>
      </c>
      <c r="D6707" s="2">
        <v>117.816</v>
      </c>
      <c r="E6707" s="2">
        <v>70.867000000000004</v>
      </c>
    </row>
    <row r="6708" spans="1:5" x14ac:dyDescent="0.25">
      <c r="A6708" s="2">
        <v>6707</v>
      </c>
      <c r="B6708" s="2">
        <v>2025</v>
      </c>
      <c r="C6708" s="3" t="s">
        <v>47</v>
      </c>
      <c r="D6708" s="2">
        <v>11.388</v>
      </c>
      <c r="E6708" s="2">
        <v>7.867</v>
      </c>
    </row>
    <row r="6709" spans="1:5" x14ac:dyDescent="0.25">
      <c r="A6709" s="2">
        <v>6708</v>
      </c>
      <c r="B6709" s="2">
        <v>2025</v>
      </c>
      <c r="C6709" s="3" t="s">
        <v>48</v>
      </c>
      <c r="D6709" s="2">
        <v>10.303000000000001</v>
      </c>
      <c r="E6709" s="2">
        <v>4.9640000000000004</v>
      </c>
    </row>
    <row r="6710" spans="1:5" x14ac:dyDescent="0.25">
      <c r="A6710" s="2">
        <v>6709</v>
      </c>
      <c r="B6710" s="2">
        <v>2025</v>
      </c>
      <c r="C6710" s="3" t="s">
        <v>49</v>
      </c>
      <c r="D6710" s="2">
        <v>16.423999999999999</v>
      </c>
      <c r="E6710" s="2">
        <v>8.9</v>
      </c>
    </row>
    <row r="6711" spans="1:5" x14ac:dyDescent="0.25">
      <c r="A6711" s="2">
        <v>6710</v>
      </c>
      <c r="B6711" s="2">
        <v>2025</v>
      </c>
      <c r="C6711" s="3" t="s">
        <v>50</v>
      </c>
      <c r="D6711" s="2">
        <v>98.372</v>
      </c>
      <c r="E6711" s="2">
        <v>60.758000000000003</v>
      </c>
    </row>
    <row r="6712" spans="1:5" x14ac:dyDescent="0.25">
      <c r="A6712" s="2">
        <v>6711</v>
      </c>
      <c r="B6712" s="2">
        <v>2025</v>
      </c>
      <c r="C6712" s="3" t="s">
        <v>51</v>
      </c>
      <c r="D6712" s="2">
        <v>448.911</v>
      </c>
      <c r="E6712" s="2">
        <v>255.886</v>
      </c>
    </row>
    <row r="6713" spans="1:5" x14ac:dyDescent="0.25">
      <c r="A6713" s="2">
        <v>6712</v>
      </c>
      <c r="B6713" s="2">
        <v>2025</v>
      </c>
      <c r="C6713" s="3" t="s">
        <v>52</v>
      </c>
      <c r="D6713" s="2">
        <v>39.878999999999998</v>
      </c>
      <c r="E6713" s="2">
        <v>27.004999999999999</v>
      </c>
    </row>
    <row r="6714" spans="1:5" x14ac:dyDescent="0.25">
      <c r="A6714" s="2">
        <v>6713</v>
      </c>
      <c r="B6714" s="2">
        <v>2025</v>
      </c>
      <c r="C6714" s="3" t="s">
        <v>53</v>
      </c>
      <c r="D6714" s="2">
        <v>54.69</v>
      </c>
      <c r="E6714" s="2">
        <v>18.581</v>
      </c>
    </row>
    <row r="6715" spans="1:5" x14ac:dyDescent="0.25">
      <c r="A6715" s="2">
        <v>6714</v>
      </c>
      <c r="B6715" s="2">
        <v>2025</v>
      </c>
      <c r="C6715" s="3" t="s">
        <v>54</v>
      </c>
      <c r="D6715" s="2">
        <v>64.960999999999999</v>
      </c>
      <c r="E6715" s="2">
        <v>33.796999999999997</v>
      </c>
    </row>
    <row r="6716" spans="1:5" x14ac:dyDescent="0.25">
      <c r="A6716" s="2">
        <v>6715</v>
      </c>
      <c r="B6716" s="2">
        <v>2025</v>
      </c>
      <c r="C6716" s="3" t="s">
        <v>55</v>
      </c>
      <c r="D6716" s="2">
        <v>23.175999999999998</v>
      </c>
      <c r="E6716" s="2">
        <v>10.648999999999999</v>
      </c>
    </row>
    <row r="6717" spans="1:5" x14ac:dyDescent="0.25">
      <c r="A6717" s="2">
        <v>6716</v>
      </c>
      <c r="B6717" s="2">
        <v>2025</v>
      </c>
      <c r="C6717" s="3" t="s">
        <v>56</v>
      </c>
      <c r="D6717" s="2">
        <v>23.623000000000001</v>
      </c>
      <c r="E6717" s="2">
        <v>11.106</v>
      </c>
    </row>
    <row r="6718" spans="1:5" x14ac:dyDescent="0.25">
      <c r="A6718" s="2">
        <v>6717</v>
      </c>
      <c r="B6718" s="2">
        <v>2025</v>
      </c>
      <c r="C6718" s="3" t="s">
        <v>57</v>
      </c>
      <c r="D6718" s="2">
        <v>217.07900000000001</v>
      </c>
      <c r="E6718" s="2">
        <v>136.16200000000001</v>
      </c>
    </row>
    <row r="6719" spans="1:5" x14ac:dyDescent="0.25">
      <c r="A6719" s="2">
        <v>6718</v>
      </c>
      <c r="B6719" s="2">
        <v>2025</v>
      </c>
      <c r="C6719" s="3" t="s">
        <v>58</v>
      </c>
      <c r="D6719" s="2">
        <v>112.992</v>
      </c>
      <c r="E6719" s="2">
        <v>55.692999999999998</v>
      </c>
    </row>
    <row r="6720" spans="1:5" x14ac:dyDescent="0.25">
      <c r="A6720" s="2">
        <v>6719</v>
      </c>
      <c r="B6720" s="2">
        <v>2025</v>
      </c>
      <c r="C6720" s="3" t="s">
        <v>59</v>
      </c>
      <c r="D6720" s="2">
        <v>1.9159999999999999</v>
      </c>
      <c r="E6720" s="2">
        <v>1.401</v>
      </c>
    </row>
    <row r="6721" spans="1:5" x14ac:dyDescent="0.25">
      <c r="A6721" s="2">
        <v>6720</v>
      </c>
      <c r="B6721" s="2">
        <v>2025</v>
      </c>
      <c r="C6721" s="3" t="s">
        <v>60</v>
      </c>
      <c r="D6721" s="2">
        <v>7.3040000000000003</v>
      </c>
      <c r="E6721" s="2">
        <v>3.9009999999999998</v>
      </c>
    </row>
    <row r="6722" spans="1:5" x14ac:dyDescent="0.25">
      <c r="A6722" s="2">
        <v>6721</v>
      </c>
      <c r="B6722" s="2">
        <v>2025</v>
      </c>
      <c r="C6722" s="3" t="s">
        <v>61</v>
      </c>
      <c r="D6722" s="2">
        <v>7.3639999999999999</v>
      </c>
      <c r="E6722" s="2">
        <v>4.2649999999999997</v>
      </c>
    </row>
    <row r="6723" spans="1:5" x14ac:dyDescent="0.25">
      <c r="A6723" s="2">
        <v>6722</v>
      </c>
      <c r="B6723" s="2">
        <v>2025</v>
      </c>
      <c r="C6723" s="3" t="s">
        <v>62</v>
      </c>
      <c r="D6723" s="2">
        <v>25.558</v>
      </c>
      <c r="E6723" s="2">
        <v>18.890999999999998</v>
      </c>
    </row>
    <row r="6724" spans="1:5" x14ac:dyDescent="0.25">
      <c r="A6724" s="2">
        <v>6723</v>
      </c>
      <c r="B6724" s="2">
        <v>2025</v>
      </c>
      <c r="C6724" s="3" t="s">
        <v>63</v>
      </c>
      <c r="D6724" s="2">
        <v>233.88300000000001</v>
      </c>
      <c r="E6724" s="2">
        <v>134.333</v>
      </c>
    </row>
    <row r="6725" spans="1:5" x14ac:dyDescent="0.25">
      <c r="A6725" s="2">
        <v>6724</v>
      </c>
      <c r="B6725" s="2">
        <v>2025</v>
      </c>
      <c r="C6725" s="3" t="s">
        <v>64</v>
      </c>
      <c r="D6725" s="2">
        <v>25.036000000000001</v>
      </c>
      <c r="E6725" s="2">
        <v>10.340999999999999</v>
      </c>
    </row>
    <row r="6726" spans="1:5" x14ac:dyDescent="0.25">
      <c r="A6726" s="2">
        <v>6725</v>
      </c>
      <c r="B6726" s="2">
        <v>2025</v>
      </c>
      <c r="C6726" s="3" t="s">
        <v>65</v>
      </c>
      <c r="D6726" s="2">
        <v>91.721000000000004</v>
      </c>
      <c r="E6726" s="2">
        <v>42.87</v>
      </c>
    </row>
    <row r="6727" spans="1:5" x14ac:dyDescent="0.25">
      <c r="A6727" s="2">
        <v>6726</v>
      </c>
      <c r="B6727" s="2">
        <v>2025</v>
      </c>
      <c r="C6727" s="3" t="s">
        <v>66</v>
      </c>
      <c r="D6727" s="2">
        <v>68.221999999999994</v>
      </c>
      <c r="E6727" s="2">
        <v>32.746000000000002</v>
      </c>
    </row>
    <row r="6728" spans="1:5" x14ac:dyDescent="0.25">
      <c r="A6728" s="2">
        <v>6727</v>
      </c>
      <c r="B6728" s="2">
        <v>2025</v>
      </c>
      <c r="C6728" s="3" t="s">
        <v>67</v>
      </c>
      <c r="D6728" s="2">
        <v>8.2919999999999998</v>
      </c>
      <c r="E6728" s="2">
        <v>3.9910000000000001</v>
      </c>
    </row>
    <row r="6729" spans="1:5" x14ac:dyDescent="0.25">
      <c r="A6729" s="2">
        <v>6728</v>
      </c>
      <c r="B6729" s="2">
        <v>2025</v>
      </c>
      <c r="C6729" s="3" t="s">
        <v>68</v>
      </c>
      <c r="D6729" s="2">
        <v>391.01799999999997</v>
      </c>
      <c r="E6729" s="2">
        <v>226.14500000000001</v>
      </c>
    </row>
    <row r="6730" spans="1:5" x14ac:dyDescent="0.25">
      <c r="A6730" s="2">
        <v>6729</v>
      </c>
      <c r="B6730" s="2">
        <v>2025</v>
      </c>
      <c r="C6730" s="3" t="s">
        <v>69</v>
      </c>
      <c r="D6730" s="2">
        <v>51.942999999999998</v>
      </c>
      <c r="E6730" s="2">
        <v>29.773</v>
      </c>
    </row>
    <row r="6731" spans="1:5" x14ac:dyDescent="0.25">
      <c r="A6731" s="2">
        <v>6730</v>
      </c>
      <c r="B6731" s="2">
        <v>2025</v>
      </c>
      <c r="C6731" s="3" t="s">
        <v>70</v>
      </c>
      <c r="D6731" s="2">
        <v>129.345</v>
      </c>
      <c r="E6731" s="2">
        <v>66.087000000000003</v>
      </c>
    </row>
    <row r="6732" spans="1:5" x14ac:dyDescent="0.25">
      <c r="A6732" s="2">
        <v>6731</v>
      </c>
      <c r="B6732" s="2">
        <v>2025</v>
      </c>
      <c r="C6732" s="3" t="s">
        <v>71</v>
      </c>
      <c r="D6732" s="2">
        <v>30.882999999999999</v>
      </c>
      <c r="E6732" s="2">
        <v>17.218</v>
      </c>
    </row>
    <row r="6733" spans="1:5" x14ac:dyDescent="0.25">
      <c r="A6733" s="2">
        <v>6732</v>
      </c>
      <c r="B6733" s="2">
        <v>2025</v>
      </c>
      <c r="C6733" s="3" t="s">
        <v>72</v>
      </c>
      <c r="D6733" s="2">
        <v>359.11200000000002</v>
      </c>
      <c r="E6733" s="2">
        <v>206.94</v>
      </c>
    </row>
    <row r="6734" spans="1:5" x14ac:dyDescent="0.25">
      <c r="A6734" s="2">
        <v>6733</v>
      </c>
      <c r="B6734" s="2">
        <v>2025</v>
      </c>
      <c r="C6734" s="3" t="s">
        <v>73</v>
      </c>
      <c r="D6734" s="2">
        <v>11.96</v>
      </c>
      <c r="E6734" s="2">
        <v>8.577</v>
      </c>
    </row>
    <row r="6735" spans="1:5" x14ac:dyDescent="0.25">
      <c r="A6735" s="2">
        <v>6734</v>
      </c>
      <c r="B6735" s="2">
        <v>2025</v>
      </c>
      <c r="C6735" s="3" t="s">
        <v>74</v>
      </c>
      <c r="D6735" s="2">
        <v>832.19899999999996</v>
      </c>
      <c r="E6735" s="2">
        <v>698.73599999999999</v>
      </c>
    </row>
    <row r="6736" spans="1:5" x14ac:dyDescent="0.25">
      <c r="A6736" s="2">
        <v>6735</v>
      </c>
      <c r="B6736" s="2">
        <v>2025</v>
      </c>
      <c r="C6736" s="3" t="s">
        <v>75</v>
      </c>
      <c r="D6736" s="2">
        <v>89.477000000000004</v>
      </c>
      <c r="E6736" s="2">
        <v>33.677999999999997</v>
      </c>
    </row>
    <row r="6737" spans="1:5" x14ac:dyDescent="0.25">
      <c r="A6737" s="2">
        <v>6736</v>
      </c>
      <c r="B6737" s="2">
        <v>2025</v>
      </c>
      <c r="C6737" s="3" t="s">
        <v>76</v>
      </c>
      <c r="D6737" s="2">
        <v>1.613</v>
      </c>
      <c r="E6737" s="2">
        <v>1.4650000000000001</v>
      </c>
    </row>
    <row r="6738" spans="1:5" x14ac:dyDescent="0.25">
      <c r="A6738" s="2">
        <v>6737</v>
      </c>
      <c r="B6738" s="2">
        <v>2025</v>
      </c>
      <c r="C6738" s="3" t="s">
        <v>77</v>
      </c>
      <c r="D6738" s="2">
        <v>26.934999999999999</v>
      </c>
      <c r="E6738" s="2">
        <v>14.824999999999999</v>
      </c>
    </row>
    <row r="6739" spans="1:5" x14ac:dyDescent="0.25">
      <c r="A6739" s="2">
        <v>6738</v>
      </c>
      <c r="B6739" s="2">
        <v>2025</v>
      </c>
      <c r="C6739" s="3" t="s">
        <v>78</v>
      </c>
      <c r="D6739" s="2">
        <v>81.492000000000004</v>
      </c>
      <c r="E6739" s="2">
        <v>43.561</v>
      </c>
    </row>
    <row r="6740" spans="1:5" x14ac:dyDescent="0.25">
      <c r="A6740" s="2">
        <v>6739</v>
      </c>
      <c r="B6740" s="2">
        <v>2025</v>
      </c>
      <c r="C6740" s="3" t="s">
        <v>79</v>
      </c>
      <c r="D6740" s="2">
        <v>26.574999999999999</v>
      </c>
      <c r="E6740" s="2">
        <v>15.856999999999999</v>
      </c>
    </row>
    <row r="6741" spans="1:5" x14ac:dyDescent="0.25">
      <c r="A6741" s="2">
        <v>6740</v>
      </c>
      <c r="B6741" s="2">
        <v>2025</v>
      </c>
      <c r="C6741" s="3" t="s">
        <v>80</v>
      </c>
      <c r="D6741" s="2">
        <v>7.0629999999999997</v>
      </c>
      <c r="E6741" s="2">
        <v>5.0279999999999996</v>
      </c>
    </row>
    <row r="6742" spans="1:5" x14ac:dyDescent="0.25">
      <c r="A6742" s="2">
        <v>6741</v>
      </c>
      <c r="B6742" s="2">
        <v>2025</v>
      </c>
      <c r="C6742" s="3" t="s">
        <v>81</v>
      </c>
      <c r="D6742" s="2">
        <v>27.202999999999999</v>
      </c>
      <c r="E6742" s="2">
        <v>16.059000000000001</v>
      </c>
    </row>
    <row r="6743" spans="1:5" ht="30" x14ac:dyDescent="0.25">
      <c r="A6743" s="2">
        <v>6742</v>
      </c>
      <c r="B6743" s="2">
        <v>2025</v>
      </c>
      <c r="C6743" s="3" t="s">
        <v>82</v>
      </c>
      <c r="D6743" s="2">
        <v>685.84699999999998</v>
      </c>
      <c r="E6743" s="2">
        <v>435.80399999999997</v>
      </c>
    </row>
    <row r="6744" spans="1:5" x14ac:dyDescent="0.25">
      <c r="A6744" s="2">
        <v>6743</v>
      </c>
      <c r="B6744" s="2">
        <v>2025</v>
      </c>
      <c r="C6744" s="3" t="s">
        <v>83</v>
      </c>
      <c r="D6744" s="2">
        <v>1.33</v>
      </c>
      <c r="E6744" s="2">
        <v>0.81200000000000006</v>
      </c>
    </row>
    <row r="6745" spans="1:5" x14ac:dyDescent="0.25">
      <c r="A6745" s="2">
        <v>6744</v>
      </c>
      <c r="B6745" s="2">
        <v>2025</v>
      </c>
      <c r="C6745" s="3" t="s">
        <v>84</v>
      </c>
      <c r="D6745" s="2">
        <v>113.39400000000001</v>
      </c>
      <c r="E6745" s="2">
        <v>57.258000000000003</v>
      </c>
    </row>
    <row r="6746" spans="1:5" x14ac:dyDescent="0.25">
      <c r="A6746" s="2">
        <v>6745</v>
      </c>
      <c r="B6746" s="2">
        <v>2025</v>
      </c>
      <c r="C6746" s="3" t="s">
        <v>85</v>
      </c>
      <c r="D6746" s="2">
        <v>20.198</v>
      </c>
      <c r="E6746" s="2">
        <v>10.147</v>
      </c>
    </row>
    <row r="6747" spans="1:5" x14ac:dyDescent="0.25">
      <c r="A6747" s="2">
        <v>6746</v>
      </c>
      <c r="B6747" s="2">
        <v>2025</v>
      </c>
      <c r="C6747" s="3" t="s">
        <v>86</v>
      </c>
      <c r="D6747" s="2">
        <v>24.306000000000001</v>
      </c>
      <c r="E6747" s="2">
        <v>10.311999999999999</v>
      </c>
    </row>
    <row r="6748" spans="1:5" x14ac:dyDescent="0.25">
      <c r="A6748" s="2">
        <v>6747</v>
      </c>
      <c r="B6748" s="2">
        <v>2025</v>
      </c>
      <c r="C6748" s="3" t="s">
        <v>87</v>
      </c>
      <c r="D6748" s="2">
        <v>224.10499999999999</v>
      </c>
      <c r="E6748" s="2">
        <v>126.146</v>
      </c>
    </row>
    <row r="6749" spans="1:5" x14ac:dyDescent="0.25">
      <c r="A6749" s="2">
        <v>6748</v>
      </c>
      <c r="B6749" s="2">
        <v>2025</v>
      </c>
      <c r="C6749" s="3" t="s">
        <v>88</v>
      </c>
      <c r="D6749" s="2">
        <v>83.585999999999999</v>
      </c>
      <c r="E6749" s="2">
        <v>62.441000000000003</v>
      </c>
    </row>
    <row r="6750" spans="1:5" x14ac:dyDescent="0.25">
      <c r="A6750" s="2">
        <v>6749</v>
      </c>
      <c r="B6750" s="2">
        <v>2025</v>
      </c>
      <c r="C6750" s="3" t="s">
        <v>89</v>
      </c>
      <c r="D6750" s="2">
        <v>82.814999999999998</v>
      </c>
      <c r="E6750" s="2">
        <v>38.765000000000001</v>
      </c>
    </row>
    <row r="6751" spans="1:5" x14ac:dyDescent="0.25">
      <c r="A6751" s="2">
        <v>6750</v>
      </c>
      <c r="B6751" s="2">
        <v>2025</v>
      </c>
      <c r="C6751" s="3" t="s">
        <v>90</v>
      </c>
      <c r="D6751" s="2">
        <v>569.51599999999996</v>
      </c>
      <c r="E6751" s="2">
        <v>262.81400000000002</v>
      </c>
    </row>
    <row r="6752" spans="1:5" x14ac:dyDescent="0.25">
      <c r="A6752" s="2">
        <v>6751</v>
      </c>
      <c r="B6752" s="2">
        <v>2025</v>
      </c>
      <c r="C6752" s="3" t="s">
        <v>91</v>
      </c>
      <c r="D6752" s="2">
        <v>3.8879999999999999</v>
      </c>
      <c r="E6752" s="2">
        <v>2.2850000000000001</v>
      </c>
    </row>
    <row r="6753" spans="1:5" x14ac:dyDescent="0.25">
      <c r="A6753" s="2">
        <v>6752</v>
      </c>
      <c r="B6753" s="2">
        <v>2025</v>
      </c>
      <c r="C6753" s="3" t="s">
        <v>92</v>
      </c>
      <c r="D6753" s="2">
        <v>109.49299999999999</v>
      </c>
      <c r="E6753" s="2">
        <v>54.628999999999998</v>
      </c>
    </row>
    <row r="6754" spans="1:5" x14ac:dyDescent="0.25">
      <c r="A6754" s="2">
        <v>6753</v>
      </c>
      <c r="B6754" s="2">
        <v>2025</v>
      </c>
      <c r="C6754" s="3" t="s">
        <v>93</v>
      </c>
      <c r="D6754" s="2">
        <v>45.720999999999997</v>
      </c>
      <c r="E6754" s="2">
        <v>17.798999999999999</v>
      </c>
    </row>
    <row r="6755" spans="1:5" x14ac:dyDescent="0.25">
      <c r="A6755" s="2">
        <v>6754</v>
      </c>
      <c r="B6755" s="2">
        <v>2025</v>
      </c>
      <c r="C6755" s="3" t="s">
        <v>94</v>
      </c>
      <c r="D6755" s="2">
        <v>7.984</v>
      </c>
      <c r="E6755" s="2">
        <v>3.06</v>
      </c>
    </row>
    <row r="6756" spans="1:5" x14ac:dyDescent="0.25">
      <c r="A6756" s="2">
        <v>6755</v>
      </c>
      <c r="B6756" s="2">
        <v>2025</v>
      </c>
      <c r="C6756" s="3" t="s">
        <v>95</v>
      </c>
      <c r="D6756" s="2">
        <v>102.554</v>
      </c>
      <c r="E6756" s="2">
        <v>48.639000000000003</v>
      </c>
    </row>
    <row r="6757" spans="1:5" x14ac:dyDescent="0.25">
      <c r="A6757" s="2">
        <v>6756</v>
      </c>
      <c r="B6757" s="2">
        <v>2025</v>
      </c>
      <c r="C6757" s="3" t="s">
        <v>96</v>
      </c>
      <c r="D6757" s="2">
        <v>2.1749999999999998</v>
      </c>
      <c r="E6757" s="2">
        <v>1.32</v>
      </c>
    </row>
    <row r="6758" spans="1:5" x14ac:dyDescent="0.25">
      <c r="A6758" s="2">
        <v>6757</v>
      </c>
      <c r="B6758" s="2">
        <v>2025</v>
      </c>
      <c r="C6758" s="3" t="s">
        <v>97</v>
      </c>
      <c r="D6758" s="2">
        <v>106.27200000000001</v>
      </c>
      <c r="E6758" s="2">
        <v>55.453000000000003</v>
      </c>
    </row>
    <row r="6759" spans="1:5" ht="30" x14ac:dyDescent="0.25">
      <c r="A6759" s="2">
        <v>6758</v>
      </c>
      <c r="B6759" s="2">
        <v>2025</v>
      </c>
      <c r="C6759" s="3" t="s">
        <v>98</v>
      </c>
      <c r="D6759" s="2">
        <v>74.835999999999999</v>
      </c>
      <c r="E6759" s="2">
        <v>32.122999999999998</v>
      </c>
    </row>
    <row r="6760" spans="1:5" x14ac:dyDescent="0.25">
      <c r="A6760" s="2">
        <v>6759</v>
      </c>
      <c r="B6760" s="2">
        <v>2025</v>
      </c>
      <c r="C6760" s="3" t="s">
        <v>99</v>
      </c>
      <c r="D6760" s="2">
        <v>88.100999999999999</v>
      </c>
      <c r="E6760" s="2">
        <v>38.165999999999997</v>
      </c>
    </row>
    <row r="6761" spans="1:5" x14ac:dyDescent="0.25">
      <c r="A6761" s="2">
        <v>6760</v>
      </c>
      <c r="B6761" s="2">
        <v>2025</v>
      </c>
      <c r="C6761" s="3" t="s">
        <v>100</v>
      </c>
      <c r="D6761" s="2">
        <v>32.9</v>
      </c>
      <c r="E6761" s="2">
        <v>16.329999999999998</v>
      </c>
    </row>
    <row r="6762" spans="1:5" x14ac:dyDescent="0.25">
      <c r="A6762" s="2">
        <v>6761</v>
      </c>
      <c r="B6762" s="2">
        <v>2025</v>
      </c>
      <c r="C6762" s="3" t="s">
        <v>101</v>
      </c>
      <c r="D6762" s="2">
        <v>2426.1379999999999</v>
      </c>
      <c r="E6762" s="2">
        <v>1945.915</v>
      </c>
    </row>
    <row r="6763" spans="1:5" x14ac:dyDescent="0.25">
      <c r="A6763" s="2">
        <v>6762</v>
      </c>
      <c r="B6763" s="2">
        <v>2025</v>
      </c>
      <c r="C6763" s="3" t="s">
        <v>102</v>
      </c>
      <c r="D6763" s="2">
        <v>293.63</v>
      </c>
      <c r="E6763" s="2">
        <v>145.334</v>
      </c>
    </row>
    <row r="6764" spans="1:5" x14ac:dyDescent="0.25">
      <c r="A6764" s="2">
        <v>6763</v>
      </c>
      <c r="B6764" s="2">
        <v>2025</v>
      </c>
      <c r="C6764" s="3" t="s">
        <v>103</v>
      </c>
      <c r="D6764" s="2">
        <v>47.383000000000003</v>
      </c>
      <c r="E6764" s="2">
        <v>24.08</v>
      </c>
    </row>
    <row r="6765" spans="1:5" x14ac:dyDescent="0.25">
      <c r="A6765" s="2">
        <v>6764</v>
      </c>
      <c r="B6765" s="2">
        <v>2025</v>
      </c>
      <c r="C6765" s="3" t="s">
        <v>104</v>
      </c>
      <c r="D6765" s="2">
        <v>23.044</v>
      </c>
      <c r="E6765" s="2">
        <v>11.843999999999999</v>
      </c>
    </row>
    <row r="6766" spans="1:5" x14ac:dyDescent="0.25">
      <c r="A6766" s="2">
        <v>6765</v>
      </c>
      <c r="B6766" s="2">
        <v>2025</v>
      </c>
      <c r="C6766" s="3" t="s">
        <v>105</v>
      </c>
      <c r="D6766" s="2">
        <v>82.293999999999997</v>
      </c>
      <c r="E6766" s="2">
        <v>38.399000000000001</v>
      </c>
    </row>
    <row r="6767" spans="1:5" x14ac:dyDescent="0.25">
      <c r="A6767" s="2">
        <v>6766</v>
      </c>
      <c r="B6767" s="2">
        <v>2025</v>
      </c>
      <c r="C6767" s="3" t="s">
        <v>106</v>
      </c>
      <c r="D6767" s="2">
        <v>10.576000000000001</v>
      </c>
      <c r="E6767" s="2">
        <v>5.35</v>
      </c>
    </row>
    <row r="6768" spans="1:5" x14ac:dyDescent="0.25">
      <c r="A6768" s="2">
        <v>6767</v>
      </c>
      <c r="B6768" s="2">
        <v>2025</v>
      </c>
      <c r="C6768" s="3" t="s">
        <v>107</v>
      </c>
      <c r="D6768" s="2">
        <v>67.274000000000001</v>
      </c>
      <c r="E6768" s="2">
        <v>22.71</v>
      </c>
    </row>
    <row r="6769" spans="1:5" x14ac:dyDescent="0.25">
      <c r="A6769" s="2">
        <v>6768</v>
      </c>
      <c r="B6769" s="2">
        <v>2025</v>
      </c>
      <c r="C6769" s="3" t="s">
        <v>108</v>
      </c>
      <c r="D6769" s="2">
        <v>43.808</v>
      </c>
      <c r="E6769" s="2">
        <v>26.132000000000001</v>
      </c>
    </row>
    <row r="6770" spans="1:5" x14ac:dyDescent="0.25">
      <c r="A6770" s="2">
        <v>6769</v>
      </c>
      <c r="B6770" s="2">
        <v>2025</v>
      </c>
      <c r="C6770" s="3" t="s">
        <v>109</v>
      </c>
      <c r="D6770" s="2">
        <v>22.21</v>
      </c>
      <c r="E6770" s="2">
        <v>10.994</v>
      </c>
    </row>
    <row r="6771" spans="1:5" ht="30" x14ac:dyDescent="0.25">
      <c r="A6771" s="2">
        <v>6770</v>
      </c>
      <c r="B6771" s="2">
        <v>2025</v>
      </c>
      <c r="C6771" s="3" t="s">
        <v>110</v>
      </c>
      <c r="D6771" s="2">
        <v>14.212999999999999</v>
      </c>
      <c r="E6771" s="2">
        <v>5.3949999999999996</v>
      </c>
    </row>
    <row r="6772" spans="1:5" x14ac:dyDescent="0.25">
      <c r="A6772" s="2">
        <v>6771</v>
      </c>
      <c r="B6772" s="2">
        <v>2025</v>
      </c>
      <c r="C6772" s="3" t="s">
        <v>111</v>
      </c>
      <c r="D6772" s="2">
        <v>958.07799999999997</v>
      </c>
      <c r="E6772" s="2">
        <v>473.92</v>
      </c>
    </row>
    <row r="6773" spans="1:5" x14ac:dyDescent="0.25">
      <c r="A6773" s="2">
        <v>6772</v>
      </c>
      <c r="B6773" s="2">
        <v>2025</v>
      </c>
      <c r="C6773" s="3" t="s">
        <v>112</v>
      </c>
      <c r="D6773" s="2">
        <v>18.683</v>
      </c>
      <c r="E6773" s="2">
        <v>12.855</v>
      </c>
    </row>
    <row r="6774" spans="1:5" x14ac:dyDescent="0.25">
      <c r="A6774" s="2">
        <v>6773</v>
      </c>
      <c r="B6774" s="2">
        <v>2025</v>
      </c>
      <c r="C6774" s="3" t="s">
        <v>113</v>
      </c>
      <c r="D6774" s="2">
        <v>138.16900000000001</v>
      </c>
      <c r="E6774" s="2">
        <v>78.05</v>
      </c>
    </row>
    <row r="6775" spans="1:5" x14ac:dyDescent="0.25">
      <c r="A6775" s="2">
        <v>6774</v>
      </c>
      <c r="B6775" s="2">
        <v>2025</v>
      </c>
      <c r="C6775" s="3" t="s">
        <v>114</v>
      </c>
      <c r="D6775" s="2">
        <v>12.231999999999999</v>
      </c>
      <c r="E6775" s="2">
        <v>3.8029999999999999</v>
      </c>
    </row>
    <row r="6776" spans="1:5" x14ac:dyDescent="0.25">
      <c r="A6776" s="2">
        <v>6775</v>
      </c>
      <c r="B6776" s="2">
        <v>2025</v>
      </c>
      <c r="C6776" s="3" t="s">
        <v>115</v>
      </c>
      <c r="D6776" s="2">
        <v>878.82399999999996</v>
      </c>
      <c r="E6776" s="2">
        <v>439.38200000000001</v>
      </c>
    </row>
    <row r="6777" spans="1:5" x14ac:dyDescent="0.25">
      <c r="A6777" s="2">
        <v>6776</v>
      </c>
      <c r="B6777" s="2">
        <v>2025</v>
      </c>
      <c r="C6777" s="3" t="s">
        <v>116</v>
      </c>
      <c r="D6777" s="2">
        <v>533.31799999999998</v>
      </c>
      <c r="E6777" s="2">
        <v>321.21699999999998</v>
      </c>
    </row>
    <row r="6778" spans="1:5" x14ac:dyDescent="0.25">
      <c r="A6778" s="2">
        <v>6777</v>
      </c>
      <c r="B6778" s="2">
        <v>2025</v>
      </c>
      <c r="C6778" s="3" t="s">
        <v>117</v>
      </c>
      <c r="D6778" s="2">
        <v>47.292999999999999</v>
      </c>
      <c r="E6778" s="2">
        <v>18.721</v>
      </c>
    </row>
    <row r="6779" spans="1:5" x14ac:dyDescent="0.25">
      <c r="A6779" s="2">
        <v>6778</v>
      </c>
      <c r="B6779" s="2">
        <v>2025</v>
      </c>
      <c r="C6779" s="3" t="s">
        <v>118</v>
      </c>
      <c r="D6779" s="2">
        <v>309.87400000000002</v>
      </c>
      <c r="E6779" s="2">
        <v>164.095</v>
      </c>
    </row>
    <row r="6780" spans="1:5" x14ac:dyDescent="0.25">
      <c r="A6780" s="2">
        <v>6779</v>
      </c>
      <c r="B6780" s="2">
        <v>2025</v>
      </c>
      <c r="C6780" s="3" t="s">
        <v>119</v>
      </c>
      <c r="D6780" s="2">
        <v>4.2030000000000003</v>
      </c>
      <c r="E6780" s="2">
        <v>1.593</v>
      </c>
    </row>
    <row r="6781" spans="1:5" ht="30" x14ac:dyDescent="0.25">
      <c r="A6781" s="2">
        <v>6780</v>
      </c>
      <c r="B6781" s="2">
        <v>2025</v>
      </c>
      <c r="C6781" s="3" t="s">
        <v>120</v>
      </c>
      <c r="D6781" s="2">
        <v>67.591999999999999</v>
      </c>
      <c r="E6781" s="2">
        <v>42.366</v>
      </c>
    </row>
    <row r="6782" spans="1:5" x14ac:dyDescent="0.25">
      <c r="A6782" s="2">
        <v>6781</v>
      </c>
      <c r="B6782" s="2">
        <v>2025</v>
      </c>
      <c r="C6782" s="3" t="s">
        <v>121</v>
      </c>
      <c r="D6782" s="2">
        <v>242.85300000000001</v>
      </c>
      <c r="E6782" s="2">
        <v>142.215</v>
      </c>
    </row>
    <row r="6783" spans="1:5" x14ac:dyDescent="0.25">
      <c r="A6783" s="2">
        <v>6782</v>
      </c>
      <c r="B6783" s="2">
        <v>2025</v>
      </c>
      <c r="C6783" s="3" t="s">
        <v>122</v>
      </c>
      <c r="D6783" s="2">
        <v>50.548000000000002</v>
      </c>
      <c r="E6783" s="2">
        <v>29.291</v>
      </c>
    </row>
    <row r="6784" spans="1:5" x14ac:dyDescent="0.25">
      <c r="A6784" s="2">
        <v>6783</v>
      </c>
      <c r="B6784" s="2">
        <v>2025</v>
      </c>
      <c r="C6784" s="3" t="s">
        <v>123</v>
      </c>
      <c r="D6784" s="2">
        <v>263.57799999999997</v>
      </c>
      <c r="E6784" s="2">
        <v>146.727</v>
      </c>
    </row>
    <row r="6785" spans="1:5" x14ac:dyDescent="0.25">
      <c r="A6785" s="2">
        <v>6784</v>
      </c>
      <c r="B6785" s="2">
        <v>2026</v>
      </c>
      <c r="C6785" s="3" t="s">
        <v>5</v>
      </c>
      <c r="D6785" s="2">
        <v>526.88400000000001</v>
      </c>
      <c r="E6785" s="2">
        <v>366.416</v>
      </c>
    </row>
    <row r="6786" spans="1:5" x14ac:dyDescent="0.25">
      <c r="A6786" s="2">
        <v>6785</v>
      </c>
      <c r="B6786" s="2">
        <v>2026</v>
      </c>
      <c r="C6786" s="3" t="s">
        <v>6</v>
      </c>
      <c r="D6786" s="2">
        <v>4.0599999999999996</v>
      </c>
      <c r="E6786" s="2">
        <v>2.4220000000000002</v>
      </c>
    </row>
    <row r="6787" spans="1:5" x14ac:dyDescent="0.25">
      <c r="A6787" s="2">
        <v>6786</v>
      </c>
      <c r="B6787" s="2">
        <v>2026</v>
      </c>
      <c r="C6787" s="3" t="s">
        <v>7</v>
      </c>
      <c r="D6787" s="2">
        <v>94.356999999999999</v>
      </c>
      <c r="E6787" s="2">
        <v>54.802999999999997</v>
      </c>
    </row>
    <row r="6788" spans="1:5" x14ac:dyDescent="0.25">
      <c r="A6788" s="2">
        <v>6787</v>
      </c>
      <c r="B6788" s="2">
        <v>2026</v>
      </c>
      <c r="C6788" s="3" t="s">
        <v>8</v>
      </c>
      <c r="D6788" s="2">
        <v>5.9640000000000004</v>
      </c>
      <c r="E6788" s="2">
        <v>3.7160000000000002</v>
      </c>
    </row>
    <row r="6789" spans="1:5" x14ac:dyDescent="0.25">
      <c r="A6789" s="2">
        <v>6788</v>
      </c>
      <c r="B6789" s="2">
        <v>2026</v>
      </c>
      <c r="C6789" s="3" t="s">
        <v>9</v>
      </c>
      <c r="D6789" s="2">
        <v>9.5050000000000008</v>
      </c>
      <c r="E6789" s="2">
        <v>5.5529999999999999</v>
      </c>
    </row>
    <row r="6790" spans="1:5" x14ac:dyDescent="0.25">
      <c r="A6790" s="2">
        <v>6789</v>
      </c>
      <c r="B6790" s="2">
        <v>2026</v>
      </c>
      <c r="C6790" s="3" t="s">
        <v>10</v>
      </c>
      <c r="D6790" s="2">
        <v>47.787999999999997</v>
      </c>
      <c r="E6790" s="2">
        <v>24.841999999999999</v>
      </c>
    </row>
    <row r="6791" spans="1:5" x14ac:dyDescent="0.25">
      <c r="A6791" s="2">
        <v>6790</v>
      </c>
      <c r="B6791" s="2">
        <v>2026</v>
      </c>
      <c r="C6791" s="3" t="s">
        <v>11</v>
      </c>
      <c r="D6791" s="2">
        <v>25.274999999999999</v>
      </c>
      <c r="E6791" s="2">
        <v>24.707999999999998</v>
      </c>
    </row>
    <row r="6792" spans="1:5" x14ac:dyDescent="0.25">
      <c r="A6792" s="2">
        <v>6791</v>
      </c>
      <c r="B6792" s="2">
        <v>2026</v>
      </c>
      <c r="C6792" s="3" t="s">
        <v>12</v>
      </c>
      <c r="D6792" s="2">
        <v>8.1170000000000009</v>
      </c>
      <c r="E6792" s="2">
        <v>2.9849999999999999</v>
      </c>
    </row>
    <row r="6793" spans="1:5" x14ac:dyDescent="0.25">
      <c r="A6793" s="2">
        <v>6792</v>
      </c>
      <c r="B6793" s="2">
        <v>2026</v>
      </c>
      <c r="C6793" s="3" t="s">
        <v>13</v>
      </c>
      <c r="D6793" s="2">
        <v>46.197000000000003</v>
      </c>
      <c r="E6793" s="2">
        <v>24.137</v>
      </c>
    </row>
    <row r="6794" spans="1:5" x14ac:dyDescent="0.25">
      <c r="A6794" s="2">
        <v>6793</v>
      </c>
      <c r="B6794" s="2">
        <v>2026</v>
      </c>
      <c r="C6794" s="3" t="s">
        <v>14</v>
      </c>
      <c r="D6794" s="2">
        <v>126.181</v>
      </c>
      <c r="E6794" s="2">
        <v>78.096000000000004</v>
      </c>
    </row>
    <row r="6795" spans="1:5" x14ac:dyDescent="0.25">
      <c r="A6795" s="2">
        <v>6794</v>
      </c>
      <c r="B6795" s="2">
        <v>2026</v>
      </c>
      <c r="C6795" s="3" t="s">
        <v>15</v>
      </c>
      <c r="D6795" s="2">
        <v>12.128</v>
      </c>
      <c r="E6795" s="2">
        <v>6.2460000000000004</v>
      </c>
    </row>
    <row r="6796" spans="1:5" x14ac:dyDescent="0.25">
      <c r="A6796" s="2">
        <v>6795</v>
      </c>
      <c r="B6796" s="2">
        <v>2026</v>
      </c>
      <c r="C6796" s="3" t="s">
        <v>16</v>
      </c>
      <c r="D6796" s="2">
        <v>2.6059999999999999</v>
      </c>
      <c r="E6796" s="2">
        <v>9.1359999999999992</v>
      </c>
    </row>
    <row r="6797" spans="1:5" x14ac:dyDescent="0.25">
      <c r="A6797" s="2">
        <v>6796</v>
      </c>
      <c r="B6797" s="2">
        <v>2026</v>
      </c>
      <c r="C6797" s="3" t="s">
        <v>17</v>
      </c>
      <c r="D6797" s="2">
        <v>1.1279999999999999</v>
      </c>
      <c r="E6797" s="2">
        <v>0.85499999999999998</v>
      </c>
    </row>
    <row r="6798" spans="1:5" x14ac:dyDescent="0.25">
      <c r="A6798" s="2">
        <v>6797</v>
      </c>
      <c r="B6798" s="2">
        <v>2026</v>
      </c>
      <c r="C6798" s="3" t="s">
        <v>18</v>
      </c>
      <c r="D6798" s="2">
        <v>242.19200000000001</v>
      </c>
      <c r="E6798" s="2">
        <v>100.801</v>
      </c>
    </row>
    <row r="6799" spans="1:5" x14ac:dyDescent="0.25">
      <c r="A6799" s="2">
        <v>6798</v>
      </c>
      <c r="B6799" s="2">
        <v>2026</v>
      </c>
      <c r="C6799" s="3" t="s">
        <v>19</v>
      </c>
      <c r="D6799" s="2">
        <v>6.8380000000000001</v>
      </c>
      <c r="E6799" s="2">
        <v>5.3650000000000002</v>
      </c>
    </row>
    <row r="6800" spans="1:5" x14ac:dyDescent="0.25">
      <c r="A6800" s="2">
        <v>6799</v>
      </c>
      <c r="B6800" s="2">
        <v>2026</v>
      </c>
      <c r="C6800" s="3" t="s">
        <v>20</v>
      </c>
      <c r="D6800" s="2">
        <v>24.815000000000001</v>
      </c>
      <c r="E6800" s="2">
        <v>16.571999999999999</v>
      </c>
    </row>
    <row r="6801" spans="1:5" x14ac:dyDescent="0.25">
      <c r="A6801" s="2">
        <v>6800</v>
      </c>
      <c r="B6801" s="2">
        <v>2026</v>
      </c>
      <c r="C6801" s="3" t="s">
        <v>21</v>
      </c>
      <c r="D6801" s="2">
        <v>0.93</v>
      </c>
      <c r="E6801" s="2">
        <v>0.65600000000000003</v>
      </c>
    </row>
    <row r="6802" spans="1:5" x14ac:dyDescent="0.25">
      <c r="A6802" s="2">
        <v>6801</v>
      </c>
      <c r="B6802" s="2">
        <v>2026</v>
      </c>
      <c r="C6802" s="3" t="s">
        <v>22</v>
      </c>
      <c r="D6802" s="2">
        <v>8.2989999999999995</v>
      </c>
      <c r="E6802" s="2">
        <v>4.4720000000000004</v>
      </c>
    </row>
    <row r="6803" spans="1:5" x14ac:dyDescent="0.25">
      <c r="A6803" s="2">
        <v>6802</v>
      </c>
      <c r="B6803" s="2">
        <v>2026</v>
      </c>
      <c r="C6803" s="3" t="s">
        <v>23</v>
      </c>
      <c r="D6803" s="2">
        <v>4.335</v>
      </c>
      <c r="E6803" s="2">
        <v>3.0579999999999998</v>
      </c>
    </row>
    <row r="6804" spans="1:5" x14ac:dyDescent="0.25">
      <c r="A6804" s="2">
        <v>6803</v>
      </c>
      <c r="B6804" s="2">
        <v>2026</v>
      </c>
      <c r="C6804" s="3" t="s">
        <v>24</v>
      </c>
      <c r="D6804" s="2">
        <v>26.911000000000001</v>
      </c>
      <c r="E6804" s="2">
        <v>13.454000000000001</v>
      </c>
    </row>
    <row r="6805" spans="1:5" x14ac:dyDescent="0.25">
      <c r="A6805" s="2">
        <v>6804</v>
      </c>
      <c r="B6805" s="2">
        <v>2026</v>
      </c>
      <c r="C6805" s="3" t="s">
        <v>25</v>
      </c>
      <c r="D6805" s="2">
        <v>14.564</v>
      </c>
      <c r="E6805" s="2">
        <v>7.51</v>
      </c>
    </row>
    <row r="6806" spans="1:5" ht="60" x14ac:dyDescent="0.25">
      <c r="A6806" s="2">
        <v>6805</v>
      </c>
      <c r="B6806" s="2">
        <v>2026</v>
      </c>
      <c r="C6806" s="3" t="s">
        <v>26</v>
      </c>
      <c r="D6806" s="2">
        <v>13.768000000000001</v>
      </c>
      <c r="E6806" s="2">
        <v>6.8609999999999998</v>
      </c>
    </row>
    <row r="6807" spans="1:5" x14ac:dyDescent="0.25">
      <c r="A6807" s="2">
        <v>6806</v>
      </c>
      <c r="B6807" s="2">
        <v>2026</v>
      </c>
      <c r="C6807" s="3" t="s">
        <v>27</v>
      </c>
      <c r="D6807" s="2">
        <v>18.292000000000002</v>
      </c>
      <c r="E6807" s="2">
        <v>7.6280000000000001</v>
      </c>
    </row>
    <row r="6808" spans="1:5" x14ac:dyDescent="0.25">
      <c r="A6808" s="2">
        <v>6807</v>
      </c>
      <c r="B6808" s="2">
        <v>2026</v>
      </c>
      <c r="C6808" s="3" t="s">
        <v>28</v>
      </c>
      <c r="D6808" s="2">
        <v>16.309000000000001</v>
      </c>
      <c r="E6808" s="2">
        <v>9.6709999999999994</v>
      </c>
    </row>
    <row r="6809" spans="1:5" x14ac:dyDescent="0.25">
      <c r="A6809" s="2">
        <v>6808</v>
      </c>
      <c r="B6809" s="2">
        <v>2026</v>
      </c>
      <c r="C6809" s="3" t="s">
        <v>29</v>
      </c>
      <c r="D6809" s="2">
        <v>17.193000000000001</v>
      </c>
      <c r="E6809" s="2">
        <v>8.5280000000000005</v>
      </c>
    </row>
    <row r="6810" spans="1:5" x14ac:dyDescent="0.25">
      <c r="A6810" s="2">
        <v>6809</v>
      </c>
      <c r="B6810" s="2">
        <v>2026</v>
      </c>
      <c r="C6810" s="3" t="s">
        <v>30</v>
      </c>
      <c r="D6810" s="2">
        <v>30.972999999999999</v>
      </c>
      <c r="E6810" s="2">
        <v>13.199</v>
      </c>
    </row>
    <row r="6811" spans="1:5" x14ac:dyDescent="0.25">
      <c r="A6811" s="2">
        <v>6810</v>
      </c>
      <c r="B6811" s="2">
        <v>2026</v>
      </c>
      <c r="C6811" s="3" t="s">
        <v>31</v>
      </c>
      <c r="D6811" s="2">
        <v>24.245000000000001</v>
      </c>
      <c r="E6811" s="2">
        <v>13.5</v>
      </c>
    </row>
    <row r="6812" spans="1:5" x14ac:dyDescent="0.25">
      <c r="A6812" s="2">
        <v>6811</v>
      </c>
      <c r="B6812" s="2">
        <v>2026</v>
      </c>
      <c r="C6812" s="3" t="s">
        <v>32</v>
      </c>
      <c r="D6812" s="2">
        <v>180.53700000000001</v>
      </c>
      <c r="E6812" s="2">
        <v>99.846000000000004</v>
      </c>
    </row>
    <row r="6813" spans="1:5" x14ac:dyDescent="0.25">
      <c r="A6813" s="2">
        <v>6812</v>
      </c>
      <c r="B6813" s="2">
        <v>2026</v>
      </c>
      <c r="C6813" s="3" t="s">
        <v>33</v>
      </c>
      <c r="D6813" s="2">
        <v>40.895000000000003</v>
      </c>
      <c r="E6813" s="2">
        <v>24.832000000000001</v>
      </c>
    </row>
    <row r="6814" spans="1:5" x14ac:dyDescent="0.25">
      <c r="A6814" s="2">
        <v>6813</v>
      </c>
      <c r="B6814" s="2">
        <v>2026</v>
      </c>
      <c r="C6814" s="3" t="s">
        <v>34</v>
      </c>
      <c r="D6814" s="2">
        <v>8.1720000000000006</v>
      </c>
      <c r="E6814" s="2">
        <v>4.8460000000000001</v>
      </c>
    </row>
    <row r="6815" spans="1:5" x14ac:dyDescent="0.25">
      <c r="A6815" s="2">
        <v>6814</v>
      </c>
      <c r="B6815" s="2">
        <v>2026</v>
      </c>
      <c r="C6815" s="3" t="s">
        <v>35</v>
      </c>
      <c r="D6815" s="2">
        <v>3.8889999999999998</v>
      </c>
      <c r="E6815" s="2">
        <v>3.03</v>
      </c>
    </row>
    <row r="6816" spans="1:5" x14ac:dyDescent="0.25">
      <c r="A6816" s="2">
        <v>6815</v>
      </c>
      <c r="B6816" s="2">
        <v>2026</v>
      </c>
      <c r="C6816" s="3" t="s">
        <v>36</v>
      </c>
      <c r="D6816" s="2">
        <v>5.633</v>
      </c>
      <c r="E6816" s="2">
        <v>2.9319999999999999</v>
      </c>
    </row>
    <row r="6817" spans="1:5" x14ac:dyDescent="0.25">
      <c r="A6817" s="2">
        <v>6816</v>
      </c>
      <c r="B6817" s="2">
        <v>2026</v>
      </c>
      <c r="C6817" s="3" t="s">
        <v>37</v>
      </c>
      <c r="D6817" s="2">
        <v>48.826999999999998</v>
      </c>
      <c r="E6817" s="2">
        <v>27.843</v>
      </c>
    </row>
    <row r="6818" spans="1:5" x14ac:dyDescent="0.25">
      <c r="A6818" s="2">
        <v>6817</v>
      </c>
      <c r="B6818" s="2">
        <v>2026</v>
      </c>
      <c r="C6818" s="3" t="s">
        <v>38</v>
      </c>
      <c r="D6818" s="2">
        <v>21.244</v>
      </c>
      <c r="E6818" s="2">
        <v>11.548999999999999</v>
      </c>
    </row>
    <row r="6819" spans="1:5" x14ac:dyDescent="0.25">
      <c r="A6819" s="2">
        <v>6818</v>
      </c>
      <c r="B6819" s="2">
        <v>2026</v>
      </c>
      <c r="C6819" s="3" t="s">
        <v>39</v>
      </c>
      <c r="D6819" s="2">
        <v>41.817</v>
      </c>
      <c r="E6819" s="2">
        <v>29.256</v>
      </c>
    </row>
    <row r="6820" spans="1:5" x14ac:dyDescent="0.25">
      <c r="A6820" s="2">
        <v>6819</v>
      </c>
      <c r="B6820" s="2">
        <v>2026</v>
      </c>
      <c r="C6820" s="3" t="s">
        <v>40</v>
      </c>
      <c r="D6820" s="2">
        <v>4.585</v>
      </c>
      <c r="E6820" s="2">
        <v>2.5409999999999999</v>
      </c>
    </row>
    <row r="6821" spans="1:5" x14ac:dyDescent="0.25">
      <c r="A6821" s="2">
        <v>6820</v>
      </c>
      <c r="B6821" s="2">
        <v>2026</v>
      </c>
      <c r="C6821" s="3" t="s">
        <v>41</v>
      </c>
      <c r="D6821" s="2">
        <v>11.95</v>
      </c>
      <c r="E6821" s="2">
        <v>4.8490000000000002</v>
      </c>
    </row>
    <row r="6822" spans="1:5" x14ac:dyDescent="0.25">
      <c r="A6822" s="2">
        <v>6821</v>
      </c>
      <c r="B6822" s="2">
        <v>2026</v>
      </c>
      <c r="C6822" s="3" t="s">
        <v>42</v>
      </c>
      <c r="D6822" s="2">
        <v>24.564</v>
      </c>
      <c r="E6822" s="2">
        <v>11.125999999999999</v>
      </c>
    </row>
    <row r="6823" spans="1:5" x14ac:dyDescent="0.25">
      <c r="A6823" s="2">
        <v>6822</v>
      </c>
      <c r="B6823" s="2">
        <v>2026</v>
      </c>
      <c r="C6823" s="3" t="s">
        <v>43</v>
      </c>
      <c r="D6823" s="2">
        <v>7.8339999999999996</v>
      </c>
      <c r="E6823" s="2">
        <v>4.8289999999999997</v>
      </c>
    </row>
    <row r="6824" spans="1:5" x14ac:dyDescent="0.25">
      <c r="A6824" s="2">
        <v>6823</v>
      </c>
      <c r="B6824" s="2">
        <v>2026</v>
      </c>
      <c r="C6824" s="3" t="s">
        <v>44</v>
      </c>
      <c r="D6824" s="2">
        <v>11.94</v>
      </c>
      <c r="E6824" s="2">
        <v>7.0030000000000001</v>
      </c>
    </row>
    <row r="6825" spans="1:5" x14ac:dyDescent="0.25">
      <c r="A6825" s="2">
        <v>6824</v>
      </c>
      <c r="B6825" s="2">
        <v>2026</v>
      </c>
      <c r="C6825" s="3" t="s">
        <v>45</v>
      </c>
      <c r="D6825" s="2">
        <v>12.125999999999999</v>
      </c>
      <c r="E6825" s="2">
        <v>6.8940000000000001</v>
      </c>
    </row>
    <row r="6826" spans="1:5" x14ac:dyDescent="0.25">
      <c r="A6826" s="2">
        <v>6825</v>
      </c>
      <c r="B6826" s="2">
        <v>2026</v>
      </c>
      <c r="C6826" s="3" t="s">
        <v>46</v>
      </c>
      <c r="D6826" s="2">
        <v>119.139</v>
      </c>
      <c r="E6826" s="2">
        <v>71.811000000000007</v>
      </c>
    </row>
    <row r="6827" spans="1:5" x14ac:dyDescent="0.25">
      <c r="A6827" s="2">
        <v>6826</v>
      </c>
      <c r="B6827" s="2">
        <v>2026</v>
      </c>
      <c r="C6827" s="3" t="s">
        <v>47</v>
      </c>
      <c r="D6827" s="2">
        <v>11.523</v>
      </c>
      <c r="E6827" s="2">
        <v>7.9770000000000003</v>
      </c>
    </row>
    <row r="6828" spans="1:5" x14ac:dyDescent="0.25">
      <c r="A6828" s="2">
        <v>6827</v>
      </c>
      <c r="B6828" s="2">
        <v>2026</v>
      </c>
      <c r="C6828" s="3" t="s">
        <v>48</v>
      </c>
      <c r="D6828" s="2">
        <v>10.333</v>
      </c>
      <c r="E6828" s="2">
        <v>4.9989999999999997</v>
      </c>
    </row>
    <row r="6829" spans="1:5" x14ac:dyDescent="0.25">
      <c r="A6829" s="2">
        <v>6828</v>
      </c>
      <c r="B6829" s="2">
        <v>2026</v>
      </c>
      <c r="C6829" s="3" t="s">
        <v>49</v>
      </c>
      <c r="D6829" s="2">
        <v>16.463999999999999</v>
      </c>
      <c r="E6829" s="2">
        <v>8.9469999999999992</v>
      </c>
    </row>
    <row r="6830" spans="1:5" x14ac:dyDescent="0.25">
      <c r="A6830" s="2">
        <v>6829</v>
      </c>
      <c r="B6830" s="2">
        <v>2026</v>
      </c>
      <c r="C6830" s="3" t="s">
        <v>50</v>
      </c>
      <c r="D6830" s="2">
        <v>99.49</v>
      </c>
      <c r="E6830" s="2">
        <v>61.786000000000001</v>
      </c>
    </row>
    <row r="6831" spans="1:5" x14ac:dyDescent="0.25">
      <c r="A6831" s="2">
        <v>6830</v>
      </c>
      <c r="B6831" s="2">
        <v>2026</v>
      </c>
      <c r="C6831" s="3" t="s">
        <v>51</v>
      </c>
      <c r="D6831" s="2">
        <v>453.80099999999999</v>
      </c>
      <c r="E6831" s="2">
        <v>259.68700000000001</v>
      </c>
    </row>
    <row r="6832" spans="1:5" x14ac:dyDescent="0.25">
      <c r="A6832" s="2">
        <v>6831</v>
      </c>
      <c r="B6832" s="2">
        <v>2026</v>
      </c>
      <c r="C6832" s="3" t="s">
        <v>52</v>
      </c>
      <c r="D6832" s="2">
        <v>40.076999999999998</v>
      </c>
      <c r="E6832" s="2">
        <v>27.295000000000002</v>
      </c>
    </row>
    <row r="6833" spans="1:5" x14ac:dyDescent="0.25">
      <c r="A6833" s="2">
        <v>6832</v>
      </c>
      <c r="B6833" s="2">
        <v>2026</v>
      </c>
      <c r="C6833" s="3" t="s">
        <v>53</v>
      </c>
      <c r="D6833" s="2">
        <v>55.209000000000003</v>
      </c>
      <c r="E6833" s="2">
        <v>18.783999999999999</v>
      </c>
    </row>
    <row r="6834" spans="1:5" x14ac:dyDescent="0.25">
      <c r="A6834" s="2">
        <v>6833</v>
      </c>
      <c r="B6834" s="2">
        <v>2026</v>
      </c>
      <c r="C6834" s="3" t="s">
        <v>54</v>
      </c>
      <c r="D6834" s="2">
        <v>65.138000000000005</v>
      </c>
      <c r="E6834" s="2">
        <v>34.048999999999999</v>
      </c>
    </row>
    <row r="6835" spans="1:5" x14ac:dyDescent="0.25">
      <c r="A6835" s="2">
        <v>6834</v>
      </c>
      <c r="B6835" s="2">
        <v>2026</v>
      </c>
      <c r="C6835" s="3" t="s">
        <v>55</v>
      </c>
      <c r="D6835" s="2">
        <v>23.329000000000001</v>
      </c>
      <c r="E6835" s="2">
        <v>10.785</v>
      </c>
    </row>
    <row r="6836" spans="1:5" x14ac:dyDescent="0.25">
      <c r="A6836" s="2">
        <v>6835</v>
      </c>
      <c r="B6836" s="2">
        <v>2026</v>
      </c>
      <c r="C6836" s="3" t="s">
        <v>56</v>
      </c>
      <c r="D6836" s="2">
        <v>23.736000000000001</v>
      </c>
      <c r="E6836" s="2">
        <v>11.19</v>
      </c>
    </row>
    <row r="6837" spans="1:5" x14ac:dyDescent="0.25">
      <c r="A6837" s="2">
        <v>6836</v>
      </c>
      <c r="B6837" s="2">
        <v>2026</v>
      </c>
      <c r="C6837" s="3" t="s">
        <v>57</v>
      </c>
      <c r="D6837" s="2">
        <v>221.7</v>
      </c>
      <c r="E6837" s="2">
        <v>139.14500000000001</v>
      </c>
    </row>
    <row r="6838" spans="1:5" x14ac:dyDescent="0.25">
      <c r="A6838" s="2">
        <v>6837</v>
      </c>
      <c r="B6838" s="2">
        <v>2026</v>
      </c>
      <c r="C6838" s="3" t="s">
        <v>58</v>
      </c>
      <c r="D6838" s="2">
        <v>113.52</v>
      </c>
      <c r="E6838" s="2">
        <v>56.168999999999997</v>
      </c>
    </row>
    <row r="6839" spans="1:5" x14ac:dyDescent="0.25">
      <c r="A6839" s="2">
        <v>6838</v>
      </c>
      <c r="B6839" s="2">
        <v>2026</v>
      </c>
      <c r="C6839" s="3" t="s">
        <v>59</v>
      </c>
      <c r="D6839" s="2">
        <v>1.921</v>
      </c>
      <c r="E6839" s="2">
        <v>1.4139999999999999</v>
      </c>
    </row>
    <row r="6840" spans="1:5" x14ac:dyDescent="0.25">
      <c r="A6840" s="2">
        <v>6839</v>
      </c>
      <c r="B6840" s="2">
        <v>2026</v>
      </c>
      <c r="C6840" s="3" t="s">
        <v>60</v>
      </c>
      <c r="D6840" s="2">
        <v>7.3150000000000004</v>
      </c>
      <c r="E6840" s="2">
        <v>3.915</v>
      </c>
    </row>
    <row r="6841" spans="1:5" x14ac:dyDescent="0.25">
      <c r="A6841" s="2">
        <v>6840</v>
      </c>
      <c r="B6841" s="2">
        <v>2026</v>
      </c>
      <c r="C6841" s="3" t="s">
        <v>61</v>
      </c>
      <c r="D6841" s="2">
        <v>7.3780000000000001</v>
      </c>
      <c r="E6841" s="2">
        <v>4.29</v>
      </c>
    </row>
    <row r="6842" spans="1:5" x14ac:dyDescent="0.25">
      <c r="A6842" s="2">
        <v>6841</v>
      </c>
      <c r="B6842" s="2">
        <v>2026</v>
      </c>
      <c r="C6842" s="3" t="s">
        <v>62</v>
      </c>
      <c r="D6842" s="2">
        <v>25.805</v>
      </c>
      <c r="E6842" s="2">
        <v>19.134</v>
      </c>
    </row>
    <row r="6843" spans="1:5" x14ac:dyDescent="0.25">
      <c r="A6843" s="2">
        <v>6842</v>
      </c>
      <c r="B6843" s="2">
        <v>2026</v>
      </c>
      <c r="C6843" s="3" t="s">
        <v>63</v>
      </c>
      <c r="D6843" s="2">
        <v>236.09299999999999</v>
      </c>
      <c r="E6843" s="2">
        <v>135.81200000000001</v>
      </c>
    </row>
    <row r="6844" spans="1:5" x14ac:dyDescent="0.25">
      <c r="A6844" s="2">
        <v>6843</v>
      </c>
      <c r="B6844" s="2">
        <v>2026</v>
      </c>
      <c r="C6844" s="3" t="s">
        <v>64</v>
      </c>
      <c r="D6844" s="2">
        <v>25.277999999999999</v>
      </c>
      <c r="E6844" s="2">
        <v>10.457000000000001</v>
      </c>
    </row>
    <row r="6845" spans="1:5" x14ac:dyDescent="0.25">
      <c r="A6845" s="2">
        <v>6844</v>
      </c>
      <c r="B6845" s="2">
        <v>2026</v>
      </c>
      <c r="C6845" s="3" t="s">
        <v>65</v>
      </c>
      <c r="D6845" s="2">
        <v>92.435000000000002</v>
      </c>
      <c r="E6845" s="2">
        <v>43.347000000000001</v>
      </c>
    </row>
    <row r="6846" spans="1:5" x14ac:dyDescent="0.25">
      <c r="A6846" s="2">
        <v>6845</v>
      </c>
      <c r="B6846" s="2">
        <v>2026</v>
      </c>
      <c r="C6846" s="3" t="s">
        <v>66</v>
      </c>
      <c r="D6846" s="2">
        <v>68.436999999999998</v>
      </c>
      <c r="E6846" s="2">
        <v>32.969000000000001</v>
      </c>
    </row>
    <row r="6847" spans="1:5" x14ac:dyDescent="0.25">
      <c r="A6847" s="2">
        <v>6846</v>
      </c>
      <c r="B6847" s="2">
        <v>2026</v>
      </c>
      <c r="C6847" s="3" t="s">
        <v>67</v>
      </c>
      <c r="D6847" s="2">
        <v>8.3369999999999997</v>
      </c>
      <c r="E6847" s="2">
        <v>4.0179999999999998</v>
      </c>
    </row>
    <row r="6848" spans="1:5" x14ac:dyDescent="0.25">
      <c r="A6848" s="2">
        <v>6847</v>
      </c>
      <c r="B6848" s="2">
        <v>2026</v>
      </c>
      <c r="C6848" s="3" t="s">
        <v>68</v>
      </c>
      <c r="D6848" s="2">
        <v>393.88900000000001</v>
      </c>
      <c r="E6848" s="2">
        <v>228.49700000000001</v>
      </c>
    </row>
    <row r="6849" spans="1:5" x14ac:dyDescent="0.25">
      <c r="A6849" s="2">
        <v>6848</v>
      </c>
      <c r="B6849" s="2">
        <v>2026</v>
      </c>
      <c r="C6849" s="3" t="s">
        <v>69</v>
      </c>
      <c r="D6849" s="2">
        <v>52.444000000000003</v>
      </c>
      <c r="E6849" s="2">
        <v>30.151</v>
      </c>
    </row>
    <row r="6850" spans="1:5" x14ac:dyDescent="0.25">
      <c r="A6850" s="2">
        <v>6849</v>
      </c>
      <c r="B6850" s="2">
        <v>2026</v>
      </c>
      <c r="C6850" s="3" t="s">
        <v>70</v>
      </c>
      <c r="D6850" s="2">
        <v>130.21700000000001</v>
      </c>
      <c r="E6850" s="2">
        <v>66.703000000000003</v>
      </c>
    </row>
    <row r="6851" spans="1:5" x14ac:dyDescent="0.25">
      <c r="A6851" s="2">
        <v>6850</v>
      </c>
      <c r="B6851" s="2">
        <v>2026</v>
      </c>
      <c r="C6851" s="3" t="s">
        <v>71</v>
      </c>
      <c r="D6851" s="2">
        <v>30.925999999999998</v>
      </c>
      <c r="E6851" s="2">
        <v>17.25</v>
      </c>
    </row>
    <row r="6852" spans="1:5" x14ac:dyDescent="0.25">
      <c r="A6852" s="2">
        <v>6851</v>
      </c>
      <c r="B6852" s="2">
        <v>2026</v>
      </c>
      <c r="C6852" s="3" t="s">
        <v>72</v>
      </c>
      <c r="D6852" s="2">
        <v>361.96699999999998</v>
      </c>
      <c r="E6852" s="2">
        <v>209.40899999999999</v>
      </c>
    </row>
    <row r="6853" spans="1:5" x14ac:dyDescent="0.25">
      <c r="A6853" s="2">
        <v>6852</v>
      </c>
      <c r="B6853" s="2">
        <v>2026</v>
      </c>
      <c r="C6853" s="3" t="s">
        <v>73</v>
      </c>
      <c r="D6853" s="2">
        <v>12.038</v>
      </c>
      <c r="E6853" s="2">
        <v>8.6720000000000006</v>
      </c>
    </row>
    <row r="6854" spans="1:5" x14ac:dyDescent="0.25">
      <c r="A6854" s="2">
        <v>6853</v>
      </c>
      <c r="B6854" s="2">
        <v>2026</v>
      </c>
      <c r="C6854" s="3" t="s">
        <v>74</v>
      </c>
      <c r="D6854" s="2">
        <v>836.23800000000006</v>
      </c>
      <c r="E6854" s="2">
        <v>706.07299999999998</v>
      </c>
    </row>
    <row r="6855" spans="1:5" x14ac:dyDescent="0.25">
      <c r="A6855" s="2">
        <v>6854</v>
      </c>
      <c r="B6855" s="2">
        <v>2026</v>
      </c>
      <c r="C6855" s="3" t="s">
        <v>75</v>
      </c>
      <c r="D6855" s="2">
        <v>90.524000000000001</v>
      </c>
      <c r="E6855" s="2">
        <v>34.136000000000003</v>
      </c>
    </row>
    <row r="6856" spans="1:5" x14ac:dyDescent="0.25">
      <c r="A6856" s="2">
        <v>6855</v>
      </c>
      <c r="B6856" s="2">
        <v>2026</v>
      </c>
      <c r="C6856" s="3" t="s">
        <v>76</v>
      </c>
      <c r="D6856" s="2">
        <v>1.6060000000000001</v>
      </c>
      <c r="E6856" s="2">
        <v>1.476</v>
      </c>
    </row>
    <row r="6857" spans="1:5" x14ac:dyDescent="0.25">
      <c r="A6857" s="2">
        <v>6856</v>
      </c>
      <c r="B6857" s="2">
        <v>2026</v>
      </c>
      <c r="C6857" s="3" t="s">
        <v>77</v>
      </c>
      <c r="D6857" s="2">
        <v>27.058</v>
      </c>
      <c r="E6857" s="2">
        <v>14.97</v>
      </c>
    </row>
    <row r="6858" spans="1:5" x14ac:dyDescent="0.25">
      <c r="A6858" s="2">
        <v>6857</v>
      </c>
      <c r="B6858" s="2">
        <v>2026</v>
      </c>
      <c r="C6858" s="3" t="s">
        <v>78</v>
      </c>
      <c r="D6858" s="2">
        <v>81.992999999999995</v>
      </c>
      <c r="E6858" s="2">
        <v>44.026000000000003</v>
      </c>
    </row>
    <row r="6859" spans="1:5" x14ac:dyDescent="0.25">
      <c r="A6859" s="2">
        <v>6858</v>
      </c>
      <c r="B6859" s="2">
        <v>2026</v>
      </c>
      <c r="C6859" s="3" t="s">
        <v>79</v>
      </c>
      <c r="D6859" s="2">
        <v>26.651</v>
      </c>
      <c r="E6859" s="2">
        <v>15.976000000000001</v>
      </c>
    </row>
    <row r="6860" spans="1:5" x14ac:dyDescent="0.25">
      <c r="A6860" s="2">
        <v>6859</v>
      </c>
      <c r="B6860" s="2">
        <v>2026</v>
      </c>
      <c r="C6860" s="3" t="s">
        <v>80</v>
      </c>
      <c r="D6860" s="2">
        <v>7.0830000000000002</v>
      </c>
      <c r="E6860" s="2">
        <v>5.0720000000000001</v>
      </c>
    </row>
    <row r="6861" spans="1:5" x14ac:dyDescent="0.25">
      <c r="A6861" s="2">
        <v>6860</v>
      </c>
      <c r="B6861" s="2">
        <v>2026</v>
      </c>
      <c r="C6861" s="3" t="s">
        <v>81</v>
      </c>
      <c r="D6861" s="2">
        <v>27.341000000000001</v>
      </c>
      <c r="E6861" s="2">
        <v>16.207000000000001</v>
      </c>
    </row>
    <row r="6862" spans="1:5" ht="30" x14ac:dyDescent="0.25">
      <c r="A6862" s="2">
        <v>6861</v>
      </c>
      <c r="B6862" s="2">
        <v>2026</v>
      </c>
      <c r="C6862" s="3" t="s">
        <v>82</v>
      </c>
      <c r="D6862" s="2">
        <v>697.9</v>
      </c>
      <c r="E6862" s="2">
        <v>443.63499999999999</v>
      </c>
    </row>
    <row r="6863" spans="1:5" x14ac:dyDescent="0.25">
      <c r="A6863" s="2">
        <v>6862</v>
      </c>
      <c r="B6863" s="2">
        <v>2026</v>
      </c>
      <c r="C6863" s="3" t="s">
        <v>83</v>
      </c>
      <c r="D6863" s="2">
        <v>1.327</v>
      </c>
      <c r="E6863" s="2">
        <v>0.81899999999999995</v>
      </c>
    </row>
    <row r="6864" spans="1:5" x14ac:dyDescent="0.25">
      <c r="A6864" s="2">
        <v>6863</v>
      </c>
      <c r="B6864" s="2">
        <v>2026</v>
      </c>
      <c r="C6864" s="3" t="s">
        <v>84</v>
      </c>
      <c r="D6864" s="2">
        <v>114.49</v>
      </c>
      <c r="E6864" s="2">
        <v>58.052</v>
      </c>
    </row>
    <row r="6865" spans="1:5" x14ac:dyDescent="0.25">
      <c r="A6865" s="2">
        <v>6864</v>
      </c>
      <c r="B6865" s="2">
        <v>2026</v>
      </c>
      <c r="C6865" s="3" t="s">
        <v>85</v>
      </c>
      <c r="D6865" s="2">
        <v>20.291</v>
      </c>
      <c r="E6865" s="2">
        <v>10.238</v>
      </c>
    </row>
    <row r="6866" spans="1:5" x14ac:dyDescent="0.25">
      <c r="A6866" s="2">
        <v>6865</v>
      </c>
      <c r="B6866" s="2">
        <v>2026</v>
      </c>
      <c r="C6866" s="3" t="s">
        <v>86</v>
      </c>
      <c r="D6866" s="2">
        <v>24.533000000000001</v>
      </c>
      <c r="E6866" s="2">
        <v>10.46</v>
      </c>
    </row>
    <row r="6867" spans="1:5" x14ac:dyDescent="0.25">
      <c r="A6867" s="2">
        <v>6866</v>
      </c>
      <c r="B6867" s="2">
        <v>2026</v>
      </c>
      <c r="C6867" s="3" t="s">
        <v>87</v>
      </c>
      <c r="D6867" s="2">
        <v>227.73500000000001</v>
      </c>
      <c r="E6867" s="2">
        <v>128.393</v>
      </c>
    </row>
    <row r="6868" spans="1:5" x14ac:dyDescent="0.25">
      <c r="A6868" s="2">
        <v>6867</v>
      </c>
      <c r="B6868" s="2">
        <v>2026</v>
      </c>
      <c r="C6868" s="3" t="s">
        <v>88</v>
      </c>
      <c r="D6868" s="2">
        <v>84.409000000000006</v>
      </c>
      <c r="E6868" s="2">
        <v>63.26</v>
      </c>
    </row>
    <row r="6869" spans="1:5" x14ac:dyDescent="0.25">
      <c r="A6869" s="2">
        <v>6868</v>
      </c>
      <c r="B6869" s="2">
        <v>2026</v>
      </c>
      <c r="C6869" s="3" t="s">
        <v>89</v>
      </c>
      <c r="D6869" s="2">
        <v>83.798000000000002</v>
      </c>
      <c r="E6869" s="2">
        <v>39.284999999999997</v>
      </c>
    </row>
    <row r="6870" spans="1:5" x14ac:dyDescent="0.25">
      <c r="A6870" s="2">
        <v>6869</v>
      </c>
      <c r="B6870" s="2">
        <v>2026</v>
      </c>
      <c r="C6870" s="3" t="s">
        <v>90</v>
      </c>
      <c r="D6870" s="2">
        <v>581.68499999999995</v>
      </c>
      <c r="E6870" s="2">
        <v>268.39999999999998</v>
      </c>
    </row>
    <row r="6871" spans="1:5" x14ac:dyDescent="0.25">
      <c r="A6871" s="2">
        <v>6870</v>
      </c>
      <c r="B6871" s="2">
        <v>2026</v>
      </c>
      <c r="C6871" s="3" t="s">
        <v>91</v>
      </c>
      <c r="D6871" s="2">
        <v>3.8820000000000001</v>
      </c>
      <c r="E6871" s="2">
        <v>2.2999999999999998</v>
      </c>
    </row>
    <row r="6872" spans="1:5" x14ac:dyDescent="0.25">
      <c r="A6872" s="2">
        <v>6871</v>
      </c>
      <c r="B6872" s="2">
        <v>2026</v>
      </c>
      <c r="C6872" s="3" t="s">
        <v>92</v>
      </c>
      <c r="D6872" s="2">
        <v>110.07899999999999</v>
      </c>
      <c r="E6872" s="2">
        <v>55.149000000000001</v>
      </c>
    </row>
    <row r="6873" spans="1:5" x14ac:dyDescent="0.25">
      <c r="A6873" s="2">
        <v>6872</v>
      </c>
      <c r="B6873" s="2">
        <v>2026</v>
      </c>
      <c r="C6873" s="3" t="s">
        <v>93</v>
      </c>
      <c r="D6873" s="2">
        <v>46.267000000000003</v>
      </c>
      <c r="E6873" s="2">
        <v>18.029</v>
      </c>
    </row>
    <row r="6874" spans="1:5" x14ac:dyDescent="0.25">
      <c r="A6874" s="2">
        <v>6873</v>
      </c>
      <c r="B6874" s="2">
        <v>2026</v>
      </c>
      <c r="C6874" s="3" t="s">
        <v>94</v>
      </c>
      <c r="D6874" s="2">
        <v>8.0239999999999991</v>
      </c>
      <c r="E6874" s="2">
        <v>3.0859999999999999</v>
      </c>
    </row>
    <row r="6875" spans="1:5" x14ac:dyDescent="0.25">
      <c r="A6875" s="2">
        <v>6874</v>
      </c>
      <c r="B6875" s="2">
        <v>2026</v>
      </c>
      <c r="C6875" s="3" t="s">
        <v>95</v>
      </c>
      <c r="D6875" s="2">
        <v>104.012</v>
      </c>
      <c r="E6875" s="2">
        <v>49.414000000000001</v>
      </c>
    </row>
    <row r="6876" spans="1:5" x14ac:dyDescent="0.25">
      <c r="A6876" s="2">
        <v>6875</v>
      </c>
      <c r="B6876" s="2">
        <v>2026</v>
      </c>
      <c r="C6876" s="3" t="s">
        <v>96</v>
      </c>
      <c r="D6876" s="2">
        <v>2.17</v>
      </c>
      <c r="E6876" s="2">
        <v>1.3260000000000001</v>
      </c>
    </row>
    <row r="6877" spans="1:5" x14ac:dyDescent="0.25">
      <c r="A6877" s="2">
        <v>6876</v>
      </c>
      <c r="B6877" s="2">
        <v>2026</v>
      </c>
      <c r="C6877" s="3" t="s">
        <v>97</v>
      </c>
      <c r="D6877" s="2">
        <v>107.65</v>
      </c>
      <c r="E6877" s="2">
        <v>56.195999999999998</v>
      </c>
    </row>
    <row r="6878" spans="1:5" ht="30" x14ac:dyDescent="0.25">
      <c r="A6878" s="2">
        <v>6877</v>
      </c>
      <c r="B6878" s="2">
        <v>2026</v>
      </c>
      <c r="C6878" s="3" t="s">
        <v>98</v>
      </c>
      <c r="D6878" s="2">
        <v>75.206999999999994</v>
      </c>
      <c r="E6878" s="2">
        <v>32.338999999999999</v>
      </c>
    </row>
    <row r="6879" spans="1:5" x14ac:dyDescent="0.25">
      <c r="A6879" s="2">
        <v>6878</v>
      </c>
      <c r="B6879" s="2">
        <v>2026</v>
      </c>
      <c r="C6879" s="3" t="s">
        <v>99</v>
      </c>
      <c r="D6879" s="2">
        <v>88.876000000000005</v>
      </c>
      <c r="E6879" s="2">
        <v>38.634999999999998</v>
      </c>
    </row>
    <row r="6880" spans="1:5" x14ac:dyDescent="0.25">
      <c r="A6880" s="2">
        <v>6879</v>
      </c>
      <c r="B6880" s="2">
        <v>2026</v>
      </c>
      <c r="C6880" s="3" t="s">
        <v>100</v>
      </c>
      <c r="D6880" s="2">
        <v>33.149000000000001</v>
      </c>
      <c r="E6880" s="2">
        <v>16.501999999999999</v>
      </c>
    </row>
    <row r="6881" spans="1:5" x14ac:dyDescent="0.25">
      <c r="A6881" s="2">
        <v>6880</v>
      </c>
      <c r="B6881" s="2">
        <v>2026</v>
      </c>
      <c r="C6881" s="3" t="s">
        <v>101</v>
      </c>
      <c r="D6881" s="2">
        <v>2459.067</v>
      </c>
      <c r="E6881" s="2">
        <v>1975.163</v>
      </c>
    </row>
    <row r="6882" spans="1:5" x14ac:dyDescent="0.25">
      <c r="A6882" s="2">
        <v>6881</v>
      </c>
      <c r="B6882" s="2">
        <v>2026</v>
      </c>
      <c r="C6882" s="3" t="s">
        <v>102</v>
      </c>
      <c r="D6882" s="2">
        <v>297.166</v>
      </c>
      <c r="E6882" s="2">
        <v>147.16999999999999</v>
      </c>
    </row>
    <row r="6883" spans="1:5" x14ac:dyDescent="0.25">
      <c r="A6883" s="2">
        <v>6882</v>
      </c>
      <c r="B6883" s="2">
        <v>2026</v>
      </c>
      <c r="C6883" s="3" t="s">
        <v>103</v>
      </c>
      <c r="D6883" s="2">
        <v>47.808999999999997</v>
      </c>
      <c r="E6883" s="2">
        <v>24.384</v>
      </c>
    </row>
    <row r="6884" spans="1:5" x14ac:dyDescent="0.25">
      <c r="A6884" s="2">
        <v>6883</v>
      </c>
      <c r="B6884" s="2">
        <v>2026</v>
      </c>
      <c r="C6884" s="3" t="s">
        <v>104</v>
      </c>
      <c r="D6884" s="2">
        <v>23.248000000000001</v>
      </c>
      <c r="E6884" s="2">
        <v>11.964</v>
      </c>
    </row>
    <row r="6885" spans="1:5" x14ac:dyDescent="0.25">
      <c r="A6885" s="2">
        <v>6884</v>
      </c>
      <c r="B6885" s="2">
        <v>2026</v>
      </c>
      <c r="C6885" s="3" t="s">
        <v>105</v>
      </c>
      <c r="D6885" s="2">
        <v>82.953000000000003</v>
      </c>
      <c r="E6885" s="2">
        <v>38.819000000000003</v>
      </c>
    </row>
    <row r="6886" spans="1:5" x14ac:dyDescent="0.25">
      <c r="A6886" s="2">
        <v>6885</v>
      </c>
      <c r="B6886" s="2">
        <v>2026</v>
      </c>
      <c r="C6886" s="3" t="s">
        <v>106</v>
      </c>
      <c r="D6886" s="2">
        <v>10.6</v>
      </c>
      <c r="E6886" s="2">
        <v>5.3739999999999997</v>
      </c>
    </row>
    <row r="6887" spans="1:5" x14ac:dyDescent="0.25">
      <c r="A6887" s="2">
        <v>6886</v>
      </c>
      <c r="B6887" s="2">
        <v>2026</v>
      </c>
      <c r="C6887" s="3" t="s">
        <v>107</v>
      </c>
      <c r="D6887" s="2">
        <v>67.924000000000007</v>
      </c>
      <c r="E6887" s="2">
        <v>22.968</v>
      </c>
    </row>
    <row r="6888" spans="1:5" x14ac:dyDescent="0.25">
      <c r="A6888" s="2">
        <v>6887</v>
      </c>
      <c r="B6888" s="2">
        <v>2026</v>
      </c>
      <c r="C6888" s="3" t="s">
        <v>108</v>
      </c>
      <c r="D6888" s="2">
        <v>44.036000000000001</v>
      </c>
      <c r="E6888" s="2">
        <v>26.37</v>
      </c>
    </row>
    <row r="6889" spans="1:5" x14ac:dyDescent="0.25">
      <c r="A6889" s="2">
        <v>6888</v>
      </c>
      <c r="B6889" s="2">
        <v>2026</v>
      </c>
      <c r="C6889" s="3" t="s">
        <v>109</v>
      </c>
      <c r="D6889" s="2">
        <v>22.347999999999999</v>
      </c>
      <c r="E6889" s="2">
        <v>11.098000000000001</v>
      </c>
    </row>
    <row r="6890" spans="1:5" ht="30" x14ac:dyDescent="0.25">
      <c r="A6890" s="2">
        <v>6889</v>
      </c>
      <c r="B6890" s="2">
        <v>2026</v>
      </c>
      <c r="C6890" s="3" t="s">
        <v>110</v>
      </c>
      <c r="D6890" s="2">
        <v>14.327999999999999</v>
      </c>
      <c r="E6890" s="2">
        <v>5.444</v>
      </c>
    </row>
    <row r="6891" spans="1:5" x14ac:dyDescent="0.25">
      <c r="A6891" s="2">
        <v>6890</v>
      </c>
      <c r="B6891" s="2">
        <v>2026</v>
      </c>
      <c r="C6891" s="3" t="s">
        <v>111</v>
      </c>
      <c r="D6891" s="2">
        <v>970.16899999999998</v>
      </c>
      <c r="E6891" s="2">
        <v>480.27600000000001</v>
      </c>
    </row>
    <row r="6892" spans="1:5" x14ac:dyDescent="0.25">
      <c r="A6892" s="2">
        <v>6891</v>
      </c>
      <c r="B6892" s="2">
        <v>2026</v>
      </c>
      <c r="C6892" s="3" t="s">
        <v>112</v>
      </c>
      <c r="D6892" s="2">
        <v>18.943000000000001</v>
      </c>
      <c r="E6892" s="2">
        <v>13.058</v>
      </c>
    </row>
    <row r="6893" spans="1:5" x14ac:dyDescent="0.25">
      <c r="A6893" s="2">
        <v>6892</v>
      </c>
      <c r="B6893" s="2">
        <v>2026</v>
      </c>
      <c r="C6893" s="3" t="s">
        <v>113</v>
      </c>
      <c r="D6893" s="2">
        <v>139.89699999999999</v>
      </c>
      <c r="E6893" s="2">
        <v>79.119</v>
      </c>
    </row>
    <row r="6894" spans="1:5" x14ac:dyDescent="0.25">
      <c r="A6894" s="2">
        <v>6893</v>
      </c>
      <c r="B6894" s="2">
        <v>2026</v>
      </c>
      <c r="C6894" s="3" t="s">
        <v>114</v>
      </c>
      <c r="D6894" s="2">
        <v>12.321</v>
      </c>
      <c r="E6894" s="2">
        <v>3.84</v>
      </c>
    </row>
    <row r="6895" spans="1:5" x14ac:dyDescent="0.25">
      <c r="A6895" s="2">
        <v>6894</v>
      </c>
      <c r="B6895" s="2">
        <v>2026</v>
      </c>
      <c r="C6895" s="3" t="s">
        <v>115</v>
      </c>
      <c r="D6895" s="2">
        <v>890.10299999999995</v>
      </c>
      <c r="E6895" s="2">
        <v>445.49700000000001</v>
      </c>
    </row>
    <row r="6896" spans="1:5" x14ac:dyDescent="0.25">
      <c r="A6896" s="2">
        <v>6895</v>
      </c>
      <c r="B6896" s="2">
        <v>2026</v>
      </c>
      <c r="C6896" s="3" t="s">
        <v>116</v>
      </c>
      <c r="D6896" s="2">
        <v>537.63599999999997</v>
      </c>
      <c r="E6896" s="2">
        <v>324.50099999999998</v>
      </c>
    </row>
    <row r="6897" spans="1:5" x14ac:dyDescent="0.25">
      <c r="A6897" s="2">
        <v>6896</v>
      </c>
      <c r="B6897" s="2">
        <v>2026</v>
      </c>
      <c r="C6897" s="3" t="s">
        <v>117</v>
      </c>
      <c r="D6897" s="2">
        <v>47.648000000000003</v>
      </c>
      <c r="E6897" s="2">
        <v>18.864999999999998</v>
      </c>
    </row>
    <row r="6898" spans="1:5" x14ac:dyDescent="0.25">
      <c r="A6898" s="2">
        <v>6897</v>
      </c>
      <c r="B6898" s="2">
        <v>2026</v>
      </c>
      <c r="C6898" s="3" t="s">
        <v>118</v>
      </c>
      <c r="D6898" s="2">
        <v>314.18099999999998</v>
      </c>
      <c r="E6898" s="2">
        <v>166.565</v>
      </c>
    </row>
    <row r="6899" spans="1:5" x14ac:dyDescent="0.25">
      <c r="A6899" s="2">
        <v>6898</v>
      </c>
      <c r="B6899" s="2">
        <v>2026</v>
      </c>
      <c r="C6899" s="3" t="s">
        <v>119</v>
      </c>
      <c r="D6899" s="2">
        <v>4.218</v>
      </c>
      <c r="E6899" s="2">
        <v>1.6060000000000001</v>
      </c>
    </row>
    <row r="6900" spans="1:5" ht="30" x14ac:dyDescent="0.25">
      <c r="A6900" s="2">
        <v>6899</v>
      </c>
      <c r="B6900" s="2">
        <v>2026</v>
      </c>
      <c r="C6900" s="3" t="s">
        <v>120</v>
      </c>
      <c r="D6900" s="2">
        <v>67.915000000000006</v>
      </c>
      <c r="E6900" s="2">
        <v>42.781999999999996</v>
      </c>
    </row>
    <row r="6901" spans="1:5" x14ac:dyDescent="0.25">
      <c r="A6901" s="2">
        <v>6900</v>
      </c>
      <c r="B6901" s="2">
        <v>2026</v>
      </c>
      <c r="C6901" s="3" t="s">
        <v>121</v>
      </c>
      <c r="D6901" s="2">
        <v>246.107</v>
      </c>
      <c r="E6901" s="2">
        <v>144.26</v>
      </c>
    </row>
    <row r="6902" spans="1:5" x14ac:dyDescent="0.25">
      <c r="A6902" s="2">
        <v>6901</v>
      </c>
      <c r="B6902" s="2">
        <v>2026</v>
      </c>
      <c r="C6902" s="3" t="s">
        <v>122</v>
      </c>
      <c r="D6902" s="2">
        <v>50.78</v>
      </c>
      <c r="E6902" s="2">
        <v>29.532</v>
      </c>
    </row>
    <row r="6903" spans="1:5" x14ac:dyDescent="0.25">
      <c r="A6903" s="2">
        <v>6902</v>
      </c>
      <c r="B6903" s="2">
        <v>2026</v>
      </c>
      <c r="C6903" s="3" t="s">
        <v>123</v>
      </c>
      <c r="D6903" s="2">
        <v>265.02699999999999</v>
      </c>
      <c r="E6903" s="2">
        <v>148.196</v>
      </c>
    </row>
    <row r="6904" spans="1:5" x14ac:dyDescent="0.25">
      <c r="A6904" s="2">
        <v>6903</v>
      </c>
      <c r="B6904" s="2">
        <v>2027</v>
      </c>
      <c r="C6904" s="3" t="s">
        <v>5</v>
      </c>
      <c r="D6904" s="2">
        <v>536.06200000000001</v>
      </c>
      <c r="E6904" s="2">
        <v>372.98599999999999</v>
      </c>
    </row>
    <row r="6905" spans="1:5" x14ac:dyDescent="0.25">
      <c r="A6905" s="2">
        <v>6904</v>
      </c>
      <c r="B6905" s="2">
        <v>2027</v>
      </c>
      <c r="C6905" s="3" t="s">
        <v>6</v>
      </c>
      <c r="D6905" s="2">
        <v>4.0789999999999997</v>
      </c>
      <c r="E6905" s="2">
        <v>2.4430000000000001</v>
      </c>
    </row>
    <row r="6906" spans="1:5" x14ac:dyDescent="0.25">
      <c r="A6906" s="2">
        <v>6905</v>
      </c>
      <c r="B6906" s="2">
        <v>2027</v>
      </c>
      <c r="C6906" s="3" t="s">
        <v>7</v>
      </c>
      <c r="D6906" s="2">
        <v>95.353999999999999</v>
      </c>
      <c r="E6906" s="2">
        <v>55.534999999999997</v>
      </c>
    </row>
    <row r="6907" spans="1:5" x14ac:dyDescent="0.25">
      <c r="A6907" s="2">
        <v>6906</v>
      </c>
      <c r="B6907" s="2">
        <v>2027</v>
      </c>
      <c r="C6907" s="3" t="s">
        <v>8</v>
      </c>
      <c r="D6907" s="2">
        <v>5.9660000000000002</v>
      </c>
      <c r="E6907" s="2">
        <v>3.75</v>
      </c>
    </row>
    <row r="6908" spans="1:5" x14ac:dyDescent="0.25">
      <c r="A6908" s="2">
        <v>6907</v>
      </c>
      <c r="B6908" s="2">
        <v>2027</v>
      </c>
      <c r="C6908" s="3" t="s">
        <v>9</v>
      </c>
      <c r="D6908" s="2">
        <v>9.5440000000000005</v>
      </c>
      <c r="E6908" s="2">
        <v>5.5919999999999996</v>
      </c>
    </row>
    <row r="6909" spans="1:5" x14ac:dyDescent="0.25">
      <c r="A6909" s="2">
        <v>6908</v>
      </c>
      <c r="B6909" s="2">
        <v>2027</v>
      </c>
      <c r="C6909" s="3" t="s">
        <v>10</v>
      </c>
      <c r="D6909" s="2">
        <v>48.033999999999999</v>
      </c>
      <c r="E6909" s="2">
        <v>25.067</v>
      </c>
    </row>
    <row r="6910" spans="1:5" x14ac:dyDescent="0.25">
      <c r="A6910" s="2">
        <v>6909</v>
      </c>
      <c r="B6910" s="2">
        <v>2027</v>
      </c>
      <c r="C6910" s="3" t="s">
        <v>11</v>
      </c>
      <c r="D6910" s="2">
        <v>25.631</v>
      </c>
      <c r="E6910" s="2">
        <v>25.076000000000001</v>
      </c>
    </row>
    <row r="6911" spans="1:5" x14ac:dyDescent="0.25">
      <c r="A6911" s="2">
        <v>6910</v>
      </c>
      <c r="B6911" s="2">
        <v>2027</v>
      </c>
      <c r="C6911" s="3" t="s">
        <v>12</v>
      </c>
      <c r="D6911" s="2">
        <v>8.218</v>
      </c>
      <c r="E6911" s="2">
        <v>3.0249999999999999</v>
      </c>
    </row>
    <row r="6912" spans="1:5" x14ac:dyDescent="0.25">
      <c r="A6912" s="2">
        <v>6911</v>
      </c>
      <c r="B6912" s="2">
        <v>2027</v>
      </c>
      <c r="C6912" s="3" t="s">
        <v>13</v>
      </c>
      <c r="D6912" s="2">
        <v>46.6</v>
      </c>
      <c r="E6912" s="2">
        <v>24.358000000000001</v>
      </c>
    </row>
    <row r="6913" spans="1:5" x14ac:dyDescent="0.25">
      <c r="A6913" s="2">
        <v>6912</v>
      </c>
      <c r="B6913" s="2">
        <v>2027</v>
      </c>
      <c r="C6913" s="3" t="s">
        <v>14</v>
      </c>
      <c r="D6913" s="2">
        <v>127.711</v>
      </c>
      <c r="E6913" s="2">
        <v>79.06</v>
      </c>
    </row>
    <row r="6914" spans="1:5" x14ac:dyDescent="0.25">
      <c r="A6914" s="2">
        <v>6913</v>
      </c>
      <c r="B6914" s="2">
        <v>2027</v>
      </c>
      <c r="C6914" s="3" t="s">
        <v>15</v>
      </c>
      <c r="D6914" s="2">
        <v>12.201000000000001</v>
      </c>
      <c r="E6914" s="2">
        <v>6.2859999999999996</v>
      </c>
    </row>
    <row r="6915" spans="1:5" x14ac:dyDescent="0.25">
      <c r="A6915" s="2">
        <v>6914</v>
      </c>
      <c r="B6915" s="2">
        <v>2027</v>
      </c>
      <c r="C6915" s="3" t="s">
        <v>16</v>
      </c>
      <c r="D6915" s="2">
        <v>2.6150000000000002</v>
      </c>
      <c r="E6915" s="2">
        <v>9.2249999999999996</v>
      </c>
    </row>
    <row r="6916" spans="1:5" x14ac:dyDescent="0.25">
      <c r="A6916" s="2">
        <v>6915</v>
      </c>
      <c r="B6916" s="2">
        <v>2027</v>
      </c>
      <c r="C6916" s="3" t="s">
        <v>17</v>
      </c>
      <c r="D6916" s="2">
        <v>1.133</v>
      </c>
      <c r="E6916" s="2">
        <v>0.86299999999999999</v>
      </c>
    </row>
    <row r="6917" spans="1:5" x14ac:dyDescent="0.25">
      <c r="A6917" s="2">
        <v>6916</v>
      </c>
      <c r="B6917" s="2">
        <v>2027</v>
      </c>
      <c r="C6917" s="3" t="s">
        <v>18</v>
      </c>
      <c r="D6917" s="2">
        <v>245.54499999999999</v>
      </c>
      <c r="E6917" s="2">
        <v>102.27</v>
      </c>
    </row>
    <row r="6918" spans="1:5" x14ac:dyDescent="0.25">
      <c r="A6918" s="2">
        <v>6917</v>
      </c>
      <c r="B6918" s="2">
        <v>2027</v>
      </c>
      <c r="C6918" s="3" t="s">
        <v>19</v>
      </c>
      <c r="D6918" s="2">
        <v>6.8419999999999996</v>
      </c>
      <c r="E6918" s="2">
        <v>5.41</v>
      </c>
    </row>
    <row r="6919" spans="1:5" x14ac:dyDescent="0.25">
      <c r="A6919" s="2">
        <v>6918</v>
      </c>
      <c r="B6919" s="2">
        <v>2027</v>
      </c>
      <c r="C6919" s="3" t="s">
        <v>20</v>
      </c>
      <c r="D6919" s="2">
        <v>24.931000000000001</v>
      </c>
      <c r="E6919" s="2">
        <v>16.704000000000001</v>
      </c>
    </row>
    <row r="6920" spans="1:5" x14ac:dyDescent="0.25">
      <c r="A6920" s="2">
        <v>6919</v>
      </c>
      <c r="B6920" s="2">
        <v>2027</v>
      </c>
      <c r="C6920" s="3" t="s">
        <v>21</v>
      </c>
      <c r="D6920" s="2">
        <v>0.93500000000000005</v>
      </c>
      <c r="E6920" s="2">
        <v>0.66100000000000003</v>
      </c>
    </row>
    <row r="6921" spans="1:5" x14ac:dyDescent="0.25">
      <c r="A6921" s="2">
        <v>6920</v>
      </c>
      <c r="B6921" s="2">
        <v>2027</v>
      </c>
      <c r="C6921" s="3" t="s">
        <v>22</v>
      </c>
      <c r="D6921" s="2">
        <v>8.2789999999999999</v>
      </c>
      <c r="E6921" s="2">
        <v>4.4930000000000003</v>
      </c>
    </row>
    <row r="6922" spans="1:5" x14ac:dyDescent="0.25">
      <c r="A6922" s="2">
        <v>6921</v>
      </c>
      <c r="B6922" s="2">
        <v>2027</v>
      </c>
      <c r="C6922" s="3" t="s">
        <v>23</v>
      </c>
      <c r="D6922" s="2">
        <v>4.3570000000000002</v>
      </c>
      <c r="E6922" s="2">
        <v>3.085</v>
      </c>
    </row>
    <row r="6923" spans="1:5" x14ac:dyDescent="0.25">
      <c r="A6923" s="2">
        <v>6922</v>
      </c>
      <c r="B6923" s="2">
        <v>2027</v>
      </c>
      <c r="C6923" s="3" t="s">
        <v>24</v>
      </c>
      <c r="D6923" s="2">
        <v>26.998000000000001</v>
      </c>
      <c r="E6923" s="2">
        <v>13.531000000000001</v>
      </c>
    </row>
    <row r="6924" spans="1:5" x14ac:dyDescent="0.25">
      <c r="A6924" s="2">
        <v>6923</v>
      </c>
      <c r="B6924" s="2">
        <v>2027</v>
      </c>
      <c r="C6924" s="3" t="s">
        <v>25</v>
      </c>
      <c r="D6924" s="2">
        <v>14.701000000000001</v>
      </c>
      <c r="E6924" s="2">
        <v>7.6050000000000004</v>
      </c>
    </row>
    <row r="6925" spans="1:5" ht="60" x14ac:dyDescent="0.25">
      <c r="A6925" s="2">
        <v>6924</v>
      </c>
      <c r="B6925" s="2">
        <v>2027</v>
      </c>
      <c r="C6925" s="3" t="s">
        <v>26</v>
      </c>
      <c r="D6925" s="2">
        <v>13.853</v>
      </c>
      <c r="E6925" s="2">
        <v>6.9459999999999997</v>
      </c>
    </row>
    <row r="6926" spans="1:5" x14ac:dyDescent="0.25">
      <c r="A6926" s="2">
        <v>6925</v>
      </c>
      <c r="B6926" s="2">
        <v>2027</v>
      </c>
      <c r="C6926" s="3" t="s">
        <v>27</v>
      </c>
      <c r="D6926" s="2">
        <v>18.422999999999998</v>
      </c>
      <c r="E6926" s="2">
        <v>7.7140000000000004</v>
      </c>
    </row>
    <row r="6927" spans="1:5" x14ac:dyDescent="0.25">
      <c r="A6927" s="2">
        <v>6926</v>
      </c>
      <c r="B6927" s="2">
        <v>2027</v>
      </c>
      <c r="C6927" s="3" t="s">
        <v>28</v>
      </c>
      <c r="D6927" s="2">
        <v>16.401</v>
      </c>
      <c r="E6927" s="2">
        <v>9.7720000000000002</v>
      </c>
    </row>
    <row r="6928" spans="1:5" x14ac:dyDescent="0.25">
      <c r="A6928" s="2">
        <v>6927</v>
      </c>
      <c r="B6928" s="2">
        <v>2027</v>
      </c>
      <c r="C6928" s="3" t="s">
        <v>29</v>
      </c>
      <c r="D6928" s="2">
        <v>17.274999999999999</v>
      </c>
      <c r="E6928" s="2">
        <v>8.6110000000000007</v>
      </c>
    </row>
    <row r="6929" spans="1:5" x14ac:dyDescent="0.25">
      <c r="A6929" s="2">
        <v>6928</v>
      </c>
      <c r="B6929" s="2">
        <v>2027</v>
      </c>
      <c r="C6929" s="3" t="s">
        <v>30</v>
      </c>
      <c r="D6929" s="2">
        <v>31.335000000000001</v>
      </c>
      <c r="E6929" s="2">
        <v>13.364000000000001</v>
      </c>
    </row>
    <row r="6930" spans="1:5" x14ac:dyDescent="0.25">
      <c r="A6930" s="2">
        <v>6929</v>
      </c>
      <c r="B6930" s="2">
        <v>2027</v>
      </c>
      <c r="C6930" s="3" t="s">
        <v>31</v>
      </c>
      <c r="D6930" s="2">
        <v>24.372</v>
      </c>
      <c r="E6930" s="2">
        <v>13.625999999999999</v>
      </c>
    </row>
    <row r="6931" spans="1:5" x14ac:dyDescent="0.25">
      <c r="A6931" s="2">
        <v>6930</v>
      </c>
      <c r="B6931" s="2">
        <v>2027</v>
      </c>
      <c r="C6931" s="3" t="s">
        <v>32</v>
      </c>
      <c r="D6931" s="2">
        <v>183.51400000000001</v>
      </c>
      <c r="E6931" s="2">
        <v>101.486</v>
      </c>
    </row>
    <row r="6932" spans="1:5" x14ac:dyDescent="0.25">
      <c r="A6932" s="2">
        <v>6931</v>
      </c>
      <c r="B6932" s="2">
        <v>2027</v>
      </c>
      <c r="C6932" s="3" t="s">
        <v>33</v>
      </c>
      <c r="D6932" s="2">
        <v>41.081000000000003</v>
      </c>
      <c r="E6932" s="2">
        <v>25.053000000000001</v>
      </c>
    </row>
    <row r="6933" spans="1:5" x14ac:dyDescent="0.25">
      <c r="A6933" s="2">
        <v>6932</v>
      </c>
      <c r="B6933" s="2">
        <v>2027</v>
      </c>
      <c r="C6933" s="3" t="s">
        <v>34</v>
      </c>
      <c r="D6933" s="2">
        <v>8.2100000000000009</v>
      </c>
      <c r="E6933" s="2">
        <v>4.8920000000000003</v>
      </c>
    </row>
    <row r="6934" spans="1:5" x14ac:dyDescent="0.25">
      <c r="A6934" s="2">
        <v>6933</v>
      </c>
      <c r="B6934" s="2">
        <v>2027</v>
      </c>
      <c r="C6934" s="3" t="s">
        <v>35</v>
      </c>
      <c r="D6934" s="2">
        <v>3.8980000000000001</v>
      </c>
      <c r="E6934" s="2">
        <v>3.0579999999999998</v>
      </c>
    </row>
    <row r="6935" spans="1:5" x14ac:dyDescent="0.25">
      <c r="A6935" s="2">
        <v>6934</v>
      </c>
      <c r="B6935" s="2">
        <v>2027</v>
      </c>
      <c r="C6935" s="3" t="s">
        <v>36</v>
      </c>
      <c r="D6935" s="2">
        <v>5.6619999999999999</v>
      </c>
      <c r="E6935" s="2">
        <v>2.96</v>
      </c>
    </row>
    <row r="6936" spans="1:5" x14ac:dyDescent="0.25">
      <c r="A6936" s="2">
        <v>6935</v>
      </c>
      <c r="B6936" s="2">
        <v>2027</v>
      </c>
      <c r="C6936" s="3" t="s">
        <v>37</v>
      </c>
      <c r="D6936" s="2">
        <v>49.902999999999999</v>
      </c>
      <c r="E6936" s="2">
        <v>28.495999999999999</v>
      </c>
    </row>
    <row r="6937" spans="1:5" x14ac:dyDescent="0.25">
      <c r="A6937" s="2">
        <v>6936</v>
      </c>
      <c r="B6937" s="2">
        <v>2027</v>
      </c>
      <c r="C6937" s="3" t="s">
        <v>38</v>
      </c>
      <c r="D6937" s="2">
        <v>21.31</v>
      </c>
      <c r="E6937" s="2">
        <v>11.624000000000001</v>
      </c>
    </row>
    <row r="6938" spans="1:5" x14ac:dyDescent="0.25">
      <c r="A6938" s="2">
        <v>6937</v>
      </c>
      <c r="B6938" s="2">
        <v>2027</v>
      </c>
      <c r="C6938" s="3" t="s">
        <v>39</v>
      </c>
      <c r="D6938" s="2">
        <v>41.970999999999997</v>
      </c>
      <c r="E6938" s="2">
        <v>29.475999999999999</v>
      </c>
    </row>
    <row r="6939" spans="1:5" x14ac:dyDescent="0.25">
      <c r="A6939" s="2">
        <v>6938</v>
      </c>
      <c r="B6939" s="2">
        <v>2027</v>
      </c>
      <c r="C6939" s="3" t="s">
        <v>40</v>
      </c>
      <c r="D6939" s="2">
        <v>4.6120000000000001</v>
      </c>
      <c r="E6939" s="2">
        <v>2.569</v>
      </c>
    </row>
    <row r="6940" spans="1:5" x14ac:dyDescent="0.25">
      <c r="A6940" s="2">
        <v>6939</v>
      </c>
      <c r="B6940" s="2">
        <v>2027</v>
      </c>
      <c r="C6940" s="3" t="s">
        <v>41</v>
      </c>
      <c r="D6940" s="2">
        <v>12.006</v>
      </c>
      <c r="E6940" s="2">
        <v>4.8810000000000002</v>
      </c>
    </row>
    <row r="6941" spans="1:5" x14ac:dyDescent="0.25">
      <c r="A6941" s="2">
        <v>6940</v>
      </c>
      <c r="B6941" s="2">
        <v>2027</v>
      </c>
      <c r="C6941" s="3" t="s">
        <v>42</v>
      </c>
      <c r="D6941" s="2">
        <v>24.713999999999999</v>
      </c>
      <c r="E6941" s="2">
        <v>11.218999999999999</v>
      </c>
    </row>
    <row r="6942" spans="1:5" x14ac:dyDescent="0.25">
      <c r="A6942" s="2">
        <v>6941</v>
      </c>
      <c r="B6942" s="2">
        <v>2027</v>
      </c>
      <c r="C6942" s="3" t="s">
        <v>43</v>
      </c>
      <c r="D6942" s="2">
        <v>7.8479999999999999</v>
      </c>
      <c r="E6942" s="2">
        <v>4.8520000000000003</v>
      </c>
    </row>
    <row r="6943" spans="1:5" x14ac:dyDescent="0.25">
      <c r="A6943" s="2">
        <v>6942</v>
      </c>
      <c r="B6943" s="2">
        <v>2027</v>
      </c>
      <c r="C6943" s="3" t="s">
        <v>44</v>
      </c>
      <c r="D6943" s="2">
        <v>11.893000000000001</v>
      </c>
      <c r="E6943" s="2">
        <v>7.0460000000000003</v>
      </c>
    </row>
    <row r="6944" spans="1:5" x14ac:dyDescent="0.25">
      <c r="A6944" s="2">
        <v>6943</v>
      </c>
      <c r="B6944" s="2">
        <v>2027</v>
      </c>
      <c r="C6944" s="3" t="s">
        <v>45</v>
      </c>
      <c r="D6944" s="2">
        <v>12.273999999999999</v>
      </c>
      <c r="E6944" s="2">
        <v>6.984</v>
      </c>
    </row>
    <row r="6945" spans="1:5" x14ac:dyDescent="0.25">
      <c r="A6945" s="2">
        <v>6944</v>
      </c>
      <c r="B6945" s="2">
        <v>2027</v>
      </c>
      <c r="C6945" s="3" t="s">
        <v>46</v>
      </c>
      <c r="D6945" s="2">
        <v>120.46599999999999</v>
      </c>
      <c r="E6945" s="2">
        <v>72.742000000000004</v>
      </c>
    </row>
    <row r="6946" spans="1:5" x14ac:dyDescent="0.25">
      <c r="A6946" s="2">
        <v>6945</v>
      </c>
      <c r="B6946" s="2">
        <v>2027</v>
      </c>
      <c r="C6946" s="3" t="s">
        <v>47</v>
      </c>
      <c r="D6946" s="2">
        <v>11.657999999999999</v>
      </c>
      <c r="E6946" s="2">
        <v>8.0890000000000004</v>
      </c>
    </row>
    <row r="6947" spans="1:5" x14ac:dyDescent="0.25">
      <c r="A6947" s="2">
        <v>6946</v>
      </c>
      <c r="B6947" s="2">
        <v>2027</v>
      </c>
      <c r="C6947" s="3" t="s">
        <v>48</v>
      </c>
      <c r="D6947" s="2">
        <v>10.362</v>
      </c>
      <c r="E6947" s="2">
        <v>5.0289999999999999</v>
      </c>
    </row>
    <row r="6948" spans="1:5" x14ac:dyDescent="0.25">
      <c r="A6948" s="2">
        <v>6947</v>
      </c>
      <c r="B6948" s="2">
        <v>2027</v>
      </c>
      <c r="C6948" s="3" t="s">
        <v>49</v>
      </c>
      <c r="D6948" s="2">
        <v>16.503</v>
      </c>
      <c r="E6948" s="2">
        <v>8.9969999999999999</v>
      </c>
    </row>
    <row r="6949" spans="1:5" x14ac:dyDescent="0.25">
      <c r="A6949" s="2">
        <v>6948</v>
      </c>
      <c r="B6949" s="2">
        <v>2027</v>
      </c>
      <c r="C6949" s="3" t="s">
        <v>50</v>
      </c>
      <c r="D6949" s="2">
        <v>100.611</v>
      </c>
      <c r="E6949" s="2">
        <v>62.805</v>
      </c>
    </row>
    <row r="6950" spans="1:5" x14ac:dyDescent="0.25">
      <c r="A6950" s="2">
        <v>6949</v>
      </c>
      <c r="B6950" s="2">
        <v>2027</v>
      </c>
      <c r="C6950" s="3" t="s">
        <v>51</v>
      </c>
      <c r="D6950" s="2">
        <v>458.69499999999999</v>
      </c>
      <c r="E6950" s="2">
        <v>263.488</v>
      </c>
    </row>
    <row r="6951" spans="1:5" x14ac:dyDescent="0.25">
      <c r="A6951" s="2">
        <v>6950</v>
      </c>
      <c r="B6951" s="2">
        <v>2027</v>
      </c>
      <c r="C6951" s="3" t="s">
        <v>52</v>
      </c>
      <c r="D6951" s="2">
        <v>40.271000000000001</v>
      </c>
      <c r="E6951" s="2">
        <v>27.587</v>
      </c>
    </row>
    <row r="6952" spans="1:5" x14ac:dyDescent="0.25">
      <c r="A6952" s="2">
        <v>6951</v>
      </c>
      <c r="B6952" s="2">
        <v>2027</v>
      </c>
      <c r="C6952" s="3" t="s">
        <v>53</v>
      </c>
      <c r="D6952" s="2">
        <v>55.726999999999997</v>
      </c>
      <c r="E6952" s="2">
        <v>18.98</v>
      </c>
    </row>
    <row r="6953" spans="1:5" x14ac:dyDescent="0.25">
      <c r="A6953" s="2">
        <v>6952</v>
      </c>
      <c r="B6953" s="2">
        <v>2027</v>
      </c>
      <c r="C6953" s="3" t="s">
        <v>54</v>
      </c>
      <c r="D6953" s="2">
        <v>65.311000000000007</v>
      </c>
      <c r="E6953" s="2">
        <v>34.296999999999997</v>
      </c>
    </row>
    <row r="6954" spans="1:5" x14ac:dyDescent="0.25">
      <c r="A6954" s="2">
        <v>6953</v>
      </c>
      <c r="B6954" s="2">
        <v>2027</v>
      </c>
      <c r="C6954" s="3" t="s">
        <v>55</v>
      </c>
      <c r="D6954" s="2">
        <v>23.48</v>
      </c>
      <c r="E6954" s="2">
        <v>10.917</v>
      </c>
    </row>
    <row r="6955" spans="1:5" x14ac:dyDescent="0.25">
      <c r="A6955" s="2">
        <v>6954</v>
      </c>
      <c r="B6955" s="2">
        <v>2027</v>
      </c>
      <c r="C6955" s="3" t="s">
        <v>56</v>
      </c>
      <c r="D6955" s="2">
        <v>23.849</v>
      </c>
      <c r="E6955" s="2">
        <v>11.269</v>
      </c>
    </row>
    <row r="6956" spans="1:5" x14ac:dyDescent="0.25">
      <c r="A6956" s="2">
        <v>6955</v>
      </c>
      <c r="B6956" s="2">
        <v>2027</v>
      </c>
      <c r="C6956" s="3" t="s">
        <v>57</v>
      </c>
      <c r="D6956" s="2">
        <v>226.39400000000001</v>
      </c>
      <c r="E6956" s="2">
        <v>142.154</v>
      </c>
    </row>
    <row r="6957" spans="1:5" x14ac:dyDescent="0.25">
      <c r="A6957" s="2">
        <v>6956</v>
      </c>
      <c r="B6957" s="2">
        <v>2027</v>
      </c>
      <c r="C6957" s="3" t="s">
        <v>58</v>
      </c>
      <c r="D6957" s="2">
        <v>114.042</v>
      </c>
      <c r="E6957" s="2">
        <v>56.63</v>
      </c>
    </row>
    <row r="6958" spans="1:5" x14ac:dyDescent="0.25">
      <c r="A6958" s="2">
        <v>6957</v>
      </c>
      <c r="B6958" s="2">
        <v>2027</v>
      </c>
      <c r="C6958" s="3" t="s">
        <v>59</v>
      </c>
      <c r="D6958" s="2">
        <v>1.927</v>
      </c>
      <c r="E6958" s="2">
        <v>1.4239999999999999</v>
      </c>
    </row>
    <row r="6959" spans="1:5" x14ac:dyDescent="0.25">
      <c r="A6959" s="2">
        <v>6958</v>
      </c>
      <c r="B6959" s="2">
        <v>2027</v>
      </c>
      <c r="C6959" s="3" t="s">
        <v>60</v>
      </c>
      <c r="D6959" s="2">
        <v>7.3250000000000002</v>
      </c>
      <c r="E6959" s="2">
        <v>3.9260000000000002</v>
      </c>
    </row>
    <row r="6960" spans="1:5" x14ac:dyDescent="0.25">
      <c r="A6960" s="2">
        <v>6959</v>
      </c>
      <c r="B6960" s="2">
        <v>2027</v>
      </c>
      <c r="C6960" s="3" t="s">
        <v>61</v>
      </c>
      <c r="D6960" s="2">
        <v>7.391</v>
      </c>
      <c r="E6960" s="2">
        <v>4.3140000000000001</v>
      </c>
    </row>
    <row r="6961" spans="1:5" x14ac:dyDescent="0.25">
      <c r="A6961" s="2">
        <v>6960</v>
      </c>
      <c r="B6961" s="2">
        <v>2027</v>
      </c>
      <c r="C6961" s="3" t="s">
        <v>62</v>
      </c>
      <c r="D6961" s="2">
        <v>26.052</v>
      </c>
      <c r="E6961" s="2">
        <v>19.382999999999999</v>
      </c>
    </row>
    <row r="6962" spans="1:5" x14ac:dyDescent="0.25">
      <c r="A6962" s="2">
        <v>6961</v>
      </c>
      <c r="B6962" s="2">
        <v>2027</v>
      </c>
      <c r="C6962" s="3" t="s">
        <v>63</v>
      </c>
      <c r="D6962" s="2">
        <v>238.30699999999999</v>
      </c>
      <c r="E6962" s="2">
        <v>137.251</v>
      </c>
    </row>
    <row r="6963" spans="1:5" x14ac:dyDescent="0.25">
      <c r="A6963" s="2">
        <v>6962</v>
      </c>
      <c r="B6963" s="2">
        <v>2027</v>
      </c>
      <c r="C6963" s="3" t="s">
        <v>64</v>
      </c>
      <c r="D6963" s="2">
        <v>25.518999999999998</v>
      </c>
      <c r="E6963" s="2">
        <v>10.574999999999999</v>
      </c>
    </row>
    <row r="6964" spans="1:5" x14ac:dyDescent="0.25">
      <c r="A6964" s="2">
        <v>6963</v>
      </c>
      <c r="B6964" s="2">
        <v>2027</v>
      </c>
      <c r="C6964" s="3" t="s">
        <v>65</v>
      </c>
      <c r="D6964" s="2">
        <v>93.147999999999996</v>
      </c>
      <c r="E6964" s="2">
        <v>43.811999999999998</v>
      </c>
    </row>
    <row r="6965" spans="1:5" x14ac:dyDescent="0.25">
      <c r="A6965" s="2">
        <v>6964</v>
      </c>
      <c r="B6965" s="2">
        <v>2027</v>
      </c>
      <c r="C6965" s="3" t="s">
        <v>66</v>
      </c>
      <c r="D6965" s="2">
        <v>68.647000000000006</v>
      </c>
      <c r="E6965" s="2">
        <v>33.186999999999998</v>
      </c>
    </row>
    <row r="6966" spans="1:5" x14ac:dyDescent="0.25">
      <c r="A6966" s="2">
        <v>6965</v>
      </c>
      <c r="B6966" s="2">
        <v>2027</v>
      </c>
      <c r="C6966" s="3" t="s">
        <v>67</v>
      </c>
      <c r="D6966" s="2">
        <v>8.3819999999999997</v>
      </c>
      <c r="E6966" s="2">
        <v>4.0449999999999999</v>
      </c>
    </row>
    <row r="6967" spans="1:5" x14ac:dyDescent="0.25">
      <c r="A6967" s="2">
        <v>6966</v>
      </c>
      <c r="B6967" s="2">
        <v>2027</v>
      </c>
      <c r="C6967" s="3" t="s">
        <v>68</v>
      </c>
      <c r="D6967" s="2">
        <v>396.75099999999998</v>
      </c>
      <c r="E6967" s="2">
        <v>230.83199999999999</v>
      </c>
    </row>
    <row r="6968" spans="1:5" x14ac:dyDescent="0.25">
      <c r="A6968" s="2">
        <v>6967</v>
      </c>
      <c r="B6968" s="2">
        <v>2027</v>
      </c>
      <c r="C6968" s="3" t="s">
        <v>69</v>
      </c>
      <c r="D6968" s="2">
        <v>52.944000000000003</v>
      </c>
      <c r="E6968" s="2">
        <v>30.527000000000001</v>
      </c>
    </row>
    <row r="6969" spans="1:5" x14ac:dyDescent="0.25">
      <c r="A6969" s="2">
        <v>6968</v>
      </c>
      <c r="B6969" s="2">
        <v>2027</v>
      </c>
      <c r="C6969" s="3" t="s">
        <v>70</v>
      </c>
      <c r="D6969" s="2">
        <v>131.08099999999999</v>
      </c>
      <c r="E6969" s="2">
        <v>67.305000000000007</v>
      </c>
    </row>
    <row r="6970" spans="1:5" x14ac:dyDescent="0.25">
      <c r="A6970" s="2">
        <v>6969</v>
      </c>
      <c r="B6970" s="2">
        <v>2027</v>
      </c>
      <c r="C6970" s="3" t="s">
        <v>71</v>
      </c>
      <c r="D6970" s="2">
        <v>30.966000000000001</v>
      </c>
      <c r="E6970" s="2">
        <v>17.277999999999999</v>
      </c>
    </row>
    <row r="6971" spans="1:5" x14ac:dyDescent="0.25">
      <c r="A6971" s="2">
        <v>6970</v>
      </c>
      <c r="B6971" s="2">
        <v>2027</v>
      </c>
      <c r="C6971" s="3" t="s">
        <v>72</v>
      </c>
      <c r="D6971" s="2">
        <v>364.80500000000001</v>
      </c>
      <c r="E6971" s="2">
        <v>211.839</v>
      </c>
    </row>
    <row r="6972" spans="1:5" x14ac:dyDescent="0.25">
      <c r="A6972" s="2">
        <v>6971</v>
      </c>
      <c r="B6972" s="2">
        <v>2027</v>
      </c>
      <c r="C6972" s="3" t="s">
        <v>73</v>
      </c>
      <c r="D6972" s="2">
        <v>12.115</v>
      </c>
      <c r="E6972" s="2">
        <v>8.7669999999999995</v>
      </c>
    </row>
    <row r="6973" spans="1:5" x14ac:dyDescent="0.25">
      <c r="A6973" s="2">
        <v>6972</v>
      </c>
      <c r="B6973" s="2">
        <v>2027</v>
      </c>
      <c r="C6973" s="3" t="s">
        <v>74</v>
      </c>
      <c r="D6973" s="2">
        <v>840.20699999999999</v>
      </c>
      <c r="E6973" s="2">
        <v>713.34400000000005</v>
      </c>
    </row>
    <row r="6974" spans="1:5" x14ac:dyDescent="0.25">
      <c r="A6974" s="2">
        <v>6973</v>
      </c>
      <c r="B6974" s="2">
        <v>2027</v>
      </c>
      <c r="C6974" s="3" t="s">
        <v>75</v>
      </c>
      <c r="D6974" s="2">
        <v>91.572999999999993</v>
      </c>
      <c r="E6974" s="2">
        <v>34.588999999999999</v>
      </c>
    </row>
    <row r="6975" spans="1:5" x14ac:dyDescent="0.25">
      <c r="A6975" s="2">
        <v>6974</v>
      </c>
      <c r="B6975" s="2">
        <v>2027</v>
      </c>
      <c r="C6975" s="3" t="s">
        <v>76</v>
      </c>
      <c r="D6975" s="2">
        <v>1.5980000000000001</v>
      </c>
      <c r="E6975" s="2">
        <v>1.486</v>
      </c>
    </row>
    <row r="6976" spans="1:5" x14ac:dyDescent="0.25">
      <c r="A6976" s="2">
        <v>6975</v>
      </c>
      <c r="B6976" s="2">
        <v>2027</v>
      </c>
      <c r="C6976" s="3" t="s">
        <v>77</v>
      </c>
      <c r="D6976" s="2">
        <v>27.178999999999998</v>
      </c>
      <c r="E6976" s="2">
        <v>15.116</v>
      </c>
    </row>
    <row r="6977" spans="1:5" x14ac:dyDescent="0.25">
      <c r="A6977" s="2">
        <v>6976</v>
      </c>
      <c r="B6977" s="2">
        <v>2027</v>
      </c>
      <c r="C6977" s="3" t="s">
        <v>78</v>
      </c>
      <c r="D6977" s="2">
        <v>82.491</v>
      </c>
      <c r="E6977" s="2">
        <v>44.482999999999997</v>
      </c>
    </row>
    <row r="6978" spans="1:5" x14ac:dyDescent="0.25">
      <c r="A6978" s="2">
        <v>6977</v>
      </c>
      <c r="B6978" s="2">
        <v>2027</v>
      </c>
      <c r="C6978" s="3" t="s">
        <v>79</v>
      </c>
      <c r="D6978" s="2">
        <v>26.725000000000001</v>
      </c>
      <c r="E6978" s="2">
        <v>16.094000000000001</v>
      </c>
    </row>
    <row r="6979" spans="1:5" x14ac:dyDescent="0.25">
      <c r="A6979" s="2">
        <v>6978</v>
      </c>
      <c r="B6979" s="2">
        <v>2027</v>
      </c>
      <c r="C6979" s="3" t="s">
        <v>80</v>
      </c>
      <c r="D6979" s="2">
        <v>7.1029999999999998</v>
      </c>
      <c r="E6979" s="2">
        <v>5.1130000000000004</v>
      </c>
    </row>
    <row r="6980" spans="1:5" x14ac:dyDescent="0.25">
      <c r="A6980" s="2">
        <v>6979</v>
      </c>
      <c r="B6980" s="2">
        <v>2027</v>
      </c>
      <c r="C6980" s="3" t="s">
        <v>81</v>
      </c>
      <c r="D6980" s="2">
        <v>27.477</v>
      </c>
      <c r="E6980" s="2">
        <v>16.359000000000002</v>
      </c>
    </row>
    <row r="6981" spans="1:5" ht="30" x14ac:dyDescent="0.25">
      <c r="A6981" s="2">
        <v>6980</v>
      </c>
      <c r="B6981" s="2">
        <v>2027</v>
      </c>
      <c r="C6981" s="3" t="s">
        <v>82</v>
      </c>
      <c r="D6981" s="2">
        <v>710.08900000000006</v>
      </c>
      <c r="E6981" s="2">
        <v>451.50099999999998</v>
      </c>
    </row>
    <row r="6982" spans="1:5" x14ac:dyDescent="0.25">
      <c r="A6982" s="2">
        <v>6981</v>
      </c>
      <c r="B6982" s="2">
        <v>2027</v>
      </c>
      <c r="C6982" s="3" t="s">
        <v>83</v>
      </c>
      <c r="D6982" s="2">
        <v>1.3240000000000001</v>
      </c>
      <c r="E6982" s="2">
        <v>0.82499999999999996</v>
      </c>
    </row>
    <row r="6983" spans="1:5" x14ac:dyDescent="0.25">
      <c r="A6983" s="2">
        <v>6982</v>
      </c>
      <c r="B6983" s="2">
        <v>2027</v>
      </c>
      <c r="C6983" s="3" t="s">
        <v>84</v>
      </c>
      <c r="D6983" s="2">
        <v>115.584</v>
      </c>
      <c r="E6983" s="2">
        <v>58.837000000000003</v>
      </c>
    </row>
    <row r="6984" spans="1:5" x14ac:dyDescent="0.25">
      <c r="A6984" s="2">
        <v>6983</v>
      </c>
      <c r="B6984" s="2">
        <v>2027</v>
      </c>
      <c r="C6984" s="3" t="s">
        <v>85</v>
      </c>
      <c r="D6984" s="2">
        <v>20.382999999999999</v>
      </c>
      <c r="E6984" s="2">
        <v>10.326000000000001</v>
      </c>
    </row>
    <row r="6985" spans="1:5" x14ac:dyDescent="0.25">
      <c r="A6985" s="2">
        <v>6984</v>
      </c>
      <c r="B6985" s="2">
        <v>2027</v>
      </c>
      <c r="C6985" s="3" t="s">
        <v>86</v>
      </c>
      <c r="D6985" s="2">
        <v>24.76</v>
      </c>
      <c r="E6985" s="2">
        <v>10.602</v>
      </c>
    </row>
    <row r="6986" spans="1:5" x14ac:dyDescent="0.25">
      <c r="A6986" s="2">
        <v>6985</v>
      </c>
      <c r="B6986" s="2">
        <v>2027</v>
      </c>
      <c r="C6986" s="3" t="s">
        <v>87</v>
      </c>
      <c r="D6986" s="2">
        <v>231.40199999999999</v>
      </c>
      <c r="E6986" s="2">
        <v>130.64699999999999</v>
      </c>
    </row>
    <row r="6987" spans="1:5" x14ac:dyDescent="0.25">
      <c r="A6987" s="2">
        <v>6986</v>
      </c>
      <c r="B6987" s="2">
        <v>2027</v>
      </c>
      <c r="C6987" s="3" t="s">
        <v>88</v>
      </c>
      <c r="D6987" s="2">
        <v>85.233999999999995</v>
      </c>
      <c r="E6987" s="2">
        <v>64.076999999999998</v>
      </c>
    </row>
    <row r="6988" spans="1:5" x14ac:dyDescent="0.25">
      <c r="A6988" s="2">
        <v>6987</v>
      </c>
      <c r="B6988" s="2">
        <v>2027</v>
      </c>
      <c r="C6988" s="3" t="s">
        <v>89</v>
      </c>
      <c r="D6988" s="2">
        <v>84.787000000000006</v>
      </c>
      <c r="E6988" s="2">
        <v>39.796999999999997</v>
      </c>
    </row>
    <row r="6989" spans="1:5" x14ac:dyDescent="0.25">
      <c r="A6989" s="2">
        <v>6988</v>
      </c>
      <c r="B6989" s="2">
        <v>2027</v>
      </c>
      <c r="C6989" s="3" t="s">
        <v>90</v>
      </c>
      <c r="D6989" s="2">
        <v>594.04999999999995</v>
      </c>
      <c r="E6989" s="2">
        <v>274.05799999999999</v>
      </c>
    </row>
    <row r="6990" spans="1:5" x14ac:dyDescent="0.25">
      <c r="A6990" s="2">
        <v>6989</v>
      </c>
      <c r="B6990" s="2">
        <v>2027</v>
      </c>
      <c r="C6990" s="3" t="s">
        <v>91</v>
      </c>
      <c r="D6990" s="2">
        <v>3.875</v>
      </c>
      <c r="E6990" s="2">
        <v>2.3149999999999999</v>
      </c>
    </row>
    <row r="6991" spans="1:5" x14ac:dyDescent="0.25">
      <c r="A6991" s="2">
        <v>6990</v>
      </c>
      <c r="B6991" s="2">
        <v>2027</v>
      </c>
      <c r="C6991" s="3" t="s">
        <v>92</v>
      </c>
      <c r="D6991" s="2">
        <v>110.65600000000001</v>
      </c>
      <c r="E6991" s="2">
        <v>55.664000000000001</v>
      </c>
    </row>
    <row r="6992" spans="1:5" x14ac:dyDescent="0.25">
      <c r="A6992" s="2">
        <v>6991</v>
      </c>
      <c r="B6992" s="2">
        <v>2027</v>
      </c>
      <c r="C6992" s="3" t="s">
        <v>93</v>
      </c>
      <c r="D6992" s="2">
        <v>46.814999999999998</v>
      </c>
      <c r="E6992" s="2">
        <v>18.262</v>
      </c>
    </row>
    <row r="6993" spans="1:5" x14ac:dyDescent="0.25">
      <c r="A6993" s="2">
        <v>6992</v>
      </c>
      <c r="B6993" s="2">
        <v>2027</v>
      </c>
      <c r="C6993" s="3" t="s">
        <v>94</v>
      </c>
      <c r="D6993" s="2">
        <v>8.0630000000000006</v>
      </c>
      <c r="E6993" s="2">
        <v>3.1070000000000002</v>
      </c>
    </row>
    <row r="6994" spans="1:5" x14ac:dyDescent="0.25">
      <c r="A6994" s="2">
        <v>6993</v>
      </c>
      <c r="B6994" s="2">
        <v>2027</v>
      </c>
      <c r="C6994" s="3" t="s">
        <v>95</v>
      </c>
      <c r="D6994" s="2">
        <v>105.48099999999999</v>
      </c>
      <c r="E6994" s="2">
        <v>50.185000000000002</v>
      </c>
    </row>
    <row r="6995" spans="1:5" x14ac:dyDescent="0.25">
      <c r="A6995" s="2">
        <v>6994</v>
      </c>
      <c r="B6995" s="2">
        <v>2027</v>
      </c>
      <c r="C6995" s="3" t="s">
        <v>96</v>
      </c>
      <c r="D6995" s="2">
        <v>2.165</v>
      </c>
      <c r="E6995" s="2">
        <v>1.333</v>
      </c>
    </row>
    <row r="6996" spans="1:5" x14ac:dyDescent="0.25">
      <c r="A6996" s="2">
        <v>6995</v>
      </c>
      <c r="B6996" s="2">
        <v>2027</v>
      </c>
      <c r="C6996" s="3" t="s">
        <v>97</v>
      </c>
      <c r="D6996" s="2">
        <v>109.03700000000001</v>
      </c>
      <c r="E6996" s="2">
        <v>56.936999999999998</v>
      </c>
    </row>
    <row r="6997" spans="1:5" ht="30" x14ac:dyDescent="0.25">
      <c r="A6997" s="2">
        <v>6996</v>
      </c>
      <c r="B6997" s="2">
        <v>2027</v>
      </c>
      <c r="C6997" s="3" t="s">
        <v>98</v>
      </c>
      <c r="D6997" s="2">
        <v>75.575000000000003</v>
      </c>
      <c r="E6997" s="2">
        <v>32.557000000000002</v>
      </c>
    </row>
    <row r="6998" spans="1:5" x14ac:dyDescent="0.25">
      <c r="A6998" s="2">
        <v>6997</v>
      </c>
      <c r="B6998" s="2">
        <v>2027</v>
      </c>
      <c r="C6998" s="3" t="s">
        <v>99</v>
      </c>
      <c r="D6998" s="2">
        <v>89.652000000000001</v>
      </c>
      <c r="E6998" s="2">
        <v>39.104999999999997</v>
      </c>
    </row>
    <row r="6999" spans="1:5" x14ac:dyDescent="0.25">
      <c r="A6999" s="2">
        <v>6998</v>
      </c>
      <c r="B6999" s="2">
        <v>2027</v>
      </c>
      <c r="C6999" s="3" t="s">
        <v>100</v>
      </c>
      <c r="D6999" s="2">
        <v>33.396999999999998</v>
      </c>
      <c r="E6999" s="2">
        <v>16.669</v>
      </c>
    </row>
    <row r="7000" spans="1:5" x14ac:dyDescent="0.25">
      <c r="A7000" s="2">
        <v>6999</v>
      </c>
      <c r="B7000" s="2">
        <v>2027</v>
      </c>
      <c r="C7000" s="3" t="s">
        <v>101</v>
      </c>
      <c r="D7000" s="2">
        <v>2492.259</v>
      </c>
      <c r="E7000" s="2">
        <v>2004.2919999999999</v>
      </c>
    </row>
    <row r="7001" spans="1:5" x14ac:dyDescent="0.25">
      <c r="A7001" s="2">
        <v>7000</v>
      </c>
      <c r="B7001" s="2">
        <v>2027</v>
      </c>
      <c r="C7001" s="3" t="s">
        <v>102</v>
      </c>
      <c r="D7001" s="2">
        <v>300.72300000000001</v>
      </c>
      <c r="E7001" s="2">
        <v>149.01400000000001</v>
      </c>
    </row>
    <row r="7002" spans="1:5" x14ac:dyDescent="0.25">
      <c r="A7002" s="2">
        <v>7001</v>
      </c>
      <c r="B7002" s="2">
        <v>2027</v>
      </c>
      <c r="C7002" s="3" t="s">
        <v>103</v>
      </c>
      <c r="D7002" s="2">
        <v>48.234999999999999</v>
      </c>
      <c r="E7002" s="2">
        <v>24.684000000000001</v>
      </c>
    </row>
    <row r="7003" spans="1:5" x14ac:dyDescent="0.25">
      <c r="A7003" s="2">
        <v>7002</v>
      </c>
      <c r="B7003" s="2">
        <v>2027</v>
      </c>
      <c r="C7003" s="3" t="s">
        <v>104</v>
      </c>
      <c r="D7003" s="2">
        <v>23.452000000000002</v>
      </c>
      <c r="E7003" s="2">
        <v>12.085000000000001</v>
      </c>
    </row>
    <row r="7004" spans="1:5" x14ac:dyDescent="0.25">
      <c r="A7004" s="2">
        <v>7003</v>
      </c>
      <c r="B7004" s="2">
        <v>2027</v>
      </c>
      <c r="C7004" s="3" t="s">
        <v>105</v>
      </c>
      <c r="D7004" s="2">
        <v>83.61</v>
      </c>
      <c r="E7004" s="2">
        <v>39.243000000000002</v>
      </c>
    </row>
    <row r="7005" spans="1:5" x14ac:dyDescent="0.25">
      <c r="A7005" s="2">
        <v>7004</v>
      </c>
      <c r="B7005" s="2">
        <v>2027</v>
      </c>
      <c r="C7005" s="3" t="s">
        <v>106</v>
      </c>
      <c r="D7005" s="2">
        <v>10.622999999999999</v>
      </c>
      <c r="E7005" s="2">
        <v>5.3970000000000002</v>
      </c>
    </row>
    <row r="7006" spans="1:5" x14ac:dyDescent="0.25">
      <c r="A7006" s="2">
        <v>7005</v>
      </c>
      <c r="B7006" s="2">
        <v>2027</v>
      </c>
      <c r="C7006" s="3" t="s">
        <v>107</v>
      </c>
      <c r="D7006" s="2">
        <v>68.573999999999998</v>
      </c>
      <c r="E7006" s="2">
        <v>23.231000000000002</v>
      </c>
    </row>
    <row r="7007" spans="1:5" x14ac:dyDescent="0.25">
      <c r="A7007" s="2">
        <v>7006</v>
      </c>
      <c r="B7007" s="2">
        <v>2027</v>
      </c>
      <c r="C7007" s="3" t="s">
        <v>108</v>
      </c>
      <c r="D7007" s="2">
        <v>44.262</v>
      </c>
      <c r="E7007" s="2">
        <v>26.611999999999998</v>
      </c>
    </row>
    <row r="7008" spans="1:5" x14ac:dyDescent="0.25">
      <c r="A7008" s="2">
        <v>7007</v>
      </c>
      <c r="B7008" s="2">
        <v>2027</v>
      </c>
      <c r="C7008" s="3" t="s">
        <v>109</v>
      </c>
      <c r="D7008" s="2">
        <v>22.484999999999999</v>
      </c>
      <c r="E7008" s="2">
        <v>11.202</v>
      </c>
    </row>
    <row r="7009" spans="1:5" ht="30" x14ac:dyDescent="0.25">
      <c r="A7009" s="2">
        <v>7008</v>
      </c>
      <c r="B7009" s="2">
        <v>2027</v>
      </c>
      <c r="C7009" s="3" t="s">
        <v>110</v>
      </c>
      <c r="D7009" s="2">
        <v>14.442</v>
      </c>
      <c r="E7009" s="2">
        <v>5.492</v>
      </c>
    </row>
    <row r="7010" spans="1:5" x14ac:dyDescent="0.25">
      <c r="A7010" s="2">
        <v>7009</v>
      </c>
      <c r="B7010" s="2">
        <v>2027</v>
      </c>
      <c r="C7010" s="3" t="s">
        <v>111</v>
      </c>
      <c r="D7010" s="2">
        <v>982.33900000000006</v>
      </c>
      <c r="E7010" s="2">
        <v>486.63299999999998</v>
      </c>
    </row>
    <row r="7011" spans="1:5" x14ac:dyDescent="0.25">
      <c r="A7011" s="2">
        <v>7010</v>
      </c>
      <c r="B7011" s="2">
        <v>2027</v>
      </c>
      <c r="C7011" s="3" t="s">
        <v>112</v>
      </c>
      <c r="D7011" s="2">
        <v>19.204000000000001</v>
      </c>
      <c r="E7011" s="2">
        <v>13.263</v>
      </c>
    </row>
    <row r="7012" spans="1:5" x14ac:dyDescent="0.25">
      <c r="A7012" s="2">
        <v>7011</v>
      </c>
      <c r="B7012" s="2">
        <v>2027</v>
      </c>
      <c r="C7012" s="3" t="s">
        <v>113</v>
      </c>
      <c r="D7012" s="2">
        <v>141.636</v>
      </c>
      <c r="E7012" s="2">
        <v>80.177000000000007</v>
      </c>
    </row>
    <row r="7013" spans="1:5" x14ac:dyDescent="0.25">
      <c r="A7013" s="2">
        <v>7012</v>
      </c>
      <c r="B7013" s="2">
        <v>2027</v>
      </c>
      <c r="C7013" s="3" t="s">
        <v>114</v>
      </c>
      <c r="D7013" s="2">
        <v>12.41</v>
      </c>
      <c r="E7013" s="2">
        <v>3.8759999999999999</v>
      </c>
    </row>
    <row r="7014" spans="1:5" x14ac:dyDescent="0.25">
      <c r="A7014" s="2">
        <v>7013</v>
      </c>
      <c r="B7014" s="2">
        <v>2027</v>
      </c>
      <c r="C7014" s="3" t="s">
        <v>115</v>
      </c>
      <c r="D7014" s="2">
        <v>901.46</v>
      </c>
      <c r="E7014" s="2">
        <v>451.57600000000002</v>
      </c>
    </row>
    <row r="7015" spans="1:5" x14ac:dyDescent="0.25">
      <c r="A7015" s="2">
        <v>7014</v>
      </c>
      <c r="B7015" s="2">
        <v>2027</v>
      </c>
      <c r="C7015" s="3" t="s">
        <v>116</v>
      </c>
      <c r="D7015" s="2">
        <v>541.94100000000003</v>
      </c>
      <c r="E7015" s="2">
        <v>327.74</v>
      </c>
    </row>
    <row r="7016" spans="1:5" x14ac:dyDescent="0.25">
      <c r="A7016" s="2">
        <v>7015</v>
      </c>
      <c r="B7016" s="2">
        <v>2027</v>
      </c>
      <c r="C7016" s="3" t="s">
        <v>117</v>
      </c>
      <c r="D7016" s="2">
        <v>48.000999999999998</v>
      </c>
      <c r="E7016" s="2">
        <v>19.004999999999999</v>
      </c>
    </row>
    <row r="7017" spans="1:5" x14ac:dyDescent="0.25">
      <c r="A7017" s="2">
        <v>7016</v>
      </c>
      <c r="B7017" s="2">
        <v>2027</v>
      </c>
      <c r="C7017" s="3" t="s">
        <v>118</v>
      </c>
      <c r="D7017" s="2">
        <v>318.524</v>
      </c>
      <c r="E7017" s="2">
        <v>169.04599999999999</v>
      </c>
    </row>
    <row r="7018" spans="1:5" x14ac:dyDescent="0.25">
      <c r="A7018" s="2">
        <v>7017</v>
      </c>
      <c r="B7018" s="2">
        <v>2027</v>
      </c>
      <c r="C7018" s="3" t="s">
        <v>119</v>
      </c>
      <c r="D7018" s="2">
        <v>4.2329999999999997</v>
      </c>
      <c r="E7018" s="2">
        <v>1.6140000000000001</v>
      </c>
    </row>
    <row r="7019" spans="1:5" ht="30" x14ac:dyDescent="0.25">
      <c r="A7019" s="2">
        <v>7018</v>
      </c>
      <c r="B7019" s="2">
        <v>2027</v>
      </c>
      <c r="C7019" s="3" t="s">
        <v>120</v>
      </c>
      <c r="D7019" s="2">
        <v>68.233000000000004</v>
      </c>
      <c r="E7019" s="2">
        <v>43.192</v>
      </c>
    </row>
    <row r="7020" spans="1:5" x14ac:dyDescent="0.25">
      <c r="A7020" s="2">
        <v>7019</v>
      </c>
      <c r="B7020" s="2">
        <v>2027</v>
      </c>
      <c r="C7020" s="3" t="s">
        <v>121</v>
      </c>
      <c r="D7020" s="2">
        <v>249.386</v>
      </c>
      <c r="E7020" s="2">
        <v>146.303</v>
      </c>
    </row>
    <row r="7021" spans="1:5" x14ac:dyDescent="0.25">
      <c r="A7021" s="2">
        <v>7020</v>
      </c>
      <c r="B7021" s="2">
        <v>2027</v>
      </c>
      <c r="C7021" s="3" t="s">
        <v>122</v>
      </c>
      <c r="D7021" s="2">
        <v>51.009</v>
      </c>
      <c r="E7021" s="2">
        <v>29.762</v>
      </c>
    </row>
    <row r="7022" spans="1:5" x14ac:dyDescent="0.25">
      <c r="A7022" s="2">
        <v>7021</v>
      </c>
      <c r="B7022" s="2">
        <v>2027</v>
      </c>
      <c r="C7022" s="3" t="s">
        <v>123</v>
      </c>
      <c r="D7022" s="2">
        <v>266.45800000000003</v>
      </c>
      <c r="E7022" s="2">
        <v>149.64699999999999</v>
      </c>
    </row>
    <row r="7023" spans="1:5" x14ac:dyDescent="0.25">
      <c r="A7023" s="2">
        <v>7022</v>
      </c>
      <c r="B7023" s="2">
        <v>2028</v>
      </c>
      <c r="C7023" s="3" t="s">
        <v>5</v>
      </c>
      <c r="D7023" s="2">
        <v>545.33900000000006</v>
      </c>
      <c r="E7023" s="2">
        <v>379.572</v>
      </c>
    </row>
    <row r="7024" spans="1:5" x14ac:dyDescent="0.25">
      <c r="A7024" s="2">
        <v>7023</v>
      </c>
      <c r="B7024" s="2">
        <v>2028</v>
      </c>
      <c r="C7024" s="3" t="s">
        <v>6</v>
      </c>
      <c r="D7024" s="2">
        <v>4.0970000000000004</v>
      </c>
      <c r="E7024" s="2">
        <v>2.4660000000000002</v>
      </c>
    </row>
    <row r="7025" spans="1:5" x14ac:dyDescent="0.25">
      <c r="A7025" s="2">
        <v>7024</v>
      </c>
      <c r="B7025" s="2">
        <v>2028</v>
      </c>
      <c r="C7025" s="3" t="s">
        <v>7</v>
      </c>
      <c r="D7025" s="2">
        <v>96.349000000000004</v>
      </c>
      <c r="E7025" s="2">
        <v>56.258000000000003</v>
      </c>
    </row>
    <row r="7026" spans="1:5" x14ac:dyDescent="0.25">
      <c r="A7026" s="2">
        <v>7025</v>
      </c>
      <c r="B7026" s="2">
        <v>2028</v>
      </c>
      <c r="C7026" s="3" t="s">
        <v>8</v>
      </c>
      <c r="D7026" s="2">
        <v>5.9669999999999996</v>
      </c>
      <c r="E7026" s="2">
        <v>3.7869999999999999</v>
      </c>
    </row>
    <row r="7027" spans="1:5" x14ac:dyDescent="0.25">
      <c r="A7027" s="2">
        <v>7026</v>
      </c>
      <c r="B7027" s="2">
        <v>2028</v>
      </c>
      <c r="C7027" s="3" t="s">
        <v>9</v>
      </c>
      <c r="D7027" s="2">
        <v>9.5830000000000002</v>
      </c>
      <c r="E7027" s="2">
        <v>5.63</v>
      </c>
    </row>
    <row r="7028" spans="1:5" x14ac:dyDescent="0.25">
      <c r="A7028" s="2">
        <v>7027</v>
      </c>
      <c r="B7028" s="2">
        <v>2028</v>
      </c>
      <c r="C7028" s="3" t="s">
        <v>10</v>
      </c>
      <c r="D7028" s="2">
        <v>48.276000000000003</v>
      </c>
      <c r="E7028" s="2">
        <v>25.291</v>
      </c>
    </row>
    <row r="7029" spans="1:5" x14ac:dyDescent="0.25">
      <c r="A7029" s="2">
        <v>7028</v>
      </c>
      <c r="B7029" s="2">
        <v>2028</v>
      </c>
      <c r="C7029" s="3" t="s">
        <v>11</v>
      </c>
      <c r="D7029" s="2">
        <v>25.991</v>
      </c>
      <c r="E7029" s="2">
        <v>25.442</v>
      </c>
    </row>
    <row r="7030" spans="1:5" x14ac:dyDescent="0.25">
      <c r="A7030" s="2">
        <v>7029</v>
      </c>
      <c r="B7030" s="2">
        <v>2028</v>
      </c>
      <c r="C7030" s="3" t="s">
        <v>12</v>
      </c>
      <c r="D7030" s="2">
        <v>8.32</v>
      </c>
      <c r="E7030" s="2">
        <v>3.0659999999999998</v>
      </c>
    </row>
    <row r="7031" spans="1:5" x14ac:dyDescent="0.25">
      <c r="A7031" s="2">
        <v>7030</v>
      </c>
      <c r="B7031" s="2">
        <v>2028</v>
      </c>
      <c r="C7031" s="3" t="s">
        <v>13</v>
      </c>
      <c r="D7031" s="2">
        <v>47.000999999999998</v>
      </c>
      <c r="E7031" s="2">
        <v>24.574999999999999</v>
      </c>
    </row>
    <row r="7032" spans="1:5" x14ac:dyDescent="0.25">
      <c r="A7032" s="2">
        <v>7031</v>
      </c>
      <c r="B7032" s="2">
        <v>2028</v>
      </c>
      <c r="C7032" s="3" t="s">
        <v>14</v>
      </c>
      <c r="D7032" s="2">
        <v>129.244</v>
      </c>
      <c r="E7032" s="2">
        <v>80.016000000000005</v>
      </c>
    </row>
    <row r="7033" spans="1:5" x14ac:dyDescent="0.25">
      <c r="A7033" s="2">
        <v>7032</v>
      </c>
      <c r="B7033" s="2">
        <v>2028</v>
      </c>
      <c r="C7033" s="3" t="s">
        <v>15</v>
      </c>
      <c r="D7033" s="2">
        <v>12.273</v>
      </c>
      <c r="E7033" s="2">
        <v>6.327</v>
      </c>
    </row>
    <row r="7034" spans="1:5" x14ac:dyDescent="0.25">
      <c r="A7034" s="2">
        <v>7033</v>
      </c>
      <c r="B7034" s="2">
        <v>2028</v>
      </c>
      <c r="C7034" s="3" t="s">
        <v>16</v>
      </c>
      <c r="D7034" s="2">
        <v>2.6240000000000001</v>
      </c>
      <c r="E7034" s="2">
        <v>9.3089999999999993</v>
      </c>
    </row>
    <row r="7035" spans="1:5" x14ac:dyDescent="0.25">
      <c r="A7035" s="2">
        <v>7034</v>
      </c>
      <c r="B7035" s="2">
        <v>2028</v>
      </c>
      <c r="C7035" s="3" t="s">
        <v>17</v>
      </c>
      <c r="D7035" s="2">
        <v>1.139</v>
      </c>
      <c r="E7035" s="2">
        <v>0.871</v>
      </c>
    </row>
    <row r="7036" spans="1:5" x14ac:dyDescent="0.25">
      <c r="A7036" s="2">
        <v>7035</v>
      </c>
      <c r="B7036" s="2">
        <v>2028</v>
      </c>
      <c r="C7036" s="3" t="s">
        <v>18</v>
      </c>
      <c r="D7036" s="2">
        <v>248.916</v>
      </c>
      <c r="E7036" s="2">
        <v>103.739</v>
      </c>
    </row>
    <row r="7037" spans="1:5" x14ac:dyDescent="0.25">
      <c r="A7037" s="2">
        <v>7036</v>
      </c>
      <c r="B7037" s="2">
        <v>2028</v>
      </c>
      <c r="C7037" s="3" t="s">
        <v>19</v>
      </c>
      <c r="D7037" s="2">
        <v>6.8449999999999998</v>
      </c>
      <c r="E7037" s="2">
        <v>5.452</v>
      </c>
    </row>
    <row r="7038" spans="1:5" x14ac:dyDescent="0.25">
      <c r="A7038" s="2">
        <v>7037</v>
      </c>
      <c r="B7038" s="2">
        <v>2028</v>
      </c>
      <c r="C7038" s="3" t="s">
        <v>20</v>
      </c>
      <c r="D7038" s="2">
        <v>25.044</v>
      </c>
      <c r="E7038" s="2">
        <v>16.835999999999999</v>
      </c>
    </row>
    <row r="7039" spans="1:5" x14ac:dyDescent="0.25">
      <c r="A7039" s="2">
        <v>7038</v>
      </c>
      <c r="B7039" s="2">
        <v>2028</v>
      </c>
      <c r="C7039" s="3" t="s">
        <v>21</v>
      </c>
      <c r="D7039" s="2">
        <v>0.93899999999999995</v>
      </c>
      <c r="E7039" s="2">
        <v>0.66500000000000004</v>
      </c>
    </row>
    <row r="7040" spans="1:5" x14ac:dyDescent="0.25">
      <c r="A7040" s="2">
        <v>7039</v>
      </c>
      <c r="B7040" s="2">
        <v>2028</v>
      </c>
      <c r="C7040" s="3" t="s">
        <v>22</v>
      </c>
      <c r="D7040" s="2">
        <v>8.2579999999999991</v>
      </c>
      <c r="E7040" s="2">
        <v>4.5090000000000003</v>
      </c>
    </row>
    <row r="7041" spans="1:5" x14ac:dyDescent="0.25">
      <c r="A7041" s="2">
        <v>7040</v>
      </c>
      <c r="B7041" s="2">
        <v>2028</v>
      </c>
      <c r="C7041" s="3" t="s">
        <v>23</v>
      </c>
      <c r="D7041" s="2">
        <v>4.3780000000000001</v>
      </c>
      <c r="E7041" s="2">
        <v>3.1120000000000001</v>
      </c>
    </row>
    <row r="7042" spans="1:5" x14ac:dyDescent="0.25">
      <c r="A7042" s="2">
        <v>7041</v>
      </c>
      <c r="B7042" s="2">
        <v>2028</v>
      </c>
      <c r="C7042" s="3" t="s">
        <v>24</v>
      </c>
      <c r="D7042" s="2">
        <v>27.082999999999998</v>
      </c>
      <c r="E7042" s="2">
        <v>13.609</v>
      </c>
    </row>
    <row r="7043" spans="1:5" x14ac:dyDescent="0.25">
      <c r="A7043" s="2">
        <v>7042</v>
      </c>
      <c r="B7043" s="2">
        <v>2028</v>
      </c>
      <c r="C7043" s="3" t="s">
        <v>25</v>
      </c>
      <c r="D7043" s="2">
        <v>14.837999999999999</v>
      </c>
      <c r="E7043" s="2">
        <v>7.7</v>
      </c>
    </row>
    <row r="7044" spans="1:5" ht="60" x14ac:dyDescent="0.25">
      <c r="A7044" s="2">
        <v>7043</v>
      </c>
      <c r="B7044" s="2">
        <v>2028</v>
      </c>
      <c r="C7044" s="3" t="s">
        <v>26</v>
      </c>
      <c r="D7044" s="2">
        <v>13.936</v>
      </c>
      <c r="E7044" s="2">
        <v>7.0209999999999999</v>
      </c>
    </row>
    <row r="7045" spans="1:5" x14ac:dyDescent="0.25">
      <c r="A7045" s="2">
        <v>7044</v>
      </c>
      <c r="B7045" s="2">
        <v>2028</v>
      </c>
      <c r="C7045" s="3" t="s">
        <v>27</v>
      </c>
      <c r="D7045" s="2">
        <v>18.553000000000001</v>
      </c>
      <c r="E7045" s="2">
        <v>7.8</v>
      </c>
    </row>
    <row r="7046" spans="1:5" x14ac:dyDescent="0.25">
      <c r="A7046" s="2">
        <v>7045</v>
      </c>
      <c r="B7046" s="2">
        <v>2028</v>
      </c>
      <c r="C7046" s="3" t="s">
        <v>28</v>
      </c>
      <c r="D7046" s="2">
        <v>16.491</v>
      </c>
      <c r="E7046" s="2">
        <v>9.8689999999999998</v>
      </c>
    </row>
    <row r="7047" spans="1:5" x14ac:dyDescent="0.25">
      <c r="A7047" s="2">
        <v>7046</v>
      </c>
      <c r="B7047" s="2">
        <v>2028</v>
      </c>
      <c r="C7047" s="3" t="s">
        <v>29</v>
      </c>
      <c r="D7047" s="2">
        <v>17.356000000000002</v>
      </c>
      <c r="E7047" s="2">
        <v>8.69</v>
      </c>
    </row>
    <row r="7048" spans="1:5" x14ac:dyDescent="0.25">
      <c r="A7048" s="2">
        <v>7047</v>
      </c>
      <c r="B7048" s="2">
        <v>2028</v>
      </c>
      <c r="C7048" s="3" t="s">
        <v>30</v>
      </c>
      <c r="D7048" s="2">
        <v>31.696999999999999</v>
      </c>
      <c r="E7048" s="2">
        <v>13.526</v>
      </c>
    </row>
    <row r="7049" spans="1:5" x14ac:dyDescent="0.25">
      <c r="A7049" s="2">
        <v>7048</v>
      </c>
      <c r="B7049" s="2">
        <v>2028</v>
      </c>
      <c r="C7049" s="3" t="s">
        <v>31</v>
      </c>
      <c r="D7049" s="2">
        <v>24.498000000000001</v>
      </c>
      <c r="E7049" s="2">
        <v>13.744999999999999</v>
      </c>
    </row>
    <row r="7050" spans="1:5" x14ac:dyDescent="0.25">
      <c r="A7050" s="2">
        <v>7049</v>
      </c>
      <c r="B7050" s="2">
        <v>2028</v>
      </c>
      <c r="C7050" s="3" t="s">
        <v>32</v>
      </c>
      <c r="D7050" s="2">
        <v>186.51900000000001</v>
      </c>
      <c r="E7050" s="2">
        <v>103.133</v>
      </c>
    </row>
    <row r="7051" spans="1:5" x14ac:dyDescent="0.25">
      <c r="A7051" s="2">
        <v>7050</v>
      </c>
      <c r="B7051" s="2">
        <v>2028</v>
      </c>
      <c r="C7051" s="3" t="s">
        <v>33</v>
      </c>
      <c r="D7051" s="2">
        <v>41.264000000000003</v>
      </c>
      <c r="E7051" s="2">
        <v>25.257999999999999</v>
      </c>
    </row>
    <row r="7052" spans="1:5" x14ac:dyDescent="0.25">
      <c r="A7052" s="2">
        <v>7051</v>
      </c>
      <c r="B7052" s="2">
        <v>2028</v>
      </c>
      <c r="C7052" s="3" t="s">
        <v>34</v>
      </c>
      <c r="D7052" s="2">
        <v>8.2469999999999999</v>
      </c>
      <c r="E7052" s="2">
        <v>4.93</v>
      </c>
    </row>
    <row r="7053" spans="1:5" x14ac:dyDescent="0.25">
      <c r="A7053" s="2">
        <v>7052</v>
      </c>
      <c r="B7053" s="2">
        <v>2028</v>
      </c>
      <c r="C7053" s="3" t="s">
        <v>35</v>
      </c>
      <c r="D7053" s="2">
        <v>3.9060000000000001</v>
      </c>
      <c r="E7053" s="2">
        <v>3.085</v>
      </c>
    </row>
    <row r="7054" spans="1:5" x14ac:dyDescent="0.25">
      <c r="A7054" s="2">
        <v>7053</v>
      </c>
      <c r="B7054" s="2">
        <v>2028</v>
      </c>
      <c r="C7054" s="3" t="s">
        <v>36</v>
      </c>
      <c r="D7054" s="2">
        <v>5.6920000000000002</v>
      </c>
      <c r="E7054" s="2">
        <v>2.9870000000000001</v>
      </c>
    </row>
    <row r="7055" spans="1:5" x14ac:dyDescent="0.25">
      <c r="A7055" s="2">
        <v>7054</v>
      </c>
      <c r="B7055" s="2">
        <v>2028</v>
      </c>
      <c r="C7055" s="3" t="s">
        <v>37</v>
      </c>
      <c r="D7055" s="2">
        <v>50.996000000000002</v>
      </c>
      <c r="E7055" s="2">
        <v>29.154</v>
      </c>
    </row>
    <row r="7056" spans="1:5" x14ac:dyDescent="0.25">
      <c r="A7056" s="2">
        <v>7055</v>
      </c>
      <c r="B7056" s="2">
        <v>2028</v>
      </c>
      <c r="C7056" s="3" t="s">
        <v>38</v>
      </c>
      <c r="D7056" s="2">
        <v>21.373999999999999</v>
      </c>
      <c r="E7056" s="2">
        <v>11.693</v>
      </c>
    </row>
    <row r="7057" spans="1:5" x14ac:dyDescent="0.25">
      <c r="A7057" s="2">
        <v>7056</v>
      </c>
      <c r="B7057" s="2">
        <v>2028</v>
      </c>
      <c r="C7057" s="3" t="s">
        <v>39</v>
      </c>
      <c r="D7057" s="2">
        <v>42.121000000000002</v>
      </c>
      <c r="E7057" s="2">
        <v>29.692</v>
      </c>
    </row>
    <row r="7058" spans="1:5" x14ac:dyDescent="0.25">
      <c r="A7058" s="2">
        <v>7057</v>
      </c>
      <c r="B7058" s="2">
        <v>2028</v>
      </c>
      <c r="C7058" s="3" t="s">
        <v>40</v>
      </c>
      <c r="D7058" s="2">
        <v>4.6379999999999999</v>
      </c>
      <c r="E7058" s="2">
        <v>2.5939999999999999</v>
      </c>
    </row>
    <row r="7059" spans="1:5" x14ac:dyDescent="0.25">
      <c r="A7059" s="2">
        <v>7058</v>
      </c>
      <c r="B7059" s="2">
        <v>2028</v>
      </c>
      <c r="C7059" s="3" t="s">
        <v>41</v>
      </c>
      <c r="D7059" s="2">
        <v>12.061</v>
      </c>
      <c r="E7059" s="2">
        <v>4.9160000000000004</v>
      </c>
    </row>
    <row r="7060" spans="1:5" x14ac:dyDescent="0.25">
      <c r="A7060" s="2">
        <v>7059</v>
      </c>
      <c r="B7060" s="2">
        <v>2028</v>
      </c>
      <c r="C7060" s="3" t="s">
        <v>42</v>
      </c>
      <c r="D7060" s="2">
        <v>24.861999999999998</v>
      </c>
      <c r="E7060" s="2">
        <v>11.319000000000001</v>
      </c>
    </row>
    <row r="7061" spans="1:5" x14ac:dyDescent="0.25">
      <c r="A7061" s="2">
        <v>7060</v>
      </c>
      <c r="B7061" s="2">
        <v>2028</v>
      </c>
      <c r="C7061" s="3" t="s">
        <v>43</v>
      </c>
      <c r="D7061" s="2">
        <v>7.8609999999999998</v>
      </c>
      <c r="E7061" s="2">
        <v>4.875</v>
      </c>
    </row>
    <row r="7062" spans="1:5" x14ac:dyDescent="0.25">
      <c r="A7062" s="2">
        <v>7061</v>
      </c>
      <c r="B7062" s="2">
        <v>2028</v>
      </c>
      <c r="C7062" s="3" t="s">
        <v>44</v>
      </c>
      <c r="D7062" s="2">
        <v>11.845000000000001</v>
      </c>
      <c r="E7062" s="2">
        <v>7.0830000000000002</v>
      </c>
    </row>
    <row r="7063" spans="1:5" x14ac:dyDescent="0.25">
      <c r="A7063" s="2">
        <v>7062</v>
      </c>
      <c r="B7063" s="2">
        <v>2028</v>
      </c>
      <c r="C7063" s="3" t="s">
        <v>45</v>
      </c>
      <c r="D7063" s="2">
        <v>12.423</v>
      </c>
      <c r="E7063" s="2">
        <v>7.0759999999999996</v>
      </c>
    </row>
    <row r="7064" spans="1:5" x14ac:dyDescent="0.25">
      <c r="A7064" s="2">
        <v>7063</v>
      </c>
      <c r="B7064" s="2">
        <v>2028</v>
      </c>
      <c r="C7064" s="3" t="s">
        <v>46</v>
      </c>
      <c r="D7064" s="2">
        <v>121.797</v>
      </c>
      <c r="E7064" s="2">
        <v>73.662999999999997</v>
      </c>
    </row>
    <row r="7065" spans="1:5" x14ac:dyDescent="0.25">
      <c r="A7065" s="2">
        <v>7064</v>
      </c>
      <c r="B7065" s="2">
        <v>2028</v>
      </c>
      <c r="C7065" s="3" t="s">
        <v>47</v>
      </c>
      <c r="D7065" s="2">
        <v>11.792999999999999</v>
      </c>
      <c r="E7065" s="2">
        <v>8.1999999999999993</v>
      </c>
    </row>
    <row r="7066" spans="1:5" x14ac:dyDescent="0.25">
      <c r="A7066" s="2">
        <v>7065</v>
      </c>
      <c r="B7066" s="2">
        <v>2028</v>
      </c>
      <c r="C7066" s="3" t="s">
        <v>48</v>
      </c>
      <c r="D7066" s="2">
        <v>10.39</v>
      </c>
      <c r="E7066" s="2">
        <v>5.0629999999999997</v>
      </c>
    </row>
    <row r="7067" spans="1:5" x14ac:dyDescent="0.25">
      <c r="A7067" s="2">
        <v>7066</v>
      </c>
      <c r="B7067" s="2">
        <v>2028</v>
      </c>
      <c r="C7067" s="3" t="s">
        <v>49</v>
      </c>
      <c r="D7067" s="2">
        <v>16.54</v>
      </c>
      <c r="E7067" s="2">
        <v>9.0449999999999999</v>
      </c>
    </row>
    <row r="7068" spans="1:5" x14ac:dyDescent="0.25">
      <c r="A7068" s="2">
        <v>7067</v>
      </c>
      <c r="B7068" s="2">
        <v>2028</v>
      </c>
      <c r="C7068" s="3" t="s">
        <v>50</v>
      </c>
      <c r="D7068" s="2">
        <v>101.73099999999999</v>
      </c>
      <c r="E7068" s="2">
        <v>63.823999999999998</v>
      </c>
    </row>
    <row r="7069" spans="1:5" x14ac:dyDescent="0.25">
      <c r="A7069" s="2">
        <v>7068</v>
      </c>
      <c r="B7069" s="2">
        <v>2028</v>
      </c>
      <c r="C7069" s="3" t="s">
        <v>51</v>
      </c>
      <c r="D7069" s="2">
        <v>463.58199999999999</v>
      </c>
      <c r="E7069" s="2">
        <v>267.28500000000003</v>
      </c>
    </row>
    <row r="7070" spans="1:5" x14ac:dyDescent="0.25">
      <c r="A7070" s="2">
        <v>7069</v>
      </c>
      <c r="B7070" s="2">
        <v>2028</v>
      </c>
      <c r="C7070" s="3" t="s">
        <v>52</v>
      </c>
      <c r="D7070" s="2">
        <v>40.460999999999999</v>
      </c>
      <c r="E7070" s="2">
        <v>27.867000000000001</v>
      </c>
    </row>
    <row r="7071" spans="1:5" x14ac:dyDescent="0.25">
      <c r="A7071" s="2">
        <v>7070</v>
      </c>
      <c r="B7071" s="2">
        <v>2028</v>
      </c>
      <c r="C7071" s="3" t="s">
        <v>53</v>
      </c>
      <c r="D7071" s="2">
        <v>56.243000000000002</v>
      </c>
      <c r="E7071" s="2">
        <v>19.178000000000001</v>
      </c>
    </row>
    <row r="7072" spans="1:5" x14ac:dyDescent="0.25">
      <c r="A7072" s="2">
        <v>7071</v>
      </c>
      <c r="B7072" s="2">
        <v>2028</v>
      </c>
      <c r="C7072" s="3" t="s">
        <v>54</v>
      </c>
      <c r="D7072" s="2">
        <v>65.477999999999994</v>
      </c>
      <c r="E7072" s="2">
        <v>34.536999999999999</v>
      </c>
    </row>
    <row r="7073" spans="1:5" x14ac:dyDescent="0.25">
      <c r="A7073" s="2">
        <v>7072</v>
      </c>
      <c r="B7073" s="2">
        <v>2028</v>
      </c>
      <c r="C7073" s="3" t="s">
        <v>55</v>
      </c>
      <c r="D7073" s="2">
        <v>23.63</v>
      </c>
      <c r="E7073" s="2">
        <v>11.055999999999999</v>
      </c>
    </row>
    <row r="7074" spans="1:5" x14ac:dyDescent="0.25">
      <c r="A7074" s="2">
        <v>7073</v>
      </c>
      <c r="B7074" s="2">
        <v>2028</v>
      </c>
      <c r="C7074" s="3" t="s">
        <v>56</v>
      </c>
      <c r="D7074" s="2">
        <v>23.959</v>
      </c>
      <c r="E7074" s="2">
        <v>11.348000000000001</v>
      </c>
    </row>
    <row r="7075" spans="1:5" x14ac:dyDescent="0.25">
      <c r="A7075" s="2">
        <v>7074</v>
      </c>
      <c r="B7075" s="2">
        <v>2028</v>
      </c>
      <c r="C7075" s="3" t="s">
        <v>57</v>
      </c>
      <c r="D7075" s="2">
        <v>231.16</v>
      </c>
      <c r="E7075" s="2">
        <v>145.18700000000001</v>
      </c>
    </row>
    <row r="7076" spans="1:5" x14ac:dyDescent="0.25">
      <c r="A7076" s="2">
        <v>7075</v>
      </c>
      <c r="B7076" s="2">
        <v>2028</v>
      </c>
      <c r="C7076" s="3" t="s">
        <v>58</v>
      </c>
      <c r="D7076" s="2">
        <v>114.55500000000001</v>
      </c>
      <c r="E7076" s="2">
        <v>57.078000000000003</v>
      </c>
    </row>
    <row r="7077" spans="1:5" x14ac:dyDescent="0.25">
      <c r="A7077" s="2">
        <v>7076</v>
      </c>
      <c r="B7077" s="2">
        <v>2028</v>
      </c>
      <c r="C7077" s="3" t="s">
        <v>59</v>
      </c>
      <c r="D7077" s="2">
        <v>1.9319999999999999</v>
      </c>
      <c r="E7077" s="2">
        <v>1.4339999999999999</v>
      </c>
    </row>
    <row r="7078" spans="1:5" x14ac:dyDescent="0.25">
      <c r="A7078" s="2">
        <v>7077</v>
      </c>
      <c r="B7078" s="2">
        <v>2028</v>
      </c>
      <c r="C7078" s="3" t="s">
        <v>60</v>
      </c>
      <c r="D7078" s="2">
        <v>7.335</v>
      </c>
      <c r="E7078" s="2">
        <v>3.9390000000000001</v>
      </c>
    </row>
    <row r="7079" spans="1:5" x14ac:dyDescent="0.25">
      <c r="A7079" s="2">
        <v>7078</v>
      </c>
      <c r="B7079" s="2">
        <v>2028</v>
      </c>
      <c r="C7079" s="3" t="s">
        <v>61</v>
      </c>
      <c r="D7079" s="2">
        <v>7.4039999999999999</v>
      </c>
      <c r="E7079" s="2">
        <v>4.3390000000000004</v>
      </c>
    </row>
    <row r="7080" spans="1:5" x14ac:dyDescent="0.25">
      <c r="A7080" s="2">
        <v>7079</v>
      </c>
      <c r="B7080" s="2">
        <v>2028</v>
      </c>
      <c r="C7080" s="3" t="s">
        <v>62</v>
      </c>
      <c r="D7080" s="2">
        <v>26.297999999999998</v>
      </c>
      <c r="E7080" s="2">
        <v>19.623999999999999</v>
      </c>
    </row>
    <row r="7081" spans="1:5" x14ac:dyDescent="0.25">
      <c r="A7081" s="2">
        <v>7080</v>
      </c>
      <c r="B7081" s="2">
        <v>2028</v>
      </c>
      <c r="C7081" s="3" t="s">
        <v>63</v>
      </c>
      <c r="D7081" s="2">
        <v>240.518</v>
      </c>
      <c r="E7081" s="2">
        <v>138.654</v>
      </c>
    </row>
    <row r="7082" spans="1:5" x14ac:dyDescent="0.25">
      <c r="A7082" s="2">
        <v>7081</v>
      </c>
      <c r="B7082" s="2">
        <v>2028</v>
      </c>
      <c r="C7082" s="3" t="s">
        <v>64</v>
      </c>
      <c r="D7082" s="2">
        <v>25.76</v>
      </c>
      <c r="E7082" s="2">
        <v>10.693</v>
      </c>
    </row>
    <row r="7083" spans="1:5" x14ac:dyDescent="0.25">
      <c r="A7083" s="2">
        <v>7082</v>
      </c>
      <c r="B7083" s="2">
        <v>2028</v>
      </c>
      <c r="C7083" s="3" t="s">
        <v>65</v>
      </c>
      <c r="D7083" s="2">
        <v>93.858000000000004</v>
      </c>
      <c r="E7083" s="2">
        <v>44.264000000000003</v>
      </c>
    </row>
    <row r="7084" spans="1:5" x14ac:dyDescent="0.25">
      <c r="A7084" s="2">
        <v>7083</v>
      </c>
      <c r="B7084" s="2">
        <v>2028</v>
      </c>
      <c r="C7084" s="3" t="s">
        <v>66</v>
      </c>
      <c r="D7084" s="2">
        <v>68.850999999999999</v>
      </c>
      <c r="E7084" s="2">
        <v>33.401000000000003</v>
      </c>
    </row>
    <row r="7085" spans="1:5" x14ac:dyDescent="0.25">
      <c r="A7085" s="2">
        <v>7084</v>
      </c>
      <c r="B7085" s="2">
        <v>2028</v>
      </c>
      <c r="C7085" s="3" t="s">
        <v>67</v>
      </c>
      <c r="D7085" s="2">
        <v>8.4250000000000007</v>
      </c>
      <c r="E7085" s="2">
        <v>4.0759999999999996</v>
      </c>
    </row>
    <row r="7086" spans="1:5" x14ac:dyDescent="0.25">
      <c r="A7086" s="2">
        <v>7085</v>
      </c>
      <c r="B7086" s="2">
        <v>2028</v>
      </c>
      <c r="C7086" s="3" t="s">
        <v>68</v>
      </c>
      <c r="D7086" s="2">
        <v>399.59500000000003</v>
      </c>
      <c r="E7086" s="2">
        <v>233.15</v>
      </c>
    </row>
    <row r="7087" spans="1:5" x14ac:dyDescent="0.25">
      <c r="A7087" s="2">
        <v>7086</v>
      </c>
      <c r="B7087" s="2">
        <v>2028</v>
      </c>
      <c r="C7087" s="3" t="s">
        <v>69</v>
      </c>
      <c r="D7087" s="2">
        <v>53.442</v>
      </c>
      <c r="E7087" s="2">
        <v>30.901</v>
      </c>
    </row>
    <row r="7088" spans="1:5" x14ac:dyDescent="0.25">
      <c r="A7088" s="2">
        <v>7087</v>
      </c>
      <c r="B7088" s="2">
        <v>2028</v>
      </c>
      <c r="C7088" s="3" t="s">
        <v>70</v>
      </c>
      <c r="D7088" s="2">
        <v>131.934</v>
      </c>
      <c r="E7088" s="2">
        <v>67.891999999999996</v>
      </c>
    </row>
    <row r="7089" spans="1:5" x14ac:dyDescent="0.25">
      <c r="A7089" s="2">
        <v>7088</v>
      </c>
      <c r="B7089" s="2">
        <v>2028</v>
      </c>
      <c r="C7089" s="3" t="s">
        <v>71</v>
      </c>
      <c r="D7089" s="2">
        <v>31.003</v>
      </c>
      <c r="E7089" s="2">
        <v>17.300999999999998</v>
      </c>
    </row>
    <row r="7090" spans="1:5" x14ac:dyDescent="0.25">
      <c r="A7090" s="2">
        <v>7089</v>
      </c>
      <c r="B7090" s="2">
        <v>2028</v>
      </c>
      <c r="C7090" s="3" t="s">
        <v>72</v>
      </c>
      <c r="D7090" s="2">
        <v>367.61900000000003</v>
      </c>
      <c r="E7090" s="2">
        <v>214.221</v>
      </c>
    </row>
    <row r="7091" spans="1:5" x14ac:dyDescent="0.25">
      <c r="A7091" s="2">
        <v>7090</v>
      </c>
      <c r="B7091" s="2">
        <v>2028</v>
      </c>
      <c r="C7091" s="3" t="s">
        <v>73</v>
      </c>
      <c r="D7091" s="2">
        <v>12.192</v>
      </c>
      <c r="E7091" s="2">
        <v>8.8580000000000005</v>
      </c>
    </row>
    <row r="7092" spans="1:5" x14ac:dyDescent="0.25">
      <c r="A7092" s="2">
        <v>7091</v>
      </c>
      <c r="B7092" s="2">
        <v>2028</v>
      </c>
      <c r="C7092" s="3" t="s">
        <v>74</v>
      </c>
      <c r="D7092" s="2">
        <v>844.08699999999999</v>
      </c>
      <c r="E7092" s="2">
        <v>720.53200000000004</v>
      </c>
    </row>
    <row r="7093" spans="1:5" x14ac:dyDescent="0.25">
      <c r="A7093" s="2">
        <v>7092</v>
      </c>
      <c r="B7093" s="2">
        <v>2028</v>
      </c>
      <c r="C7093" s="3" t="s">
        <v>75</v>
      </c>
      <c r="D7093" s="2">
        <v>92.623000000000005</v>
      </c>
      <c r="E7093" s="2">
        <v>35.043999999999997</v>
      </c>
    </row>
    <row r="7094" spans="1:5" x14ac:dyDescent="0.25">
      <c r="A7094" s="2">
        <v>7093</v>
      </c>
      <c r="B7094" s="2">
        <v>2028</v>
      </c>
      <c r="C7094" s="3" t="s">
        <v>76</v>
      </c>
      <c r="D7094" s="2">
        <v>1.591</v>
      </c>
      <c r="E7094" s="2">
        <v>1.496</v>
      </c>
    </row>
    <row r="7095" spans="1:5" x14ac:dyDescent="0.25">
      <c r="A7095" s="2">
        <v>7094</v>
      </c>
      <c r="B7095" s="2">
        <v>2028</v>
      </c>
      <c r="C7095" s="3" t="s">
        <v>77</v>
      </c>
      <c r="D7095" s="2">
        <v>27.295999999999999</v>
      </c>
      <c r="E7095" s="2">
        <v>15.257999999999999</v>
      </c>
    </row>
    <row r="7096" spans="1:5" x14ac:dyDescent="0.25">
      <c r="A7096" s="2">
        <v>7095</v>
      </c>
      <c r="B7096" s="2">
        <v>2028</v>
      </c>
      <c r="C7096" s="3" t="s">
        <v>78</v>
      </c>
      <c r="D7096" s="2">
        <v>82.983999999999995</v>
      </c>
      <c r="E7096" s="2">
        <v>44.942</v>
      </c>
    </row>
    <row r="7097" spans="1:5" x14ac:dyDescent="0.25">
      <c r="A7097" s="2">
        <v>7096</v>
      </c>
      <c r="B7097" s="2">
        <v>2028</v>
      </c>
      <c r="C7097" s="3" t="s">
        <v>79</v>
      </c>
      <c r="D7097" s="2">
        <v>26.797000000000001</v>
      </c>
      <c r="E7097" s="2">
        <v>16.207000000000001</v>
      </c>
    </row>
    <row r="7098" spans="1:5" x14ac:dyDescent="0.25">
      <c r="A7098" s="2">
        <v>7097</v>
      </c>
      <c r="B7098" s="2">
        <v>2028</v>
      </c>
      <c r="C7098" s="3" t="s">
        <v>80</v>
      </c>
      <c r="D7098" s="2">
        <v>7.1210000000000004</v>
      </c>
      <c r="E7098" s="2">
        <v>5.1539999999999999</v>
      </c>
    </row>
    <row r="7099" spans="1:5" x14ac:dyDescent="0.25">
      <c r="A7099" s="2">
        <v>7098</v>
      </c>
      <c r="B7099" s="2">
        <v>2028</v>
      </c>
      <c r="C7099" s="3" t="s">
        <v>81</v>
      </c>
      <c r="D7099" s="2">
        <v>27.61</v>
      </c>
      <c r="E7099" s="2">
        <v>16.506</v>
      </c>
    </row>
    <row r="7100" spans="1:5" ht="30" x14ac:dyDescent="0.25">
      <c r="A7100" s="2">
        <v>7099</v>
      </c>
      <c r="B7100" s="2">
        <v>2028</v>
      </c>
      <c r="C7100" s="3" t="s">
        <v>82</v>
      </c>
      <c r="D7100" s="2">
        <v>722.39800000000002</v>
      </c>
      <c r="E7100" s="2">
        <v>459.40800000000002</v>
      </c>
    </row>
    <row r="7101" spans="1:5" x14ac:dyDescent="0.25">
      <c r="A7101" s="2">
        <v>7100</v>
      </c>
      <c r="B7101" s="2">
        <v>2028</v>
      </c>
      <c r="C7101" s="3" t="s">
        <v>83</v>
      </c>
      <c r="D7101" s="2">
        <v>1.32</v>
      </c>
      <c r="E7101" s="2">
        <v>0.83199999999999996</v>
      </c>
    </row>
    <row r="7102" spans="1:5" x14ac:dyDescent="0.25">
      <c r="A7102" s="2">
        <v>7101</v>
      </c>
      <c r="B7102" s="2">
        <v>2028</v>
      </c>
      <c r="C7102" s="3" t="s">
        <v>84</v>
      </c>
      <c r="D7102" s="2">
        <v>116.67400000000001</v>
      </c>
      <c r="E7102" s="2">
        <v>59.615000000000002</v>
      </c>
    </row>
    <row r="7103" spans="1:5" x14ac:dyDescent="0.25">
      <c r="A7103" s="2">
        <v>7102</v>
      </c>
      <c r="B7103" s="2">
        <v>2028</v>
      </c>
      <c r="C7103" s="3" t="s">
        <v>85</v>
      </c>
      <c r="D7103" s="2">
        <v>20.474</v>
      </c>
      <c r="E7103" s="2">
        <v>10.416</v>
      </c>
    </row>
    <row r="7104" spans="1:5" x14ac:dyDescent="0.25">
      <c r="A7104" s="2">
        <v>7103</v>
      </c>
      <c r="B7104" s="2">
        <v>2028</v>
      </c>
      <c r="C7104" s="3" t="s">
        <v>86</v>
      </c>
      <c r="D7104" s="2">
        <v>24.986999999999998</v>
      </c>
      <c r="E7104" s="2">
        <v>10.747</v>
      </c>
    </row>
    <row r="7105" spans="1:5" x14ac:dyDescent="0.25">
      <c r="A7105" s="2">
        <v>7104</v>
      </c>
      <c r="B7105" s="2">
        <v>2028</v>
      </c>
      <c r="C7105" s="3" t="s">
        <v>87</v>
      </c>
      <c r="D7105" s="2">
        <v>235.101</v>
      </c>
      <c r="E7105" s="2">
        <v>132.9</v>
      </c>
    </row>
    <row r="7106" spans="1:5" x14ac:dyDescent="0.25">
      <c r="A7106" s="2">
        <v>7105</v>
      </c>
      <c r="B7106" s="2">
        <v>2028</v>
      </c>
      <c r="C7106" s="3" t="s">
        <v>88</v>
      </c>
      <c r="D7106" s="2">
        <v>86.058000000000007</v>
      </c>
      <c r="E7106" s="2">
        <v>64.887</v>
      </c>
    </row>
    <row r="7107" spans="1:5" x14ac:dyDescent="0.25">
      <c r="A7107" s="2">
        <v>7106</v>
      </c>
      <c r="B7107" s="2">
        <v>2028</v>
      </c>
      <c r="C7107" s="3" t="s">
        <v>89</v>
      </c>
      <c r="D7107" s="2">
        <v>85.78</v>
      </c>
      <c r="E7107" s="2">
        <v>40.299999999999997</v>
      </c>
    </row>
    <row r="7108" spans="1:5" x14ac:dyDescent="0.25">
      <c r="A7108" s="2">
        <v>7107</v>
      </c>
      <c r="B7108" s="2">
        <v>2028</v>
      </c>
      <c r="C7108" s="3" t="s">
        <v>90</v>
      </c>
      <c r="D7108" s="2">
        <v>606.6</v>
      </c>
      <c r="E7108" s="2">
        <v>279.78199999999998</v>
      </c>
    </row>
    <row r="7109" spans="1:5" x14ac:dyDescent="0.25">
      <c r="A7109" s="2">
        <v>7108</v>
      </c>
      <c r="B7109" s="2">
        <v>2028</v>
      </c>
      <c r="C7109" s="3" t="s">
        <v>91</v>
      </c>
      <c r="D7109" s="2">
        <v>3.867</v>
      </c>
      <c r="E7109" s="2">
        <v>2.3239999999999998</v>
      </c>
    </row>
    <row r="7110" spans="1:5" x14ac:dyDescent="0.25">
      <c r="A7110" s="2">
        <v>7109</v>
      </c>
      <c r="B7110" s="2">
        <v>2028</v>
      </c>
      <c r="C7110" s="3" t="s">
        <v>92</v>
      </c>
      <c r="D7110" s="2">
        <v>111.22199999999999</v>
      </c>
      <c r="E7110" s="2">
        <v>56.17</v>
      </c>
    </row>
    <row r="7111" spans="1:5" x14ac:dyDescent="0.25">
      <c r="A7111" s="2">
        <v>7110</v>
      </c>
      <c r="B7111" s="2">
        <v>2028</v>
      </c>
      <c r="C7111" s="3" t="s">
        <v>93</v>
      </c>
      <c r="D7111" s="2">
        <v>47.366</v>
      </c>
      <c r="E7111" s="2">
        <v>18.492000000000001</v>
      </c>
    </row>
    <row r="7112" spans="1:5" x14ac:dyDescent="0.25">
      <c r="A7112" s="2">
        <v>7111</v>
      </c>
      <c r="B7112" s="2">
        <v>2028</v>
      </c>
      <c r="C7112" s="3" t="s">
        <v>94</v>
      </c>
      <c r="D7112" s="2">
        <v>8.1010000000000009</v>
      </c>
      <c r="E7112" s="2">
        <v>3.13</v>
      </c>
    </row>
    <row r="7113" spans="1:5" x14ac:dyDescent="0.25">
      <c r="A7113" s="2">
        <v>7112</v>
      </c>
      <c r="B7113" s="2">
        <v>2028</v>
      </c>
      <c r="C7113" s="3" t="s">
        <v>95</v>
      </c>
      <c r="D7113" s="2">
        <v>106.95699999999999</v>
      </c>
      <c r="E7113" s="2">
        <v>50.948</v>
      </c>
    </row>
    <row r="7114" spans="1:5" x14ac:dyDescent="0.25">
      <c r="A7114" s="2">
        <v>7113</v>
      </c>
      <c r="B7114" s="2">
        <v>2028</v>
      </c>
      <c r="C7114" s="3" t="s">
        <v>96</v>
      </c>
      <c r="D7114" s="2">
        <v>2.16</v>
      </c>
      <c r="E7114" s="2">
        <v>1.341</v>
      </c>
    </row>
    <row r="7115" spans="1:5" x14ac:dyDescent="0.25">
      <c r="A7115" s="2">
        <v>7114</v>
      </c>
      <c r="B7115" s="2">
        <v>2028</v>
      </c>
      <c r="C7115" s="3" t="s">
        <v>97</v>
      </c>
      <c r="D7115" s="2">
        <v>110.431</v>
      </c>
      <c r="E7115" s="2">
        <v>57.673999999999999</v>
      </c>
    </row>
    <row r="7116" spans="1:5" ht="30" x14ac:dyDescent="0.25">
      <c r="A7116" s="2">
        <v>7115</v>
      </c>
      <c r="B7116" s="2">
        <v>2028</v>
      </c>
      <c r="C7116" s="3" t="s">
        <v>98</v>
      </c>
      <c r="D7116" s="2">
        <v>75.936999999999998</v>
      </c>
      <c r="E7116" s="2">
        <v>32.767000000000003</v>
      </c>
    </row>
    <row r="7117" spans="1:5" x14ac:dyDescent="0.25">
      <c r="A7117" s="2">
        <v>7116</v>
      </c>
      <c r="B7117" s="2">
        <v>2028</v>
      </c>
      <c r="C7117" s="3" t="s">
        <v>99</v>
      </c>
      <c r="D7117" s="2">
        <v>90.426000000000002</v>
      </c>
      <c r="E7117" s="2">
        <v>39.576999999999998</v>
      </c>
    </row>
    <row r="7118" spans="1:5" x14ac:dyDescent="0.25">
      <c r="A7118" s="2">
        <v>7117</v>
      </c>
      <c r="B7118" s="2">
        <v>2028</v>
      </c>
      <c r="C7118" s="3" t="s">
        <v>100</v>
      </c>
      <c r="D7118" s="2">
        <v>33.645000000000003</v>
      </c>
      <c r="E7118" s="2">
        <v>16.835000000000001</v>
      </c>
    </row>
    <row r="7119" spans="1:5" x14ac:dyDescent="0.25">
      <c r="A7119" s="2">
        <v>7118</v>
      </c>
      <c r="B7119" s="2">
        <v>2028</v>
      </c>
      <c r="C7119" s="3" t="s">
        <v>101</v>
      </c>
      <c r="D7119" s="2">
        <v>2525.66</v>
      </c>
      <c r="E7119" s="2">
        <v>2033.2439999999999</v>
      </c>
    </row>
    <row r="7120" spans="1:5" x14ac:dyDescent="0.25">
      <c r="A7120" s="2">
        <v>7119</v>
      </c>
      <c r="B7120" s="2">
        <v>2028</v>
      </c>
      <c r="C7120" s="3" t="s">
        <v>102</v>
      </c>
      <c r="D7120" s="2">
        <v>304.29300000000001</v>
      </c>
      <c r="E7120" s="2">
        <v>150.86500000000001</v>
      </c>
    </row>
    <row r="7121" spans="1:5" x14ac:dyDescent="0.25">
      <c r="A7121" s="2">
        <v>7120</v>
      </c>
      <c r="B7121" s="2">
        <v>2028</v>
      </c>
      <c r="C7121" s="3" t="s">
        <v>103</v>
      </c>
      <c r="D7121" s="2">
        <v>48.66</v>
      </c>
      <c r="E7121" s="2">
        <v>24.984000000000002</v>
      </c>
    </row>
    <row r="7122" spans="1:5" x14ac:dyDescent="0.25">
      <c r="A7122" s="2">
        <v>7121</v>
      </c>
      <c r="B7122" s="2">
        <v>2028</v>
      </c>
      <c r="C7122" s="3" t="s">
        <v>104</v>
      </c>
      <c r="D7122" s="2">
        <v>23.655000000000001</v>
      </c>
      <c r="E7122" s="2">
        <v>12.2</v>
      </c>
    </row>
    <row r="7123" spans="1:5" x14ac:dyDescent="0.25">
      <c r="A7123" s="2">
        <v>7122</v>
      </c>
      <c r="B7123" s="2">
        <v>2028</v>
      </c>
      <c r="C7123" s="3" t="s">
        <v>105</v>
      </c>
      <c r="D7123" s="2">
        <v>84.265000000000001</v>
      </c>
      <c r="E7123" s="2">
        <v>39.664999999999999</v>
      </c>
    </row>
    <row r="7124" spans="1:5" x14ac:dyDescent="0.25">
      <c r="A7124" s="2">
        <v>7123</v>
      </c>
      <c r="B7124" s="2">
        <v>2028</v>
      </c>
      <c r="C7124" s="3" t="s">
        <v>106</v>
      </c>
      <c r="D7124" s="2">
        <v>10.644</v>
      </c>
      <c r="E7124" s="2">
        <v>5.42</v>
      </c>
    </row>
    <row r="7125" spans="1:5" x14ac:dyDescent="0.25">
      <c r="A7125" s="2">
        <v>7124</v>
      </c>
      <c r="B7125" s="2">
        <v>2028</v>
      </c>
      <c r="C7125" s="3" t="s">
        <v>107</v>
      </c>
      <c r="D7125" s="2">
        <v>69.224999999999994</v>
      </c>
      <c r="E7125" s="2">
        <v>23.49</v>
      </c>
    </row>
    <row r="7126" spans="1:5" x14ac:dyDescent="0.25">
      <c r="A7126" s="2">
        <v>7125</v>
      </c>
      <c r="B7126" s="2">
        <v>2028</v>
      </c>
      <c r="C7126" s="3" t="s">
        <v>108</v>
      </c>
      <c r="D7126" s="2">
        <v>44.484000000000002</v>
      </c>
      <c r="E7126" s="2">
        <v>26.849</v>
      </c>
    </row>
    <row r="7127" spans="1:5" x14ac:dyDescent="0.25">
      <c r="A7127" s="2">
        <v>7126</v>
      </c>
      <c r="B7127" s="2">
        <v>2028</v>
      </c>
      <c r="C7127" s="3" t="s">
        <v>109</v>
      </c>
      <c r="D7127" s="2">
        <v>22.620999999999999</v>
      </c>
      <c r="E7127" s="2">
        <v>11.302</v>
      </c>
    </row>
    <row r="7128" spans="1:5" ht="30" x14ac:dyDescent="0.25">
      <c r="A7128" s="2">
        <v>7127</v>
      </c>
      <c r="B7128" s="2">
        <v>2028</v>
      </c>
      <c r="C7128" s="3" t="s">
        <v>110</v>
      </c>
      <c r="D7128" s="2">
        <v>14.555</v>
      </c>
      <c r="E7128" s="2">
        <v>5.5389999999999997</v>
      </c>
    </row>
    <row r="7129" spans="1:5" x14ac:dyDescent="0.25">
      <c r="A7129" s="2">
        <v>7128</v>
      </c>
      <c r="B7129" s="2">
        <v>2028</v>
      </c>
      <c r="C7129" s="3" t="s">
        <v>111</v>
      </c>
      <c r="D7129" s="2">
        <v>994.56799999999998</v>
      </c>
      <c r="E7129" s="2">
        <v>492.98700000000002</v>
      </c>
    </row>
    <row r="7130" spans="1:5" x14ac:dyDescent="0.25">
      <c r="A7130" s="2">
        <v>7129</v>
      </c>
      <c r="B7130" s="2">
        <v>2028</v>
      </c>
      <c r="C7130" s="3" t="s">
        <v>112</v>
      </c>
      <c r="D7130" s="2">
        <v>19.468</v>
      </c>
      <c r="E7130" s="2">
        <v>13.468</v>
      </c>
    </row>
    <row r="7131" spans="1:5" x14ac:dyDescent="0.25">
      <c r="A7131" s="2">
        <v>7130</v>
      </c>
      <c r="B7131" s="2">
        <v>2028</v>
      </c>
      <c r="C7131" s="3" t="s">
        <v>113</v>
      </c>
      <c r="D7131" s="2">
        <v>143.38300000000001</v>
      </c>
      <c r="E7131" s="2">
        <v>81.228999999999999</v>
      </c>
    </row>
    <row r="7132" spans="1:5" x14ac:dyDescent="0.25">
      <c r="A7132" s="2">
        <v>7131</v>
      </c>
      <c r="B7132" s="2">
        <v>2028</v>
      </c>
      <c r="C7132" s="3" t="s">
        <v>114</v>
      </c>
      <c r="D7132" s="2">
        <v>12.497</v>
      </c>
      <c r="E7132" s="2">
        <v>3.9129999999999998</v>
      </c>
    </row>
    <row r="7133" spans="1:5" x14ac:dyDescent="0.25">
      <c r="A7133" s="2">
        <v>7132</v>
      </c>
      <c r="B7133" s="2">
        <v>2028</v>
      </c>
      <c r="C7133" s="3" t="s">
        <v>115</v>
      </c>
      <c r="D7133" s="2">
        <v>912.875</v>
      </c>
      <c r="E7133" s="2">
        <v>457.61399999999998</v>
      </c>
    </row>
    <row r="7134" spans="1:5" x14ac:dyDescent="0.25">
      <c r="A7134" s="2">
        <v>7133</v>
      </c>
      <c r="B7134" s="2">
        <v>2028</v>
      </c>
      <c r="C7134" s="3" t="s">
        <v>116</v>
      </c>
      <c r="D7134" s="2">
        <v>546.221</v>
      </c>
      <c r="E7134" s="2">
        <v>330.92899999999997</v>
      </c>
    </row>
    <row r="7135" spans="1:5" x14ac:dyDescent="0.25">
      <c r="A7135" s="2">
        <v>7134</v>
      </c>
      <c r="B7135" s="2">
        <v>2028</v>
      </c>
      <c r="C7135" s="3" t="s">
        <v>117</v>
      </c>
      <c r="D7135" s="2">
        <v>48.351999999999997</v>
      </c>
      <c r="E7135" s="2">
        <v>19.138999999999999</v>
      </c>
    </row>
    <row r="7136" spans="1:5" x14ac:dyDescent="0.25">
      <c r="A7136" s="2">
        <v>7135</v>
      </c>
      <c r="B7136" s="2">
        <v>2028</v>
      </c>
      <c r="C7136" s="3" t="s">
        <v>118</v>
      </c>
      <c r="D7136" s="2">
        <v>322.89699999999999</v>
      </c>
      <c r="E7136" s="2">
        <v>171.53800000000001</v>
      </c>
    </row>
    <row r="7137" spans="1:5" x14ac:dyDescent="0.25">
      <c r="A7137" s="2">
        <v>7136</v>
      </c>
      <c r="B7137" s="2">
        <v>2028</v>
      </c>
      <c r="C7137" s="3" t="s">
        <v>119</v>
      </c>
      <c r="D7137" s="2">
        <v>4.2469999999999999</v>
      </c>
      <c r="E7137" s="2">
        <v>1.6259999999999999</v>
      </c>
    </row>
    <row r="7138" spans="1:5" ht="30" x14ac:dyDescent="0.25">
      <c r="A7138" s="2">
        <v>7137</v>
      </c>
      <c r="B7138" s="2">
        <v>2028</v>
      </c>
      <c r="C7138" s="3" t="s">
        <v>120</v>
      </c>
      <c r="D7138" s="2">
        <v>68.543000000000006</v>
      </c>
      <c r="E7138" s="2">
        <v>43.594000000000001</v>
      </c>
    </row>
    <row r="7139" spans="1:5" x14ac:dyDescent="0.25">
      <c r="A7139" s="2">
        <v>7138</v>
      </c>
      <c r="B7139" s="2">
        <v>2028</v>
      </c>
      <c r="C7139" s="3" t="s">
        <v>121</v>
      </c>
      <c r="D7139" s="2">
        <v>252.685</v>
      </c>
      <c r="E7139" s="2">
        <v>148.34200000000001</v>
      </c>
    </row>
    <row r="7140" spans="1:5" x14ac:dyDescent="0.25">
      <c r="A7140" s="2">
        <v>7139</v>
      </c>
      <c r="B7140" s="2">
        <v>2028</v>
      </c>
      <c r="C7140" s="3" t="s">
        <v>122</v>
      </c>
      <c r="D7140" s="2">
        <v>51.234000000000002</v>
      </c>
      <c r="E7140" s="2">
        <v>29.972999999999999</v>
      </c>
    </row>
    <row r="7141" spans="1:5" x14ac:dyDescent="0.25">
      <c r="A7141" s="2">
        <v>7140</v>
      </c>
      <c r="B7141" s="2">
        <v>2028</v>
      </c>
      <c r="C7141" s="3" t="s">
        <v>123</v>
      </c>
      <c r="D7141" s="2">
        <v>267.86599999999999</v>
      </c>
      <c r="E7141" s="2">
        <v>151.07300000000001</v>
      </c>
    </row>
    <row r="7142" spans="1:5" x14ac:dyDescent="0.25">
      <c r="A7142" s="2">
        <v>7141</v>
      </c>
      <c r="B7142" s="2">
        <v>2029</v>
      </c>
      <c r="C7142" s="3" t="s">
        <v>5</v>
      </c>
      <c r="D7142" s="2">
        <v>554.72199999999998</v>
      </c>
      <c r="E7142" s="2">
        <v>386.16699999999997</v>
      </c>
    </row>
    <row r="7143" spans="1:5" x14ac:dyDescent="0.25">
      <c r="A7143" s="2">
        <v>7142</v>
      </c>
      <c r="B7143" s="2">
        <v>2029</v>
      </c>
      <c r="C7143" s="3" t="s">
        <v>6</v>
      </c>
      <c r="D7143" s="2">
        <v>4.1159999999999997</v>
      </c>
      <c r="E7143" s="2">
        <v>2.4900000000000002</v>
      </c>
    </row>
    <row r="7144" spans="1:5" x14ac:dyDescent="0.25">
      <c r="A7144" s="2">
        <v>7143</v>
      </c>
      <c r="B7144" s="2">
        <v>2029</v>
      </c>
      <c r="C7144" s="3" t="s">
        <v>7</v>
      </c>
      <c r="D7144" s="2">
        <v>97.343999999999994</v>
      </c>
      <c r="E7144" s="2">
        <v>56.972999999999999</v>
      </c>
    </row>
    <row r="7145" spans="1:5" x14ac:dyDescent="0.25">
      <c r="A7145" s="2">
        <v>7144</v>
      </c>
      <c r="B7145" s="2">
        <v>2029</v>
      </c>
      <c r="C7145" s="3" t="s">
        <v>8</v>
      </c>
      <c r="D7145" s="2">
        <v>5.968</v>
      </c>
      <c r="E7145" s="2">
        <v>3.819</v>
      </c>
    </row>
    <row r="7146" spans="1:5" x14ac:dyDescent="0.25">
      <c r="A7146" s="2">
        <v>7145</v>
      </c>
      <c r="B7146" s="2">
        <v>2029</v>
      </c>
      <c r="C7146" s="3" t="s">
        <v>9</v>
      </c>
      <c r="D7146" s="2">
        <v>9.6210000000000004</v>
      </c>
      <c r="E7146" s="2">
        <v>5.6680000000000001</v>
      </c>
    </row>
    <row r="7147" spans="1:5" x14ac:dyDescent="0.25">
      <c r="A7147" s="2">
        <v>7146</v>
      </c>
      <c r="B7147" s="2">
        <v>2029</v>
      </c>
      <c r="C7147" s="3" t="s">
        <v>10</v>
      </c>
      <c r="D7147" s="2">
        <v>48.514000000000003</v>
      </c>
      <c r="E7147" s="2">
        <v>25.501999999999999</v>
      </c>
    </row>
    <row r="7148" spans="1:5" x14ac:dyDescent="0.25">
      <c r="A7148" s="2">
        <v>7147</v>
      </c>
      <c r="B7148" s="2">
        <v>2029</v>
      </c>
      <c r="C7148" s="3" t="s">
        <v>11</v>
      </c>
      <c r="D7148" s="2">
        <v>26.352</v>
      </c>
      <c r="E7148" s="2">
        <v>25.803999999999998</v>
      </c>
    </row>
    <row r="7149" spans="1:5" x14ac:dyDescent="0.25">
      <c r="A7149" s="2">
        <v>7148</v>
      </c>
      <c r="B7149" s="2">
        <v>2029</v>
      </c>
      <c r="C7149" s="3" t="s">
        <v>12</v>
      </c>
      <c r="D7149" s="2">
        <v>8.4220000000000006</v>
      </c>
      <c r="E7149" s="2">
        <v>3.1059999999999999</v>
      </c>
    </row>
    <row r="7150" spans="1:5" x14ac:dyDescent="0.25">
      <c r="A7150" s="2">
        <v>7149</v>
      </c>
      <c r="B7150" s="2">
        <v>2029</v>
      </c>
      <c r="C7150" s="3" t="s">
        <v>13</v>
      </c>
      <c r="D7150" s="2">
        <v>47.401000000000003</v>
      </c>
      <c r="E7150" s="2">
        <v>24.79</v>
      </c>
    </row>
    <row r="7151" spans="1:5" x14ac:dyDescent="0.25">
      <c r="A7151" s="2">
        <v>7150</v>
      </c>
      <c r="B7151" s="2">
        <v>2029</v>
      </c>
      <c r="C7151" s="3" t="s">
        <v>14</v>
      </c>
      <c r="D7151" s="2">
        <v>130.78299999999999</v>
      </c>
      <c r="E7151" s="2">
        <v>80.95</v>
      </c>
    </row>
    <row r="7152" spans="1:5" x14ac:dyDescent="0.25">
      <c r="A7152" s="2">
        <v>7151</v>
      </c>
      <c r="B7152" s="2">
        <v>2029</v>
      </c>
      <c r="C7152" s="3" t="s">
        <v>15</v>
      </c>
      <c r="D7152" s="2">
        <v>12.345000000000001</v>
      </c>
      <c r="E7152" s="2">
        <v>6.3630000000000004</v>
      </c>
    </row>
    <row r="7153" spans="1:5" x14ac:dyDescent="0.25">
      <c r="A7153" s="2">
        <v>7152</v>
      </c>
      <c r="B7153" s="2">
        <v>2029</v>
      </c>
      <c r="C7153" s="3" t="s">
        <v>16</v>
      </c>
      <c r="D7153" s="2">
        <v>2.6320000000000001</v>
      </c>
      <c r="E7153" s="2">
        <v>9.3989999999999991</v>
      </c>
    </row>
    <row r="7154" spans="1:5" x14ac:dyDescent="0.25">
      <c r="A7154" s="2">
        <v>7153</v>
      </c>
      <c r="B7154" s="2">
        <v>2029</v>
      </c>
      <c r="C7154" s="3" t="s">
        <v>17</v>
      </c>
      <c r="D7154" s="2">
        <v>1.1439999999999999</v>
      </c>
      <c r="E7154" s="2">
        <v>0.878</v>
      </c>
    </row>
    <row r="7155" spans="1:5" x14ac:dyDescent="0.25">
      <c r="A7155" s="2">
        <v>7154</v>
      </c>
      <c r="B7155" s="2">
        <v>2029</v>
      </c>
      <c r="C7155" s="3" t="s">
        <v>18</v>
      </c>
      <c r="D7155" s="2">
        <v>252.309</v>
      </c>
      <c r="E7155" s="2">
        <v>105.206</v>
      </c>
    </row>
    <row r="7156" spans="1:5" x14ac:dyDescent="0.25">
      <c r="A7156" s="2">
        <v>7155</v>
      </c>
      <c r="B7156" s="2">
        <v>2029</v>
      </c>
      <c r="C7156" s="3" t="s">
        <v>19</v>
      </c>
      <c r="D7156" s="2">
        <v>6.8470000000000004</v>
      </c>
      <c r="E7156" s="2">
        <v>5.492</v>
      </c>
    </row>
    <row r="7157" spans="1:5" x14ac:dyDescent="0.25">
      <c r="A7157" s="2">
        <v>7156</v>
      </c>
      <c r="B7157" s="2">
        <v>2029</v>
      </c>
      <c r="C7157" s="3" t="s">
        <v>20</v>
      </c>
      <c r="D7157" s="2">
        <v>25.155000000000001</v>
      </c>
      <c r="E7157" s="2">
        <v>16.966999999999999</v>
      </c>
    </row>
    <row r="7158" spans="1:5" x14ac:dyDescent="0.25">
      <c r="A7158" s="2">
        <v>7157</v>
      </c>
      <c r="B7158" s="2">
        <v>2029</v>
      </c>
      <c r="C7158" s="3" t="s">
        <v>21</v>
      </c>
      <c r="D7158" s="2">
        <v>0.94299999999999995</v>
      </c>
      <c r="E7158" s="2">
        <v>0.66900000000000004</v>
      </c>
    </row>
    <row r="7159" spans="1:5" x14ac:dyDescent="0.25">
      <c r="A7159" s="2">
        <v>7158</v>
      </c>
      <c r="B7159" s="2">
        <v>2029</v>
      </c>
      <c r="C7159" s="3" t="s">
        <v>22</v>
      </c>
      <c r="D7159" s="2">
        <v>8.2370000000000001</v>
      </c>
      <c r="E7159" s="2">
        <v>4.5259999999999998</v>
      </c>
    </row>
    <row r="7160" spans="1:5" x14ac:dyDescent="0.25">
      <c r="A7160" s="2">
        <v>7159</v>
      </c>
      <c r="B7160" s="2">
        <v>2029</v>
      </c>
      <c r="C7160" s="3" t="s">
        <v>23</v>
      </c>
      <c r="D7160" s="2">
        <v>4.399</v>
      </c>
      <c r="E7160" s="2">
        <v>3.1389999999999998</v>
      </c>
    </row>
    <row r="7161" spans="1:5" x14ac:dyDescent="0.25">
      <c r="A7161" s="2">
        <v>7160</v>
      </c>
      <c r="B7161" s="2">
        <v>2029</v>
      </c>
      <c r="C7161" s="3" t="s">
        <v>24</v>
      </c>
      <c r="D7161" s="2">
        <v>27.166</v>
      </c>
      <c r="E7161" s="2">
        <v>13.683</v>
      </c>
    </row>
    <row r="7162" spans="1:5" x14ac:dyDescent="0.25">
      <c r="A7162" s="2">
        <v>7161</v>
      </c>
      <c r="B7162" s="2">
        <v>2029</v>
      </c>
      <c r="C7162" s="3" t="s">
        <v>25</v>
      </c>
      <c r="D7162" s="2">
        <v>14.975</v>
      </c>
      <c r="E7162" s="2">
        <v>7.79</v>
      </c>
    </row>
    <row r="7163" spans="1:5" ht="60" x14ac:dyDescent="0.25">
      <c r="A7163" s="2">
        <v>7162</v>
      </c>
      <c r="B7163" s="2">
        <v>2029</v>
      </c>
      <c r="C7163" s="3" t="s">
        <v>26</v>
      </c>
      <c r="D7163" s="2">
        <v>14.019</v>
      </c>
      <c r="E7163" s="2">
        <v>7.0940000000000003</v>
      </c>
    </row>
    <row r="7164" spans="1:5" x14ac:dyDescent="0.25">
      <c r="A7164" s="2">
        <v>7163</v>
      </c>
      <c r="B7164" s="2">
        <v>2029</v>
      </c>
      <c r="C7164" s="3" t="s">
        <v>27</v>
      </c>
      <c r="D7164" s="2">
        <v>18.681999999999999</v>
      </c>
      <c r="E7164" s="2">
        <v>7.8849999999999998</v>
      </c>
    </row>
    <row r="7165" spans="1:5" x14ac:dyDescent="0.25">
      <c r="A7165" s="2">
        <v>7164</v>
      </c>
      <c r="B7165" s="2">
        <v>2029</v>
      </c>
      <c r="C7165" s="3" t="s">
        <v>28</v>
      </c>
      <c r="D7165" s="2">
        <v>16.579999999999998</v>
      </c>
      <c r="E7165" s="2">
        <v>9.9640000000000004</v>
      </c>
    </row>
    <row r="7166" spans="1:5" x14ac:dyDescent="0.25">
      <c r="A7166" s="2">
        <v>7165</v>
      </c>
      <c r="B7166" s="2">
        <v>2029</v>
      </c>
      <c r="C7166" s="3" t="s">
        <v>29</v>
      </c>
      <c r="D7166" s="2">
        <v>17.434999999999999</v>
      </c>
      <c r="E7166" s="2">
        <v>8.7739999999999991</v>
      </c>
    </row>
    <row r="7167" spans="1:5" x14ac:dyDescent="0.25">
      <c r="A7167" s="2">
        <v>7166</v>
      </c>
      <c r="B7167" s="2">
        <v>2029</v>
      </c>
      <c r="C7167" s="3" t="s">
        <v>30</v>
      </c>
      <c r="D7167" s="2">
        <v>32.06</v>
      </c>
      <c r="E7167" s="2">
        <v>13.679</v>
      </c>
    </row>
    <row r="7168" spans="1:5" x14ac:dyDescent="0.25">
      <c r="A7168" s="2">
        <v>7167</v>
      </c>
      <c r="B7168" s="2">
        <v>2029</v>
      </c>
      <c r="C7168" s="3" t="s">
        <v>31</v>
      </c>
      <c r="D7168" s="2">
        <v>24.620999999999999</v>
      </c>
      <c r="E7168" s="2">
        <v>13.863</v>
      </c>
    </row>
    <row r="7169" spans="1:5" x14ac:dyDescent="0.25">
      <c r="A7169" s="2">
        <v>7168</v>
      </c>
      <c r="B7169" s="2">
        <v>2029</v>
      </c>
      <c r="C7169" s="3" t="s">
        <v>32</v>
      </c>
      <c r="D7169" s="2">
        <v>189.55699999999999</v>
      </c>
      <c r="E7169" s="2">
        <v>104.77500000000001</v>
      </c>
    </row>
    <row r="7170" spans="1:5" x14ac:dyDescent="0.25">
      <c r="A7170" s="2">
        <v>7169</v>
      </c>
      <c r="B7170" s="2">
        <v>2029</v>
      </c>
      <c r="C7170" s="3" t="s">
        <v>33</v>
      </c>
      <c r="D7170" s="2">
        <v>41.444000000000003</v>
      </c>
      <c r="E7170" s="2">
        <v>25.448</v>
      </c>
    </row>
    <row r="7171" spans="1:5" x14ac:dyDescent="0.25">
      <c r="A7171" s="2">
        <v>7170</v>
      </c>
      <c r="B7171" s="2">
        <v>2029</v>
      </c>
      <c r="C7171" s="3" t="s">
        <v>34</v>
      </c>
      <c r="D7171" s="2">
        <v>8.2840000000000007</v>
      </c>
      <c r="E7171" s="2">
        <v>4.97</v>
      </c>
    </row>
    <row r="7172" spans="1:5" x14ac:dyDescent="0.25">
      <c r="A7172" s="2">
        <v>7171</v>
      </c>
      <c r="B7172" s="2">
        <v>2029</v>
      </c>
      <c r="C7172" s="3" t="s">
        <v>35</v>
      </c>
      <c r="D7172" s="2">
        <v>3.9129999999999998</v>
      </c>
      <c r="E7172" s="2">
        <v>3.113</v>
      </c>
    </row>
    <row r="7173" spans="1:5" x14ac:dyDescent="0.25">
      <c r="A7173" s="2">
        <v>7172</v>
      </c>
      <c r="B7173" s="2">
        <v>2029</v>
      </c>
      <c r="C7173" s="3" t="s">
        <v>36</v>
      </c>
      <c r="D7173" s="2">
        <v>5.7210000000000001</v>
      </c>
      <c r="E7173" s="2">
        <v>3.0139999999999998</v>
      </c>
    </row>
    <row r="7174" spans="1:5" x14ac:dyDescent="0.25">
      <c r="A7174" s="2">
        <v>7173</v>
      </c>
      <c r="B7174" s="2">
        <v>2029</v>
      </c>
      <c r="C7174" s="3" t="s">
        <v>37</v>
      </c>
      <c r="D7174" s="2">
        <v>52.107999999999997</v>
      </c>
      <c r="E7174" s="2">
        <v>29.82</v>
      </c>
    </row>
    <row r="7175" spans="1:5" x14ac:dyDescent="0.25">
      <c r="A7175" s="2">
        <v>7174</v>
      </c>
      <c r="B7175" s="2">
        <v>2029</v>
      </c>
      <c r="C7175" s="3" t="s">
        <v>38</v>
      </c>
      <c r="D7175" s="2">
        <v>21.437000000000001</v>
      </c>
      <c r="E7175" s="2">
        <v>11.757999999999999</v>
      </c>
    </row>
    <row r="7176" spans="1:5" x14ac:dyDescent="0.25">
      <c r="A7176" s="2">
        <v>7175</v>
      </c>
      <c r="B7176" s="2">
        <v>2029</v>
      </c>
      <c r="C7176" s="3" t="s">
        <v>39</v>
      </c>
      <c r="D7176" s="2">
        <v>42.268000000000001</v>
      </c>
      <c r="E7176" s="2">
        <v>29.902000000000001</v>
      </c>
    </row>
    <row r="7177" spans="1:5" x14ac:dyDescent="0.25">
      <c r="A7177" s="2">
        <v>7176</v>
      </c>
      <c r="B7177" s="2">
        <v>2029</v>
      </c>
      <c r="C7177" s="3" t="s">
        <v>40</v>
      </c>
      <c r="D7177" s="2">
        <v>4.6639999999999997</v>
      </c>
      <c r="E7177" s="2">
        <v>2.6179999999999999</v>
      </c>
    </row>
    <row r="7178" spans="1:5" x14ac:dyDescent="0.25">
      <c r="A7178" s="2">
        <v>7177</v>
      </c>
      <c r="B7178" s="2">
        <v>2029</v>
      </c>
      <c r="C7178" s="3" t="s">
        <v>41</v>
      </c>
      <c r="D7178" s="2">
        <v>12.115</v>
      </c>
      <c r="E7178" s="2">
        <v>4.9480000000000004</v>
      </c>
    </row>
    <row r="7179" spans="1:5" x14ac:dyDescent="0.25">
      <c r="A7179" s="2">
        <v>7178</v>
      </c>
      <c r="B7179" s="2">
        <v>2029</v>
      </c>
      <c r="C7179" s="3" t="s">
        <v>42</v>
      </c>
      <c r="D7179" s="2">
        <v>25.007999999999999</v>
      </c>
      <c r="E7179" s="2">
        <v>11.414999999999999</v>
      </c>
    </row>
    <row r="7180" spans="1:5" x14ac:dyDescent="0.25">
      <c r="A7180" s="2">
        <v>7179</v>
      </c>
      <c r="B7180" s="2">
        <v>2029</v>
      </c>
      <c r="C7180" s="3" t="s">
        <v>43</v>
      </c>
      <c r="D7180" s="2">
        <v>7.8739999999999997</v>
      </c>
      <c r="E7180" s="2">
        <v>4.8949999999999996</v>
      </c>
    </row>
    <row r="7181" spans="1:5" x14ac:dyDescent="0.25">
      <c r="A7181" s="2">
        <v>7180</v>
      </c>
      <c r="B7181" s="2">
        <v>2029</v>
      </c>
      <c r="C7181" s="3" t="s">
        <v>44</v>
      </c>
      <c r="D7181" s="2">
        <v>11.795</v>
      </c>
      <c r="E7181" s="2">
        <v>7.1219999999999999</v>
      </c>
    </row>
    <row r="7182" spans="1:5" x14ac:dyDescent="0.25">
      <c r="A7182" s="2">
        <v>7181</v>
      </c>
      <c r="B7182" s="2">
        <v>2029</v>
      </c>
      <c r="C7182" s="3" t="s">
        <v>45</v>
      </c>
      <c r="D7182" s="2">
        <v>12.571999999999999</v>
      </c>
      <c r="E7182" s="2">
        <v>7.1639999999999997</v>
      </c>
    </row>
    <row r="7183" spans="1:5" x14ac:dyDescent="0.25">
      <c r="A7183" s="2">
        <v>7182</v>
      </c>
      <c r="B7183" s="2">
        <v>2029</v>
      </c>
      <c r="C7183" s="3" t="s">
        <v>46</v>
      </c>
      <c r="D7183" s="2">
        <v>123.131</v>
      </c>
      <c r="E7183" s="2">
        <v>74.569999999999993</v>
      </c>
    </row>
    <row r="7184" spans="1:5" x14ac:dyDescent="0.25">
      <c r="A7184" s="2">
        <v>7183</v>
      </c>
      <c r="B7184" s="2">
        <v>2029</v>
      </c>
      <c r="C7184" s="3" t="s">
        <v>47</v>
      </c>
      <c r="D7184" s="2">
        <v>11.928000000000001</v>
      </c>
      <c r="E7184" s="2">
        <v>8.31</v>
      </c>
    </row>
    <row r="7185" spans="1:5" x14ac:dyDescent="0.25">
      <c r="A7185" s="2">
        <v>7184</v>
      </c>
      <c r="B7185" s="2">
        <v>2029</v>
      </c>
      <c r="C7185" s="3" t="s">
        <v>48</v>
      </c>
      <c r="D7185" s="2">
        <v>10.417</v>
      </c>
      <c r="E7185" s="2">
        <v>5.0940000000000003</v>
      </c>
    </row>
    <row r="7186" spans="1:5" x14ac:dyDescent="0.25">
      <c r="A7186" s="2">
        <v>7185</v>
      </c>
      <c r="B7186" s="2">
        <v>2029</v>
      </c>
      <c r="C7186" s="3" t="s">
        <v>49</v>
      </c>
      <c r="D7186" s="2">
        <v>16.576000000000001</v>
      </c>
      <c r="E7186" s="2">
        <v>9.0950000000000006</v>
      </c>
    </row>
    <row r="7187" spans="1:5" x14ac:dyDescent="0.25">
      <c r="A7187" s="2">
        <v>7186</v>
      </c>
      <c r="B7187" s="2">
        <v>2029</v>
      </c>
      <c r="C7187" s="3" t="s">
        <v>50</v>
      </c>
      <c r="D7187" s="2">
        <v>102.851</v>
      </c>
      <c r="E7187" s="2">
        <v>64.837000000000003</v>
      </c>
    </row>
    <row r="7188" spans="1:5" x14ac:dyDescent="0.25">
      <c r="A7188" s="2">
        <v>7187</v>
      </c>
      <c r="B7188" s="2">
        <v>2029</v>
      </c>
      <c r="C7188" s="3" t="s">
        <v>51</v>
      </c>
      <c r="D7188" s="2">
        <v>468.46800000000002</v>
      </c>
      <c r="E7188" s="2">
        <v>271.06700000000001</v>
      </c>
    </row>
    <row r="7189" spans="1:5" x14ac:dyDescent="0.25">
      <c r="A7189" s="2">
        <v>7188</v>
      </c>
      <c r="B7189" s="2">
        <v>2029</v>
      </c>
      <c r="C7189" s="3" t="s">
        <v>52</v>
      </c>
      <c r="D7189" s="2">
        <v>40.648000000000003</v>
      </c>
      <c r="E7189" s="2">
        <v>28.148</v>
      </c>
    </row>
    <row r="7190" spans="1:5" x14ac:dyDescent="0.25">
      <c r="A7190" s="2">
        <v>7189</v>
      </c>
      <c r="B7190" s="2">
        <v>2029</v>
      </c>
      <c r="C7190" s="3" t="s">
        <v>53</v>
      </c>
      <c r="D7190" s="2">
        <v>56.756999999999998</v>
      </c>
      <c r="E7190" s="2">
        <v>19.366</v>
      </c>
    </row>
    <row r="7191" spans="1:5" x14ac:dyDescent="0.25">
      <c r="A7191" s="2">
        <v>7190</v>
      </c>
      <c r="B7191" s="2">
        <v>2029</v>
      </c>
      <c r="C7191" s="3" t="s">
        <v>54</v>
      </c>
      <c r="D7191" s="2">
        <v>65.64</v>
      </c>
      <c r="E7191" s="2">
        <v>34.774000000000001</v>
      </c>
    </row>
    <row r="7192" spans="1:5" x14ac:dyDescent="0.25">
      <c r="A7192" s="2">
        <v>7191</v>
      </c>
      <c r="B7192" s="2">
        <v>2029</v>
      </c>
      <c r="C7192" s="3" t="s">
        <v>55</v>
      </c>
      <c r="D7192" s="2">
        <v>23.777000000000001</v>
      </c>
      <c r="E7192" s="2">
        <v>11.196</v>
      </c>
    </row>
    <row r="7193" spans="1:5" x14ac:dyDescent="0.25">
      <c r="A7193" s="2">
        <v>7192</v>
      </c>
      <c r="B7193" s="2">
        <v>2029</v>
      </c>
      <c r="C7193" s="3" t="s">
        <v>56</v>
      </c>
      <c r="D7193" s="2">
        <v>24.068000000000001</v>
      </c>
      <c r="E7193" s="2">
        <v>11.428000000000001</v>
      </c>
    </row>
    <row r="7194" spans="1:5" x14ac:dyDescent="0.25">
      <c r="A7194" s="2">
        <v>7193</v>
      </c>
      <c r="B7194" s="2">
        <v>2029</v>
      </c>
      <c r="C7194" s="3" t="s">
        <v>57</v>
      </c>
      <c r="D7194" s="2">
        <v>235.999</v>
      </c>
      <c r="E7194" s="2">
        <v>148.24799999999999</v>
      </c>
    </row>
    <row r="7195" spans="1:5" x14ac:dyDescent="0.25">
      <c r="A7195" s="2">
        <v>7194</v>
      </c>
      <c r="B7195" s="2">
        <v>2029</v>
      </c>
      <c r="C7195" s="3" t="s">
        <v>58</v>
      </c>
      <c r="D7195" s="2">
        <v>115.062</v>
      </c>
      <c r="E7195" s="2">
        <v>57.518999999999998</v>
      </c>
    </row>
    <row r="7196" spans="1:5" x14ac:dyDescent="0.25">
      <c r="A7196" s="2">
        <v>7195</v>
      </c>
      <c r="B7196" s="2">
        <v>2029</v>
      </c>
      <c r="C7196" s="3" t="s">
        <v>59</v>
      </c>
      <c r="D7196" s="2">
        <v>1.9370000000000001</v>
      </c>
      <c r="E7196" s="2">
        <v>1.4450000000000001</v>
      </c>
    </row>
    <row r="7197" spans="1:5" x14ac:dyDescent="0.25">
      <c r="A7197" s="2">
        <v>7196</v>
      </c>
      <c r="B7197" s="2">
        <v>2029</v>
      </c>
      <c r="C7197" s="3" t="s">
        <v>60</v>
      </c>
      <c r="D7197" s="2">
        <v>7.3440000000000003</v>
      </c>
      <c r="E7197" s="2">
        <v>3.9510000000000001</v>
      </c>
    </row>
    <row r="7198" spans="1:5" x14ac:dyDescent="0.25">
      <c r="A7198" s="2">
        <v>7197</v>
      </c>
      <c r="B7198" s="2">
        <v>2029</v>
      </c>
      <c r="C7198" s="3" t="s">
        <v>61</v>
      </c>
      <c r="D7198" s="2">
        <v>7.415</v>
      </c>
      <c r="E7198" s="2">
        <v>4.3609999999999998</v>
      </c>
    </row>
    <row r="7199" spans="1:5" x14ac:dyDescent="0.25">
      <c r="A7199" s="2">
        <v>7198</v>
      </c>
      <c r="B7199" s="2">
        <v>2029</v>
      </c>
      <c r="C7199" s="3" t="s">
        <v>62</v>
      </c>
      <c r="D7199" s="2">
        <v>26.542999999999999</v>
      </c>
      <c r="E7199" s="2">
        <v>19.866</v>
      </c>
    </row>
    <row r="7200" spans="1:5" x14ac:dyDescent="0.25">
      <c r="A7200" s="2">
        <v>7199</v>
      </c>
      <c r="B7200" s="2">
        <v>2029</v>
      </c>
      <c r="C7200" s="3" t="s">
        <v>63</v>
      </c>
      <c r="D7200" s="2">
        <v>242.73</v>
      </c>
      <c r="E7200" s="2">
        <v>140.023</v>
      </c>
    </row>
    <row r="7201" spans="1:5" x14ac:dyDescent="0.25">
      <c r="A7201" s="2">
        <v>7200</v>
      </c>
      <c r="B7201" s="2">
        <v>2029</v>
      </c>
      <c r="C7201" s="3" t="s">
        <v>64</v>
      </c>
      <c r="D7201" s="2">
        <v>26</v>
      </c>
      <c r="E7201" s="2">
        <v>10.81</v>
      </c>
    </row>
    <row r="7202" spans="1:5" x14ac:dyDescent="0.25">
      <c r="A7202" s="2">
        <v>7201</v>
      </c>
      <c r="B7202" s="2">
        <v>2029</v>
      </c>
      <c r="C7202" s="3" t="s">
        <v>65</v>
      </c>
      <c r="D7202" s="2">
        <v>94.564999999999998</v>
      </c>
      <c r="E7202" s="2">
        <v>44.71</v>
      </c>
    </row>
    <row r="7203" spans="1:5" x14ac:dyDescent="0.25">
      <c r="A7203" s="2">
        <v>7202</v>
      </c>
      <c r="B7203" s="2">
        <v>2029</v>
      </c>
      <c r="C7203" s="3" t="s">
        <v>66</v>
      </c>
      <c r="D7203" s="2">
        <v>69.05</v>
      </c>
      <c r="E7203" s="2">
        <v>33.612000000000002</v>
      </c>
    </row>
    <row r="7204" spans="1:5" x14ac:dyDescent="0.25">
      <c r="A7204" s="2">
        <v>7203</v>
      </c>
      <c r="B7204" s="2">
        <v>2029</v>
      </c>
      <c r="C7204" s="3" t="s">
        <v>67</v>
      </c>
      <c r="D7204" s="2">
        <v>8.468</v>
      </c>
      <c r="E7204" s="2">
        <v>4.1020000000000003</v>
      </c>
    </row>
    <row r="7205" spans="1:5" x14ac:dyDescent="0.25">
      <c r="A7205" s="2">
        <v>7204</v>
      </c>
      <c r="B7205" s="2">
        <v>2029</v>
      </c>
      <c r="C7205" s="3" t="s">
        <v>68</v>
      </c>
      <c r="D7205" s="2">
        <v>402.42700000000002</v>
      </c>
      <c r="E7205" s="2">
        <v>235.43600000000001</v>
      </c>
    </row>
    <row r="7206" spans="1:5" x14ac:dyDescent="0.25">
      <c r="A7206" s="2">
        <v>7205</v>
      </c>
      <c r="B7206" s="2">
        <v>2029</v>
      </c>
      <c r="C7206" s="3" t="s">
        <v>69</v>
      </c>
      <c r="D7206" s="2">
        <v>53.939</v>
      </c>
      <c r="E7206" s="2">
        <v>31.27</v>
      </c>
    </row>
    <row r="7207" spans="1:5" x14ac:dyDescent="0.25">
      <c r="A7207" s="2">
        <v>7206</v>
      </c>
      <c r="B7207" s="2">
        <v>2029</v>
      </c>
      <c r="C7207" s="3" t="s">
        <v>70</v>
      </c>
      <c r="D7207" s="2">
        <v>132.77699999999999</v>
      </c>
      <c r="E7207" s="2">
        <v>68.465000000000003</v>
      </c>
    </row>
    <row r="7208" spans="1:5" x14ac:dyDescent="0.25">
      <c r="A7208" s="2">
        <v>7207</v>
      </c>
      <c r="B7208" s="2">
        <v>2029</v>
      </c>
      <c r="C7208" s="3" t="s">
        <v>71</v>
      </c>
      <c r="D7208" s="2">
        <v>31.036999999999999</v>
      </c>
      <c r="E7208" s="2">
        <v>17.32</v>
      </c>
    </row>
    <row r="7209" spans="1:5" x14ac:dyDescent="0.25">
      <c r="A7209" s="2">
        <v>7208</v>
      </c>
      <c r="B7209" s="2">
        <v>2029</v>
      </c>
      <c r="C7209" s="3" t="s">
        <v>72</v>
      </c>
      <c r="D7209" s="2">
        <v>370.41199999999998</v>
      </c>
      <c r="E7209" s="2">
        <v>216.559</v>
      </c>
    </row>
    <row r="7210" spans="1:5" x14ac:dyDescent="0.25">
      <c r="A7210" s="2">
        <v>7209</v>
      </c>
      <c r="B7210" s="2">
        <v>2029</v>
      </c>
      <c r="C7210" s="3" t="s">
        <v>73</v>
      </c>
      <c r="D7210" s="2">
        <v>12.269</v>
      </c>
      <c r="E7210" s="2">
        <v>8.9480000000000004</v>
      </c>
    </row>
    <row r="7211" spans="1:5" x14ac:dyDescent="0.25">
      <c r="A7211" s="2">
        <v>7210</v>
      </c>
      <c r="B7211" s="2">
        <v>2029</v>
      </c>
      <c r="C7211" s="3" t="s">
        <v>74</v>
      </c>
      <c r="D7211" s="2">
        <v>847.88900000000001</v>
      </c>
      <c r="E7211" s="2">
        <v>727.63099999999997</v>
      </c>
    </row>
    <row r="7212" spans="1:5" x14ac:dyDescent="0.25">
      <c r="A7212" s="2">
        <v>7211</v>
      </c>
      <c r="B7212" s="2">
        <v>2029</v>
      </c>
      <c r="C7212" s="3" t="s">
        <v>75</v>
      </c>
      <c r="D7212" s="2">
        <v>93.674999999999997</v>
      </c>
      <c r="E7212" s="2">
        <v>35.482999999999997</v>
      </c>
    </row>
    <row r="7213" spans="1:5" x14ac:dyDescent="0.25">
      <c r="A7213" s="2">
        <v>7212</v>
      </c>
      <c r="B7213" s="2">
        <v>2029</v>
      </c>
      <c r="C7213" s="3" t="s">
        <v>76</v>
      </c>
      <c r="D7213" s="2">
        <v>1.583</v>
      </c>
      <c r="E7213" s="2">
        <v>1.506</v>
      </c>
    </row>
    <row r="7214" spans="1:5" x14ac:dyDescent="0.25">
      <c r="A7214" s="2">
        <v>7213</v>
      </c>
      <c r="B7214" s="2">
        <v>2029</v>
      </c>
      <c r="C7214" s="3" t="s">
        <v>77</v>
      </c>
      <c r="D7214" s="2">
        <v>27.411000000000001</v>
      </c>
      <c r="E7214" s="2">
        <v>15.4</v>
      </c>
    </row>
    <row r="7215" spans="1:5" x14ac:dyDescent="0.25">
      <c r="A7215" s="2">
        <v>7214</v>
      </c>
      <c r="B7215" s="2">
        <v>2029</v>
      </c>
      <c r="C7215" s="3" t="s">
        <v>78</v>
      </c>
      <c r="D7215" s="2">
        <v>83.472999999999999</v>
      </c>
      <c r="E7215" s="2">
        <v>45.396000000000001</v>
      </c>
    </row>
    <row r="7216" spans="1:5" x14ac:dyDescent="0.25">
      <c r="A7216" s="2">
        <v>7215</v>
      </c>
      <c r="B7216" s="2">
        <v>2029</v>
      </c>
      <c r="C7216" s="3" t="s">
        <v>79</v>
      </c>
      <c r="D7216" s="2">
        <v>26.867000000000001</v>
      </c>
      <c r="E7216" s="2">
        <v>16.318000000000001</v>
      </c>
    </row>
    <row r="7217" spans="1:5" x14ac:dyDescent="0.25">
      <c r="A7217" s="2">
        <v>7216</v>
      </c>
      <c r="B7217" s="2">
        <v>2029</v>
      </c>
      <c r="C7217" s="3" t="s">
        <v>80</v>
      </c>
      <c r="D7217" s="2">
        <v>7.14</v>
      </c>
      <c r="E7217" s="2">
        <v>5.1929999999999996</v>
      </c>
    </row>
    <row r="7218" spans="1:5" x14ac:dyDescent="0.25">
      <c r="A7218" s="2">
        <v>7217</v>
      </c>
      <c r="B7218" s="2">
        <v>2029</v>
      </c>
      <c r="C7218" s="3" t="s">
        <v>81</v>
      </c>
      <c r="D7218" s="2">
        <v>27.741</v>
      </c>
      <c r="E7218" s="2">
        <v>16.649999999999999</v>
      </c>
    </row>
    <row r="7219" spans="1:5" ht="30" x14ac:dyDescent="0.25">
      <c r="A7219" s="2">
        <v>7218</v>
      </c>
      <c r="B7219" s="2">
        <v>2029</v>
      </c>
      <c r="C7219" s="3" t="s">
        <v>82</v>
      </c>
      <c r="D7219" s="2">
        <v>734.83799999999997</v>
      </c>
      <c r="E7219" s="2">
        <v>467.339</v>
      </c>
    </row>
    <row r="7220" spans="1:5" x14ac:dyDescent="0.25">
      <c r="A7220" s="2">
        <v>7219</v>
      </c>
      <c r="B7220" s="2">
        <v>2029</v>
      </c>
      <c r="C7220" s="3" t="s">
        <v>83</v>
      </c>
      <c r="D7220" s="2">
        <v>1.3169999999999999</v>
      </c>
      <c r="E7220" s="2">
        <v>0.83699999999999997</v>
      </c>
    </row>
    <row r="7221" spans="1:5" x14ac:dyDescent="0.25">
      <c r="A7221" s="2">
        <v>7220</v>
      </c>
      <c r="B7221" s="2">
        <v>2029</v>
      </c>
      <c r="C7221" s="3" t="s">
        <v>84</v>
      </c>
      <c r="D7221" s="2">
        <v>117.761</v>
      </c>
      <c r="E7221" s="2">
        <v>60.384999999999998</v>
      </c>
    </row>
    <row r="7222" spans="1:5" x14ac:dyDescent="0.25">
      <c r="A7222" s="2">
        <v>7221</v>
      </c>
      <c r="B7222" s="2">
        <v>2029</v>
      </c>
      <c r="C7222" s="3" t="s">
        <v>85</v>
      </c>
      <c r="D7222" s="2">
        <v>20.562999999999999</v>
      </c>
      <c r="E7222" s="2">
        <v>10.500999999999999</v>
      </c>
    </row>
    <row r="7223" spans="1:5" x14ac:dyDescent="0.25">
      <c r="A7223" s="2">
        <v>7222</v>
      </c>
      <c r="B7223" s="2">
        <v>2029</v>
      </c>
      <c r="C7223" s="3" t="s">
        <v>86</v>
      </c>
      <c r="D7223" s="2">
        <v>25.213000000000001</v>
      </c>
      <c r="E7223" s="2">
        <v>10.887</v>
      </c>
    </row>
    <row r="7224" spans="1:5" x14ac:dyDescent="0.25">
      <c r="A7224" s="2">
        <v>7223</v>
      </c>
      <c r="B7224" s="2">
        <v>2029</v>
      </c>
      <c r="C7224" s="3" t="s">
        <v>87</v>
      </c>
      <c r="D7224" s="2">
        <v>238.833</v>
      </c>
      <c r="E7224" s="2">
        <v>135.15700000000001</v>
      </c>
    </row>
    <row r="7225" spans="1:5" x14ac:dyDescent="0.25">
      <c r="A7225" s="2">
        <v>7224</v>
      </c>
      <c r="B7225" s="2">
        <v>2029</v>
      </c>
      <c r="C7225" s="3" t="s">
        <v>88</v>
      </c>
      <c r="D7225" s="2">
        <v>86.882999999999996</v>
      </c>
      <c r="E7225" s="2">
        <v>65.683999999999997</v>
      </c>
    </row>
    <row r="7226" spans="1:5" x14ac:dyDescent="0.25">
      <c r="A7226" s="2">
        <v>7225</v>
      </c>
      <c r="B7226" s="2">
        <v>2029</v>
      </c>
      <c r="C7226" s="3" t="s">
        <v>89</v>
      </c>
      <c r="D7226" s="2">
        <v>86.778000000000006</v>
      </c>
      <c r="E7226" s="2">
        <v>40.795000000000002</v>
      </c>
    </row>
    <row r="7227" spans="1:5" x14ac:dyDescent="0.25">
      <c r="A7227" s="2">
        <v>7226</v>
      </c>
      <c r="B7227" s="2">
        <v>2029</v>
      </c>
      <c r="C7227" s="3" t="s">
        <v>90</v>
      </c>
      <c r="D7227" s="2">
        <v>619.34500000000003</v>
      </c>
      <c r="E7227" s="2">
        <v>285.57</v>
      </c>
    </row>
    <row r="7228" spans="1:5" x14ac:dyDescent="0.25">
      <c r="A7228" s="2">
        <v>7227</v>
      </c>
      <c r="B7228" s="2">
        <v>2029</v>
      </c>
      <c r="C7228" s="3" t="s">
        <v>91</v>
      </c>
      <c r="D7228" s="2">
        <v>3.859</v>
      </c>
      <c r="E7228" s="2">
        <v>2.34</v>
      </c>
    </row>
    <row r="7229" spans="1:5" x14ac:dyDescent="0.25">
      <c r="A7229" s="2">
        <v>7228</v>
      </c>
      <c r="B7229" s="2">
        <v>2029</v>
      </c>
      <c r="C7229" s="3" t="s">
        <v>92</v>
      </c>
      <c r="D7229" s="2">
        <v>111.77800000000001</v>
      </c>
      <c r="E7229" s="2">
        <v>56.670999999999999</v>
      </c>
    </row>
    <row r="7230" spans="1:5" x14ac:dyDescent="0.25">
      <c r="A7230" s="2">
        <v>7229</v>
      </c>
      <c r="B7230" s="2">
        <v>2029</v>
      </c>
      <c r="C7230" s="3" t="s">
        <v>93</v>
      </c>
      <c r="D7230" s="2">
        <v>47.917999999999999</v>
      </c>
      <c r="E7230" s="2">
        <v>18.721</v>
      </c>
    </row>
    <row r="7231" spans="1:5" x14ac:dyDescent="0.25">
      <c r="A7231" s="2">
        <v>7230</v>
      </c>
      <c r="B7231" s="2">
        <v>2029</v>
      </c>
      <c r="C7231" s="3" t="s">
        <v>94</v>
      </c>
      <c r="D7231" s="2">
        <v>8.1389999999999993</v>
      </c>
      <c r="E7231" s="2">
        <v>3.15</v>
      </c>
    </row>
    <row r="7232" spans="1:5" x14ac:dyDescent="0.25">
      <c r="A7232" s="2">
        <v>7231</v>
      </c>
      <c r="B7232" s="2">
        <v>2029</v>
      </c>
      <c r="C7232" s="3" t="s">
        <v>95</v>
      </c>
      <c r="D7232" s="2">
        <v>108.443</v>
      </c>
      <c r="E7232" s="2">
        <v>51.710999999999999</v>
      </c>
    </row>
    <row r="7233" spans="1:5" x14ac:dyDescent="0.25">
      <c r="A7233" s="2">
        <v>7232</v>
      </c>
      <c r="B7233" s="2">
        <v>2029</v>
      </c>
      <c r="C7233" s="3" t="s">
        <v>96</v>
      </c>
      <c r="D7233" s="2">
        <v>2.1539999999999999</v>
      </c>
      <c r="E7233" s="2">
        <v>1.3480000000000001</v>
      </c>
    </row>
    <row r="7234" spans="1:5" x14ac:dyDescent="0.25">
      <c r="A7234" s="2">
        <v>7233</v>
      </c>
      <c r="B7234" s="2">
        <v>2029</v>
      </c>
      <c r="C7234" s="3" t="s">
        <v>97</v>
      </c>
      <c r="D7234" s="2">
        <v>111.833</v>
      </c>
      <c r="E7234" s="2">
        <v>58.41</v>
      </c>
    </row>
    <row r="7235" spans="1:5" ht="30" x14ac:dyDescent="0.25">
      <c r="A7235" s="2">
        <v>7234</v>
      </c>
      <c r="B7235" s="2">
        <v>2029</v>
      </c>
      <c r="C7235" s="3" t="s">
        <v>98</v>
      </c>
      <c r="D7235" s="2">
        <v>76.295000000000002</v>
      </c>
      <c r="E7235" s="2">
        <v>32.973999999999997</v>
      </c>
    </row>
    <row r="7236" spans="1:5" x14ac:dyDescent="0.25">
      <c r="A7236" s="2">
        <v>7235</v>
      </c>
      <c r="B7236" s="2">
        <v>2029</v>
      </c>
      <c r="C7236" s="3" t="s">
        <v>99</v>
      </c>
      <c r="D7236" s="2">
        <v>91.198999999999998</v>
      </c>
      <c r="E7236" s="2">
        <v>40.052999999999997</v>
      </c>
    </row>
    <row r="7237" spans="1:5" x14ac:dyDescent="0.25">
      <c r="A7237" s="2">
        <v>7236</v>
      </c>
      <c r="B7237" s="2">
        <v>2029</v>
      </c>
      <c r="C7237" s="3" t="s">
        <v>100</v>
      </c>
      <c r="D7237" s="2">
        <v>33.890999999999998</v>
      </c>
      <c r="E7237" s="2">
        <v>16.997</v>
      </c>
    </row>
    <row r="7238" spans="1:5" x14ac:dyDescent="0.25">
      <c r="A7238" s="2">
        <v>7237</v>
      </c>
      <c r="B7238" s="2">
        <v>2029</v>
      </c>
      <c r="C7238" s="3" t="s">
        <v>101</v>
      </c>
      <c r="D7238" s="2">
        <v>2559.308</v>
      </c>
      <c r="E7238" s="2">
        <v>2061.973</v>
      </c>
    </row>
    <row r="7239" spans="1:5" x14ac:dyDescent="0.25">
      <c r="A7239" s="2">
        <v>7238</v>
      </c>
      <c r="B7239" s="2">
        <v>2029</v>
      </c>
      <c r="C7239" s="3" t="s">
        <v>102</v>
      </c>
      <c r="D7239" s="2">
        <v>307.88099999999997</v>
      </c>
      <c r="E7239" s="2">
        <v>152.72</v>
      </c>
    </row>
    <row r="7240" spans="1:5" x14ac:dyDescent="0.25">
      <c r="A7240" s="2">
        <v>7239</v>
      </c>
      <c r="B7240" s="2">
        <v>2029</v>
      </c>
      <c r="C7240" s="3" t="s">
        <v>103</v>
      </c>
      <c r="D7240" s="2">
        <v>49.085000000000001</v>
      </c>
      <c r="E7240" s="2">
        <v>25.283999999999999</v>
      </c>
    </row>
    <row r="7241" spans="1:5" x14ac:dyDescent="0.25">
      <c r="A7241" s="2">
        <v>7240</v>
      </c>
      <c r="B7241" s="2">
        <v>2029</v>
      </c>
      <c r="C7241" s="3" t="s">
        <v>104</v>
      </c>
      <c r="D7241" s="2">
        <v>23.856000000000002</v>
      </c>
      <c r="E7241" s="2">
        <v>12.318</v>
      </c>
    </row>
    <row r="7242" spans="1:5" x14ac:dyDescent="0.25">
      <c r="A7242" s="2">
        <v>7241</v>
      </c>
      <c r="B7242" s="2">
        <v>2029</v>
      </c>
      <c r="C7242" s="3" t="s">
        <v>105</v>
      </c>
      <c r="D7242" s="2">
        <v>84.918000000000006</v>
      </c>
      <c r="E7242" s="2">
        <v>40.081000000000003</v>
      </c>
    </row>
    <row r="7243" spans="1:5" x14ac:dyDescent="0.25">
      <c r="A7243" s="2">
        <v>7242</v>
      </c>
      <c r="B7243" s="2">
        <v>2029</v>
      </c>
      <c r="C7243" s="3" t="s">
        <v>106</v>
      </c>
      <c r="D7243" s="2">
        <v>10.664999999999999</v>
      </c>
      <c r="E7243" s="2">
        <v>5.4370000000000003</v>
      </c>
    </row>
    <row r="7244" spans="1:5" x14ac:dyDescent="0.25">
      <c r="A7244" s="2">
        <v>7243</v>
      </c>
      <c r="B7244" s="2">
        <v>2029</v>
      </c>
      <c r="C7244" s="3" t="s">
        <v>107</v>
      </c>
      <c r="D7244" s="2">
        <v>69.876000000000005</v>
      </c>
      <c r="E7244" s="2">
        <v>23.751999999999999</v>
      </c>
    </row>
    <row r="7245" spans="1:5" x14ac:dyDescent="0.25">
      <c r="A7245" s="2">
        <v>7244</v>
      </c>
      <c r="B7245" s="2">
        <v>2029</v>
      </c>
      <c r="C7245" s="3" t="s">
        <v>108</v>
      </c>
      <c r="D7245" s="2">
        <v>44.704000000000001</v>
      </c>
      <c r="E7245" s="2">
        <v>27.082999999999998</v>
      </c>
    </row>
    <row r="7246" spans="1:5" x14ac:dyDescent="0.25">
      <c r="A7246" s="2">
        <v>7245</v>
      </c>
      <c r="B7246" s="2">
        <v>2029</v>
      </c>
      <c r="C7246" s="3" t="s">
        <v>109</v>
      </c>
      <c r="D7246" s="2">
        <v>22.756</v>
      </c>
      <c r="E7246" s="2">
        <v>11.397</v>
      </c>
    </row>
    <row r="7247" spans="1:5" ht="30" x14ac:dyDescent="0.25">
      <c r="A7247" s="2">
        <v>7246</v>
      </c>
      <c r="B7247" s="2">
        <v>2029</v>
      </c>
      <c r="C7247" s="3" t="s">
        <v>110</v>
      </c>
      <c r="D7247" s="2">
        <v>14.669</v>
      </c>
      <c r="E7247" s="2">
        <v>5.5819999999999999</v>
      </c>
    </row>
    <row r="7248" spans="1:5" x14ac:dyDescent="0.25">
      <c r="A7248" s="2">
        <v>7247</v>
      </c>
      <c r="B7248" s="2">
        <v>2029</v>
      </c>
      <c r="C7248" s="3" t="s">
        <v>111</v>
      </c>
      <c r="D7248" s="2">
        <v>1006.87</v>
      </c>
      <c r="E7248" s="2">
        <v>499.32900000000001</v>
      </c>
    </row>
    <row r="7249" spans="1:5" x14ac:dyDescent="0.25">
      <c r="A7249" s="2">
        <v>7248</v>
      </c>
      <c r="B7249" s="2">
        <v>2029</v>
      </c>
      <c r="C7249" s="3" t="s">
        <v>112</v>
      </c>
      <c r="D7249" s="2">
        <v>19.734000000000002</v>
      </c>
      <c r="E7249" s="2">
        <v>13.675000000000001</v>
      </c>
    </row>
    <row r="7250" spans="1:5" x14ac:dyDescent="0.25">
      <c r="A7250" s="2">
        <v>7249</v>
      </c>
      <c r="B7250" s="2">
        <v>2029</v>
      </c>
      <c r="C7250" s="3" t="s">
        <v>113</v>
      </c>
      <c r="D7250" s="2">
        <v>145.13999999999999</v>
      </c>
      <c r="E7250" s="2">
        <v>82.268000000000001</v>
      </c>
    </row>
    <row r="7251" spans="1:5" x14ac:dyDescent="0.25">
      <c r="A7251" s="2">
        <v>7250</v>
      </c>
      <c r="B7251" s="2">
        <v>2029</v>
      </c>
      <c r="C7251" s="3" t="s">
        <v>114</v>
      </c>
      <c r="D7251" s="2">
        <v>12.584</v>
      </c>
      <c r="E7251" s="2">
        <v>3.948</v>
      </c>
    </row>
    <row r="7252" spans="1:5" x14ac:dyDescent="0.25">
      <c r="A7252" s="2">
        <v>7251</v>
      </c>
      <c r="B7252" s="2">
        <v>2029</v>
      </c>
      <c r="C7252" s="3" t="s">
        <v>115</v>
      </c>
      <c r="D7252" s="2">
        <v>924.36300000000006</v>
      </c>
      <c r="E7252" s="2">
        <v>463.60399999999998</v>
      </c>
    </row>
    <row r="7253" spans="1:5" x14ac:dyDescent="0.25">
      <c r="A7253" s="2">
        <v>7252</v>
      </c>
      <c r="B7253" s="2">
        <v>2029</v>
      </c>
      <c r="C7253" s="3" t="s">
        <v>116</v>
      </c>
      <c r="D7253" s="2">
        <v>550.48500000000001</v>
      </c>
      <c r="E7253" s="2">
        <v>334.05799999999999</v>
      </c>
    </row>
    <row r="7254" spans="1:5" x14ac:dyDescent="0.25">
      <c r="A7254" s="2">
        <v>7253</v>
      </c>
      <c r="B7254" s="2">
        <v>2029</v>
      </c>
      <c r="C7254" s="3" t="s">
        <v>117</v>
      </c>
      <c r="D7254" s="2">
        <v>48.701000000000001</v>
      </c>
      <c r="E7254" s="2">
        <v>19.271999999999998</v>
      </c>
    </row>
    <row r="7255" spans="1:5" x14ac:dyDescent="0.25">
      <c r="A7255" s="2">
        <v>7254</v>
      </c>
      <c r="B7255" s="2">
        <v>2029</v>
      </c>
      <c r="C7255" s="3" t="s">
        <v>118</v>
      </c>
      <c r="D7255" s="2">
        <v>327.30399999999997</v>
      </c>
      <c r="E7255" s="2">
        <v>174.04599999999999</v>
      </c>
    </row>
    <row r="7256" spans="1:5" x14ac:dyDescent="0.25">
      <c r="A7256" s="2">
        <v>7255</v>
      </c>
      <c r="B7256" s="2">
        <v>2029</v>
      </c>
      <c r="C7256" s="3" t="s">
        <v>119</v>
      </c>
      <c r="D7256" s="2">
        <v>4.2610000000000001</v>
      </c>
      <c r="E7256" s="2">
        <v>1.6359999999999999</v>
      </c>
    </row>
    <row r="7257" spans="1:5" ht="30" x14ac:dyDescent="0.25">
      <c r="A7257" s="2">
        <v>7256</v>
      </c>
      <c r="B7257" s="2">
        <v>2029</v>
      </c>
      <c r="C7257" s="3" t="s">
        <v>120</v>
      </c>
      <c r="D7257" s="2">
        <v>68.849000000000004</v>
      </c>
      <c r="E7257" s="2">
        <v>43.982999999999997</v>
      </c>
    </row>
    <row r="7258" spans="1:5" x14ac:dyDescent="0.25">
      <c r="A7258" s="2">
        <v>7257</v>
      </c>
      <c r="B7258" s="2">
        <v>2029</v>
      </c>
      <c r="C7258" s="3" t="s">
        <v>121</v>
      </c>
      <c r="D7258" s="2">
        <v>256.00799999999998</v>
      </c>
      <c r="E7258" s="2">
        <v>150.38</v>
      </c>
    </row>
    <row r="7259" spans="1:5" x14ac:dyDescent="0.25">
      <c r="A7259" s="2">
        <v>7258</v>
      </c>
      <c r="B7259" s="2">
        <v>2029</v>
      </c>
      <c r="C7259" s="3" t="s">
        <v>122</v>
      </c>
      <c r="D7259" s="2">
        <v>51.454999999999998</v>
      </c>
      <c r="E7259" s="2">
        <v>30.166</v>
      </c>
    </row>
    <row r="7260" spans="1:5" x14ac:dyDescent="0.25">
      <c r="A7260" s="2">
        <v>7259</v>
      </c>
      <c r="B7260" s="2">
        <v>2029</v>
      </c>
      <c r="C7260" s="3" t="s">
        <v>123</v>
      </c>
      <c r="D7260" s="2">
        <v>269.25200000000001</v>
      </c>
      <c r="E7260" s="2">
        <v>152.47300000000001</v>
      </c>
    </row>
    <row r="7261" spans="1:5" x14ac:dyDescent="0.25">
      <c r="A7261" s="2">
        <v>7260</v>
      </c>
      <c r="B7261" s="2">
        <v>2030</v>
      </c>
      <c r="C7261" s="3" t="s">
        <v>5</v>
      </c>
      <c r="D7261" s="2">
        <v>564.20799999999997</v>
      </c>
      <c r="E7261" s="2">
        <v>392.77499999999998</v>
      </c>
    </row>
    <row r="7262" spans="1:5" x14ac:dyDescent="0.25">
      <c r="A7262" s="2">
        <v>7261</v>
      </c>
      <c r="B7262" s="2">
        <v>2030</v>
      </c>
      <c r="C7262" s="3" t="s">
        <v>6</v>
      </c>
      <c r="D7262" s="2">
        <v>4.1340000000000003</v>
      </c>
      <c r="E7262" s="2">
        <v>2.512</v>
      </c>
    </row>
    <row r="7263" spans="1:5" x14ac:dyDescent="0.25">
      <c r="A7263" s="2">
        <v>7262</v>
      </c>
      <c r="B7263" s="2">
        <v>2030</v>
      </c>
      <c r="C7263" s="3" t="s">
        <v>7</v>
      </c>
      <c r="D7263" s="2">
        <v>98.338999999999999</v>
      </c>
      <c r="E7263" s="2">
        <v>57.677</v>
      </c>
    </row>
    <row r="7264" spans="1:5" x14ac:dyDescent="0.25">
      <c r="A7264" s="2">
        <v>7263</v>
      </c>
      <c r="B7264" s="2">
        <v>2030</v>
      </c>
      <c r="C7264" s="3" t="s">
        <v>8</v>
      </c>
      <c r="D7264" s="2">
        <v>5.968</v>
      </c>
      <c r="E7264" s="2">
        <v>3.85</v>
      </c>
    </row>
    <row r="7265" spans="1:5" x14ac:dyDescent="0.25">
      <c r="A7265" s="2">
        <v>7264</v>
      </c>
      <c r="B7265" s="2">
        <v>2030</v>
      </c>
      <c r="C7265" s="3" t="s">
        <v>9</v>
      </c>
      <c r="D7265" s="2">
        <v>9.6579999999999995</v>
      </c>
      <c r="E7265" s="2">
        <v>5.7030000000000003</v>
      </c>
    </row>
    <row r="7266" spans="1:5" x14ac:dyDescent="0.25">
      <c r="A7266" s="2">
        <v>7265</v>
      </c>
      <c r="B7266" s="2">
        <v>2030</v>
      </c>
      <c r="C7266" s="3" t="s">
        <v>10</v>
      </c>
      <c r="D7266" s="2">
        <v>48.747999999999998</v>
      </c>
      <c r="E7266" s="2">
        <v>25.706</v>
      </c>
    </row>
    <row r="7267" spans="1:5" x14ac:dyDescent="0.25">
      <c r="A7267" s="2">
        <v>7266</v>
      </c>
      <c r="B7267" s="2">
        <v>2030</v>
      </c>
      <c r="C7267" s="3" t="s">
        <v>11</v>
      </c>
      <c r="D7267" s="2">
        <v>26.716000000000001</v>
      </c>
      <c r="E7267" s="2">
        <v>26.167999999999999</v>
      </c>
    </row>
    <row r="7268" spans="1:5" x14ac:dyDescent="0.25">
      <c r="A7268" s="2">
        <v>7267</v>
      </c>
      <c r="B7268" s="2">
        <v>2030</v>
      </c>
      <c r="C7268" s="3" t="s">
        <v>12</v>
      </c>
      <c r="D7268" s="2">
        <v>8.5239999999999991</v>
      </c>
      <c r="E7268" s="2">
        <v>3.1469999999999998</v>
      </c>
    </row>
    <row r="7269" spans="1:5" x14ac:dyDescent="0.25">
      <c r="A7269" s="2">
        <v>7268</v>
      </c>
      <c r="B7269" s="2">
        <v>2030</v>
      </c>
      <c r="C7269" s="3" t="s">
        <v>13</v>
      </c>
      <c r="D7269" s="2">
        <v>47.8</v>
      </c>
      <c r="E7269" s="2">
        <v>25.001999999999999</v>
      </c>
    </row>
    <row r="7270" spans="1:5" x14ac:dyDescent="0.25">
      <c r="A7270" s="2">
        <v>7269</v>
      </c>
      <c r="B7270" s="2">
        <v>2030</v>
      </c>
      <c r="C7270" s="3" t="s">
        <v>14</v>
      </c>
      <c r="D7270" s="2">
        <v>132.32499999999999</v>
      </c>
      <c r="E7270" s="2">
        <v>81.867000000000004</v>
      </c>
    </row>
    <row r="7271" spans="1:5" x14ac:dyDescent="0.25">
      <c r="A7271" s="2">
        <v>7270</v>
      </c>
      <c r="B7271" s="2">
        <v>2030</v>
      </c>
      <c r="C7271" s="3" t="s">
        <v>15</v>
      </c>
      <c r="D7271" s="2">
        <v>12.414999999999999</v>
      </c>
      <c r="E7271" s="2">
        <v>6.4020000000000001</v>
      </c>
    </row>
    <row r="7272" spans="1:5" x14ac:dyDescent="0.25">
      <c r="A7272" s="2">
        <v>7271</v>
      </c>
      <c r="B7272" s="2">
        <v>2030</v>
      </c>
      <c r="C7272" s="3" t="s">
        <v>16</v>
      </c>
      <c r="D7272" s="2">
        <v>2.64</v>
      </c>
      <c r="E7272" s="2">
        <v>9.4830000000000005</v>
      </c>
    </row>
    <row r="7273" spans="1:5" x14ac:dyDescent="0.25">
      <c r="A7273" s="2">
        <v>7272</v>
      </c>
      <c r="B7273" s="2">
        <v>2030</v>
      </c>
      <c r="C7273" s="3" t="s">
        <v>17</v>
      </c>
      <c r="D7273" s="2">
        <v>1.149</v>
      </c>
      <c r="E7273" s="2">
        <v>0.89</v>
      </c>
    </row>
    <row r="7274" spans="1:5" x14ac:dyDescent="0.25">
      <c r="A7274" s="2">
        <v>7273</v>
      </c>
      <c r="B7274" s="2">
        <v>2030</v>
      </c>
      <c r="C7274" s="3" t="s">
        <v>18</v>
      </c>
      <c r="D7274" s="2">
        <v>255.721</v>
      </c>
      <c r="E7274" s="2">
        <v>106.66800000000001</v>
      </c>
    </row>
    <row r="7275" spans="1:5" x14ac:dyDescent="0.25">
      <c r="A7275" s="2">
        <v>7274</v>
      </c>
      <c r="B7275" s="2">
        <v>2030</v>
      </c>
      <c r="C7275" s="3" t="s">
        <v>19</v>
      </c>
      <c r="D7275" s="2">
        <v>6.8479999999999999</v>
      </c>
      <c r="E7275" s="2">
        <v>5.5330000000000004</v>
      </c>
    </row>
    <row r="7276" spans="1:5" x14ac:dyDescent="0.25">
      <c r="A7276" s="2">
        <v>7275</v>
      </c>
      <c r="B7276" s="2">
        <v>2030</v>
      </c>
      <c r="C7276" s="3" t="s">
        <v>20</v>
      </c>
      <c r="D7276" s="2">
        <v>25.263999999999999</v>
      </c>
      <c r="E7276" s="2">
        <v>17.094000000000001</v>
      </c>
    </row>
    <row r="7277" spans="1:5" x14ac:dyDescent="0.25">
      <c r="A7277" s="2">
        <v>7276</v>
      </c>
      <c r="B7277" s="2">
        <v>2030</v>
      </c>
      <c r="C7277" s="3" t="s">
        <v>21</v>
      </c>
      <c r="D7277" s="2">
        <v>0.94699999999999995</v>
      </c>
      <c r="E7277" s="2">
        <v>0.67400000000000004</v>
      </c>
    </row>
    <row r="7278" spans="1:5" x14ac:dyDescent="0.25">
      <c r="A7278" s="2">
        <v>7277</v>
      </c>
      <c r="B7278" s="2">
        <v>2030</v>
      </c>
      <c r="C7278" s="3" t="s">
        <v>22</v>
      </c>
      <c r="D7278" s="2">
        <v>8.2149999999999999</v>
      </c>
      <c r="E7278" s="2">
        <v>4.5439999999999996</v>
      </c>
    </row>
    <row r="7279" spans="1:5" x14ac:dyDescent="0.25">
      <c r="A7279" s="2">
        <v>7278</v>
      </c>
      <c r="B7279" s="2">
        <v>2030</v>
      </c>
      <c r="C7279" s="3" t="s">
        <v>23</v>
      </c>
      <c r="D7279" s="2">
        <v>4.42</v>
      </c>
      <c r="E7279" s="2">
        <v>3.1619999999999999</v>
      </c>
    </row>
    <row r="7280" spans="1:5" x14ac:dyDescent="0.25">
      <c r="A7280" s="2">
        <v>7279</v>
      </c>
      <c r="B7280" s="2">
        <v>2030</v>
      </c>
      <c r="C7280" s="3" t="s">
        <v>24</v>
      </c>
      <c r="D7280" s="2">
        <v>27.245000000000001</v>
      </c>
      <c r="E7280" s="2">
        <v>13.759</v>
      </c>
    </row>
    <row r="7281" spans="1:5" x14ac:dyDescent="0.25">
      <c r="A7281" s="2">
        <v>7280</v>
      </c>
      <c r="B7281" s="2">
        <v>2030</v>
      </c>
      <c r="C7281" s="3" t="s">
        <v>25</v>
      </c>
      <c r="D7281" s="2">
        <v>15.111000000000001</v>
      </c>
      <c r="E7281" s="2">
        <v>7.8810000000000002</v>
      </c>
    </row>
    <row r="7282" spans="1:5" ht="60" x14ac:dyDescent="0.25">
      <c r="A7282" s="2">
        <v>7281</v>
      </c>
      <c r="B7282" s="2">
        <v>2030</v>
      </c>
      <c r="C7282" s="3" t="s">
        <v>26</v>
      </c>
      <c r="D7282" s="2">
        <v>14.101000000000001</v>
      </c>
      <c r="E7282" s="2">
        <v>7.1589999999999998</v>
      </c>
    </row>
    <row r="7283" spans="1:5" x14ac:dyDescent="0.25">
      <c r="A7283" s="2">
        <v>7282</v>
      </c>
      <c r="B7283" s="2">
        <v>2030</v>
      </c>
      <c r="C7283" s="3" t="s">
        <v>27</v>
      </c>
      <c r="D7283" s="2">
        <v>18.809999999999999</v>
      </c>
      <c r="E7283" s="2">
        <v>7.97</v>
      </c>
    </row>
    <row r="7284" spans="1:5" x14ac:dyDescent="0.25">
      <c r="A7284" s="2">
        <v>7283</v>
      </c>
      <c r="B7284" s="2">
        <v>2030</v>
      </c>
      <c r="C7284" s="3" t="s">
        <v>28</v>
      </c>
      <c r="D7284" s="2">
        <v>16.669</v>
      </c>
      <c r="E7284" s="2">
        <v>10.06</v>
      </c>
    </row>
    <row r="7285" spans="1:5" x14ac:dyDescent="0.25">
      <c r="A7285" s="2">
        <v>7284</v>
      </c>
      <c r="B7285" s="2">
        <v>2030</v>
      </c>
      <c r="C7285" s="3" t="s">
        <v>29</v>
      </c>
      <c r="D7285" s="2">
        <v>17.513000000000002</v>
      </c>
      <c r="E7285" s="2">
        <v>8.8490000000000002</v>
      </c>
    </row>
    <row r="7286" spans="1:5" x14ac:dyDescent="0.25">
      <c r="A7286" s="2">
        <v>7285</v>
      </c>
      <c r="B7286" s="2">
        <v>2030</v>
      </c>
      <c r="C7286" s="3" t="s">
        <v>30</v>
      </c>
      <c r="D7286" s="2">
        <v>32.423000000000002</v>
      </c>
      <c r="E7286" s="2">
        <v>13.833</v>
      </c>
    </row>
    <row r="7287" spans="1:5" x14ac:dyDescent="0.25">
      <c r="A7287" s="2">
        <v>7286</v>
      </c>
      <c r="B7287" s="2">
        <v>2030</v>
      </c>
      <c r="C7287" s="3" t="s">
        <v>31</v>
      </c>
      <c r="D7287" s="2">
        <v>24.742999999999999</v>
      </c>
      <c r="E7287" s="2">
        <v>13.978</v>
      </c>
    </row>
    <row r="7288" spans="1:5" x14ac:dyDescent="0.25">
      <c r="A7288" s="2">
        <v>7287</v>
      </c>
      <c r="B7288" s="2">
        <v>2030</v>
      </c>
      <c r="C7288" s="3" t="s">
        <v>32</v>
      </c>
      <c r="D7288" s="2">
        <v>192.624</v>
      </c>
      <c r="E7288" s="2">
        <v>106.411</v>
      </c>
    </row>
    <row r="7289" spans="1:5" x14ac:dyDescent="0.25">
      <c r="A7289" s="2">
        <v>7288</v>
      </c>
      <c r="B7289" s="2">
        <v>2030</v>
      </c>
      <c r="C7289" s="3" t="s">
        <v>33</v>
      </c>
      <c r="D7289" s="2">
        <v>41.62</v>
      </c>
      <c r="E7289" s="2">
        <v>25.626999999999999</v>
      </c>
    </row>
    <row r="7290" spans="1:5" x14ac:dyDescent="0.25">
      <c r="A7290" s="2">
        <v>7289</v>
      </c>
      <c r="B7290" s="2">
        <v>2030</v>
      </c>
      <c r="C7290" s="3" t="s">
        <v>34</v>
      </c>
      <c r="D7290" s="2">
        <v>8.32</v>
      </c>
      <c r="E7290" s="2">
        <v>5.0069999999999997</v>
      </c>
    </row>
    <row r="7291" spans="1:5" x14ac:dyDescent="0.25">
      <c r="A7291" s="2">
        <v>7290</v>
      </c>
      <c r="B7291" s="2">
        <v>2030</v>
      </c>
      <c r="C7291" s="3" t="s">
        <v>35</v>
      </c>
      <c r="D7291" s="2">
        <v>3.92</v>
      </c>
      <c r="E7291" s="2">
        <v>3.141</v>
      </c>
    </row>
    <row r="7292" spans="1:5" x14ac:dyDescent="0.25">
      <c r="A7292" s="2">
        <v>7291</v>
      </c>
      <c r="B7292" s="2">
        <v>2030</v>
      </c>
      <c r="C7292" s="3" t="s">
        <v>36</v>
      </c>
      <c r="D7292" s="2">
        <v>5.7489999999999997</v>
      </c>
      <c r="E7292" s="2">
        <v>3.0390000000000001</v>
      </c>
    </row>
    <row r="7293" spans="1:5" x14ac:dyDescent="0.25">
      <c r="A7293" s="2">
        <v>7292</v>
      </c>
      <c r="B7293" s="2">
        <v>2030</v>
      </c>
      <c r="C7293" s="3" t="s">
        <v>37</v>
      </c>
      <c r="D7293" s="2">
        <v>53.238999999999997</v>
      </c>
      <c r="E7293" s="2">
        <v>30.492999999999999</v>
      </c>
    </row>
    <row r="7294" spans="1:5" x14ac:dyDescent="0.25">
      <c r="A7294" s="2">
        <v>7293</v>
      </c>
      <c r="B7294" s="2">
        <v>2030</v>
      </c>
      <c r="C7294" s="3" t="s">
        <v>38</v>
      </c>
      <c r="D7294" s="2">
        <v>21.497</v>
      </c>
      <c r="E7294" s="2">
        <v>11.821999999999999</v>
      </c>
    </row>
    <row r="7295" spans="1:5" x14ac:dyDescent="0.25">
      <c r="A7295" s="2">
        <v>7294</v>
      </c>
      <c r="B7295" s="2">
        <v>2030</v>
      </c>
      <c r="C7295" s="3" t="s">
        <v>39</v>
      </c>
      <c r="D7295" s="2">
        <v>42.411000000000001</v>
      </c>
      <c r="E7295" s="2">
        <v>30.105</v>
      </c>
    </row>
    <row r="7296" spans="1:5" x14ac:dyDescent="0.25">
      <c r="A7296" s="2">
        <v>7295</v>
      </c>
      <c r="B7296" s="2">
        <v>2030</v>
      </c>
      <c r="C7296" s="3" t="s">
        <v>40</v>
      </c>
      <c r="D7296" s="2">
        <v>4.6900000000000004</v>
      </c>
      <c r="E7296" s="2">
        <v>2.6469999999999998</v>
      </c>
    </row>
    <row r="7297" spans="1:5" x14ac:dyDescent="0.25">
      <c r="A7297" s="2">
        <v>7296</v>
      </c>
      <c r="B7297" s="2">
        <v>2030</v>
      </c>
      <c r="C7297" s="3" t="s">
        <v>41</v>
      </c>
      <c r="D7297" s="2">
        <v>12.167999999999999</v>
      </c>
      <c r="E7297" s="2">
        <v>4.976</v>
      </c>
    </row>
    <row r="7298" spans="1:5" x14ac:dyDescent="0.25">
      <c r="A7298" s="2">
        <v>7297</v>
      </c>
      <c r="B7298" s="2">
        <v>2030</v>
      </c>
      <c r="C7298" s="3" t="s">
        <v>42</v>
      </c>
      <c r="D7298" s="2">
        <v>25.152999999999999</v>
      </c>
      <c r="E7298" s="2">
        <v>11.507999999999999</v>
      </c>
    </row>
    <row r="7299" spans="1:5" x14ac:dyDescent="0.25">
      <c r="A7299" s="2">
        <v>7298</v>
      </c>
      <c r="B7299" s="2">
        <v>2030</v>
      </c>
      <c r="C7299" s="3" t="s">
        <v>43</v>
      </c>
      <c r="D7299" s="2">
        <v>7.8860000000000001</v>
      </c>
      <c r="E7299" s="2">
        <v>4.9119999999999999</v>
      </c>
    </row>
    <row r="7300" spans="1:5" x14ac:dyDescent="0.25">
      <c r="A7300" s="2">
        <v>7299</v>
      </c>
      <c r="B7300" s="2">
        <v>2030</v>
      </c>
      <c r="C7300" s="3" t="s">
        <v>44</v>
      </c>
      <c r="D7300" s="2">
        <v>11.744999999999999</v>
      </c>
      <c r="E7300" s="2">
        <v>7.1559999999999997</v>
      </c>
    </row>
    <row r="7301" spans="1:5" x14ac:dyDescent="0.25">
      <c r="A7301" s="2">
        <v>7300</v>
      </c>
      <c r="B7301" s="2">
        <v>2030</v>
      </c>
      <c r="C7301" s="3" t="s">
        <v>45</v>
      </c>
      <c r="D7301" s="2">
        <v>12.722</v>
      </c>
      <c r="E7301" s="2">
        <v>7.2530000000000001</v>
      </c>
    </row>
    <row r="7302" spans="1:5" x14ac:dyDescent="0.25">
      <c r="A7302" s="2">
        <v>7301</v>
      </c>
      <c r="B7302" s="2">
        <v>2030</v>
      </c>
      <c r="C7302" s="3" t="s">
        <v>46</v>
      </c>
      <c r="D7302" s="2">
        <v>124.468</v>
      </c>
      <c r="E7302" s="2">
        <v>75.471000000000004</v>
      </c>
    </row>
    <row r="7303" spans="1:5" x14ac:dyDescent="0.25">
      <c r="A7303" s="2">
        <v>7302</v>
      </c>
      <c r="B7303" s="2">
        <v>2030</v>
      </c>
      <c r="C7303" s="3" t="s">
        <v>47</v>
      </c>
      <c r="D7303" s="2">
        <v>12.064</v>
      </c>
      <c r="E7303" s="2">
        <v>8.4179999999999993</v>
      </c>
    </row>
    <row r="7304" spans="1:5" x14ac:dyDescent="0.25">
      <c r="A7304" s="2">
        <v>7303</v>
      </c>
      <c r="B7304" s="2">
        <v>2030</v>
      </c>
      <c r="C7304" s="3" t="s">
        <v>48</v>
      </c>
      <c r="D7304" s="2">
        <v>10.443</v>
      </c>
      <c r="E7304" s="2">
        <v>5.1260000000000003</v>
      </c>
    </row>
    <row r="7305" spans="1:5" x14ac:dyDescent="0.25">
      <c r="A7305" s="2">
        <v>7304</v>
      </c>
      <c r="B7305" s="2">
        <v>2030</v>
      </c>
      <c r="C7305" s="3" t="s">
        <v>49</v>
      </c>
      <c r="D7305" s="2">
        <v>16.611000000000001</v>
      </c>
      <c r="E7305" s="2">
        <v>9.1370000000000005</v>
      </c>
    </row>
    <row r="7306" spans="1:5" x14ac:dyDescent="0.25">
      <c r="A7306" s="2">
        <v>7305</v>
      </c>
      <c r="B7306" s="2">
        <v>2030</v>
      </c>
      <c r="C7306" s="3" t="s">
        <v>50</v>
      </c>
      <c r="D7306" s="2">
        <v>103.97199999999999</v>
      </c>
      <c r="E7306" s="2">
        <v>65.84</v>
      </c>
    </row>
    <row r="7307" spans="1:5" x14ac:dyDescent="0.25">
      <c r="A7307" s="2">
        <v>7306</v>
      </c>
      <c r="B7307" s="2">
        <v>2030</v>
      </c>
      <c r="C7307" s="3" t="s">
        <v>51</v>
      </c>
      <c r="D7307" s="2">
        <v>473.34899999999999</v>
      </c>
      <c r="E7307" s="2">
        <v>274.846</v>
      </c>
    </row>
    <row r="7308" spans="1:5" x14ac:dyDescent="0.25">
      <c r="A7308" s="2">
        <v>7307</v>
      </c>
      <c r="B7308" s="2">
        <v>2030</v>
      </c>
      <c r="C7308" s="3" t="s">
        <v>52</v>
      </c>
      <c r="D7308" s="2">
        <v>40.83</v>
      </c>
      <c r="E7308" s="2">
        <v>28.427</v>
      </c>
    </row>
    <row r="7309" spans="1:5" x14ac:dyDescent="0.25">
      <c r="A7309" s="2">
        <v>7308</v>
      </c>
      <c r="B7309" s="2">
        <v>2030</v>
      </c>
      <c r="C7309" s="3" t="s">
        <v>53</v>
      </c>
      <c r="D7309" s="2">
        <v>57.268999999999998</v>
      </c>
      <c r="E7309" s="2">
        <v>19.556999999999999</v>
      </c>
    </row>
    <row r="7310" spans="1:5" x14ac:dyDescent="0.25">
      <c r="A7310" s="2">
        <v>7309</v>
      </c>
      <c r="B7310" s="2">
        <v>2030</v>
      </c>
      <c r="C7310" s="3" t="s">
        <v>54</v>
      </c>
      <c r="D7310" s="2">
        <v>65.796999999999997</v>
      </c>
      <c r="E7310" s="2">
        <v>34.996000000000002</v>
      </c>
    </row>
    <row r="7311" spans="1:5" x14ac:dyDescent="0.25">
      <c r="A7311" s="2">
        <v>7310</v>
      </c>
      <c r="B7311" s="2">
        <v>2030</v>
      </c>
      <c r="C7311" s="3" t="s">
        <v>55</v>
      </c>
      <c r="D7311" s="2">
        <v>23.922999999999998</v>
      </c>
      <c r="E7311" s="2">
        <v>11.331</v>
      </c>
    </row>
    <row r="7312" spans="1:5" x14ac:dyDescent="0.25">
      <c r="A7312" s="2">
        <v>7311</v>
      </c>
      <c r="B7312" s="2">
        <v>2030</v>
      </c>
      <c r="C7312" s="3" t="s">
        <v>56</v>
      </c>
      <c r="D7312" s="2">
        <v>24.175000000000001</v>
      </c>
      <c r="E7312" s="2">
        <v>11.504</v>
      </c>
    </row>
    <row r="7313" spans="1:5" x14ac:dyDescent="0.25">
      <c r="A7313" s="2">
        <v>7312</v>
      </c>
      <c r="B7313" s="2">
        <v>2030</v>
      </c>
      <c r="C7313" s="3" t="s">
        <v>57</v>
      </c>
      <c r="D7313" s="2">
        <v>240.91</v>
      </c>
      <c r="E7313" s="2">
        <v>151.32400000000001</v>
      </c>
    </row>
    <row r="7314" spans="1:5" x14ac:dyDescent="0.25">
      <c r="A7314" s="2">
        <v>7313</v>
      </c>
      <c r="B7314" s="2">
        <v>2030</v>
      </c>
      <c r="C7314" s="3" t="s">
        <v>58</v>
      </c>
      <c r="D7314" s="2">
        <v>115.56</v>
      </c>
      <c r="E7314" s="2">
        <v>57.942999999999998</v>
      </c>
    </row>
    <row r="7315" spans="1:5" x14ac:dyDescent="0.25">
      <c r="A7315" s="2">
        <v>7314</v>
      </c>
      <c r="B7315" s="2">
        <v>2030</v>
      </c>
      <c r="C7315" s="3" t="s">
        <v>59</v>
      </c>
      <c r="D7315" s="2">
        <v>1.9419999999999999</v>
      </c>
      <c r="E7315" s="2">
        <v>1.4590000000000001</v>
      </c>
    </row>
    <row r="7316" spans="1:5" x14ac:dyDescent="0.25">
      <c r="A7316" s="2">
        <v>7315</v>
      </c>
      <c r="B7316" s="2">
        <v>2030</v>
      </c>
      <c r="C7316" s="3" t="s">
        <v>60</v>
      </c>
      <c r="D7316" s="2">
        <v>7.3520000000000003</v>
      </c>
      <c r="E7316" s="2">
        <v>3.9660000000000002</v>
      </c>
    </row>
    <row r="7317" spans="1:5" x14ac:dyDescent="0.25">
      <c r="A7317" s="2">
        <v>7316</v>
      </c>
      <c r="B7317" s="2">
        <v>2030</v>
      </c>
      <c r="C7317" s="3" t="s">
        <v>61</v>
      </c>
      <c r="D7317" s="2">
        <v>7.4260000000000002</v>
      </c>
      <c r="E7317" s="2">
        <v>4.3849999999999998</v>
      </c>
    </row>
    <row r="7318" spans="1:5" x14ac:dyDescent="0.25">
      <c r="A7318" s="2">
        <v>7317</v>
      </c>
      <c r="B7318" s="2">
        <v>2030</v>
      </c>
      <c r="C7318" s="3" t="s">
        <v>62</v>
      </c>
      <c r="D7318" s="2">
        <v>26.786999999999999</v>
      </c>
      <c r="E7318" s="2">
        <v>20.108000000000001</v>
      </c>
    </row>
    <row r="7319" spans="1:5" x14ac:dyDescent="0.25">
      <c r="A7319" s="2">
        <v>7318</v>
      </c>
      <c r="B7319" s="2">
        <v>2030</v>
      </c>
      <c r="C7319" s="3" t="s">
        <v>63</v>
      </c>
      <c r="D7319" s="2">
        <v>244.941</v>
      </c>
      <c r="E7319" s="2">
        <v>141.36099999999999</v>
      </c>
    </row>
    <row r="7320" spans="1:5" x14ac:dyDescent="0.25">
      <c r="A7320" s="2">
        <v>7319</v>
      </c>
      <c r="B7320" s="2">
        <v>2030</v>
      </c>
      <c r="C7320" s="3" t="s">
        <v>64</v>
      </c>
      <c r="D7320" s="2">
        <v>26.239000000000001</v>
      </c>
      <c r="E7320" s="2">
        <v>10.929</v>
      </c>
    </row>
    <row r="7321" spans="1:5" x14ac:dyDescent="0.25">
      <c r="A7321" s="2">
        <v>7320</v>
      </c>
      <c r="B7321" s="2">
        <v>2030</v>
      </c>
      <c r="C7321" s="3" t="s">
        <v>65</v>
      </c>
      <c r="D7321" s="2">
        <v>95.27</v>
      </c>
      <c r="E7321" s="2">
        <v>45.143000000000001</v>
      </c>
    </row>
    <row r="7322" spans="1:5" x14ac:dyDescent="0.25">
      <c r="A7322" s="2">
        <v>7321</v>
      </c>
      <c r="B7322" s="2">
        <v>2030</v>
      </c>
      <c r="C7322" s="3" t="s">
        <v>66</v>
      </c>
      <c r="D7322" s="2">
        <v>69.244</v>
      </c>
      <c r="E7322" s="2">
        <v>33.820999999999998</v>
      </c>
    </row>
    <row r="7323" spans="1:5" x14ac:dyDescent="0.25">
      <c r="A7323" s="2">
        <v>7322</v>
      </c>
      <c r="B7323" s="2">
        <v>2030</v>
      </c>
      <c r="C7323" s="3" t="s">
        <v>67</v>
      </c>
      <c r="D7323" s="2">
        <v>8.51</v>
      </c>
      <c r="E7323" s="2">
        <v>4.1319999999999997</v>
      </c>
    </row>
    <row r="7324" spans="1:5" x14ac:dyDescent="0.25">
      <c r="A7324" s="2">
        <v>7323</v>
      </c>
      <c r="B7324" s="2">
        <v>2030</v>
      </c>
      <c r="C7324" s="3" t="s">
        <v>68</v>
      </c>
      <c r="D7324" s="2">
        <v>405.24400000000003</v>
      </c>
      <c r="E7324" s="2">
        <v>237.69399999999999</v>
      </c>
    </row>
    <row r="7325" spans="1:5" x14ac:dyDescent="0.25">
      <c r="A7325" s="2">
        <v>7324</v>
      </c>
      <c r="B7325" s="2">
        <v>2030</v>
      </c>
      <c r="C7325" s="3" t="s">
        <v>69</v>
      </c>
      <c r="D7325" s="2">
        <v>54.433</v>
      </c>
      <c r="E7325" s="2">
        <v>31.634</v>
      </c>
    </row>
    <row r="7326" spans="1:5" x14ac:dyDescent="0.25">
      <c r="A7326" s="2">
        <v>7325</v>
      </c>
      <c r="B7326" s="2">
        <v>2030</v>
      </c>
      <c r="C7326" s="3" t="s">
        <v>70</v>
      </c>
      <c r="D7326" s="2">
        <v>133.61000000000001</v>
      </c>
      <c r="E7326" s="2">
        <v>69.028000000000006</v>
      </c>
    </row>
    <row r="7327" spans="1:5" x14ac:dyDescent="0.25">
      <c r="A7327" s="2">
        <v>7326</v>
      </c>
      <c r="B7327" s="2">
        <v>2030</v>
      </c>
      <c r="C7327" s="3" t="s">
        <v>71</v>
      </c>
      <c r="D7327" s="2">
        <v>31.068000000000001</v>
      </c>
      <c r="E7327" s="2">
        <v>17.335000000000001</v>
      </c>
    </row>
    <row r="7328" spans="1:5" x14ac:dyDescent="0.25">
      <c r="A7328" s="2">
        <v>7327</v>
      </c>
      <c r="B7328" s="2">
        <v>2030</v>
      </c>
      <c r="C7328" s="3" t="s">
        <v>72</v>
      </c>
      <c r="D7328" s="2">
        <v>373.18200000000002</v>
      </c>
      <c r="E7328" s="2">
        <v>218.84399999999999</v>
      </c>
    </row>
    <row r="7329" spans="1:5" x14ac:dyDescent="0.25">
      <c r="A7329" s="2">
        <v>7328</v>
      </c>
      <c r="B7329" s="2">
        <v>2030</v>
      </c>
      <c r="C7329" s="3" t="s">
        <v>73</v>
      </c>
      <c r="D7329" s="2">
        <v>12.343999999999999</v>
      </c>
      <c r="E7329" s="2">
        <v>9.0380000000000003</v>
      </c>
    </row>
    <row r="7330" spans="1:5" x14ac:dyDescent="0.25">
      <c r="A7330" s="2">
        <v>7329</v>
      </c>
      <c r="B7330" s="2">
        <v>2030</v>
      </c>
      <c r="C7330" s="3" t="s">
        <v>74</v>
      </c>
      <c r="D7330" s="2">
        <v>851.60500000000002</v>
      </c>
      <c r="E7330" s="2">
        <v>734.63</v>
      </c>
    </row>
    <row r="7331" spans="1:5" x14ac:dyDescent="0.25">
      <c r="A7331" s="2">
        <v>7330</v>
      </c>
      <c r="B7331" s="2">
        <v>2030</v>
      </c>
      <c r="C7331" s="3" t="s">
        <v>75</v>
      </c>
      <c r="D7331" s="2">
        <v>94.727000000000004</v>
      </c>
      <c r="E7331" s="2">
        <v>35.920999999999999</v>
      </c>
    </row>
    <row r="7332" spans="1:5" x14ac:dyDescent="0.25">
      <c r="A7332" s="2">
        <v>7331</v>
      </c>
      <c r="B7332" s="2">
        <v>2030</v>
      </c>
      <c r="C7332" s="3" t="s">
        <v>76</v>
      </c>
      <c r="D7332" s="2">
        <v>1.5760000000000001</v>
      </c>
      <c r="E7332" s="2">
        <v>1.512</v>
      </c>
    </row>
    <row r="7333" spans="1:5" x14ac:dyDescent="0.25">
      <c r="A7333" s="2">
        <v>7332</v>
      </c>
      <c r="B7333" s="2">
        <v>2030</v>
      </c>
      <c r="C7333" s="3" t="s">
        <v>77</v>
      </c>
      <c r="D7333" s="2">
        <v>27.523</v>
      </c>
      <c r="E7333" s="2">
        <v>15.54</v>
      </c>
    </row>
    <row r="7334" spans="1:5" x14ac:dyDescent="0.25">
      <c r="A7334" s="2">
        <v>7333</v>
      </c>
      <c r="B7334" s="2">
        <v>2030</v>
      </c>
      <c r="C7334" s="3" t="s">
        <v>78</v>
      </c>
      <c r="D7334" s="2">
        <v>83.957999999999998</v>
      </c>
      <c r="E7334" s="2">
        <v>45.844000000000001</v>
      </c>
    </row>
    <row r="7335" spans="1:5" x14ac:dyDescent="0.25">
      <c r="A7335" s="2">
        <v>7334</v>
      </c>
      <c r="B7335" s="2">
        <v>2030</v>
      </c>
      <c r="C7335" s="3" t="s">
        <v>79</v>
      </c>
      <c r="D7335" s="2">
        <v>26.934000000000001</v>
      </c>
      <c r="E7335" s="2">
        <v>16.43</v>
      </c>
    </row>
    <row r="7336" spans="1:5" x14ac:dyDescent="0.25">
      <c r="A7336" s="2">
        <v>7335</v>
      </c>
      <c r="B7336" s="2">
        <v>2030</v>
      </c>
      <c r="C7336" s="3" t="s">
        <v>80</v>
      </c>
      <c r="D7336" s="2">
        <v>7.1580000000000004</v>
      </c>
      <c r="E7336" s="2">
        <v>5.234</v>
      </c>
    </row>
    <row r="7337" spans="1:5" x14ac:dyDescent="0.25">
      <c r="A7337" s="2">
        <v>7336</v>
      </c>
      <c r="B7337" s="2">
        <v>2030</v>
      </c>
      <c r="C7337" s="3" t="s">
        <v>81</v>
      </c>
      <c r="D7337" s="2">
        <v>27.869</v>
      </c>
      <c r="E7337" s="2">
        <v>16.792000000000002</v>
      </c>
    </row>
    <row r="7338" spans="1:5" ht="30" x14ac:dyDescent="0.25">
      <c r="A7338" s="2">
        <v>7337</v>
      </c>
      <c r="B7338" s="2">
        <v>2030</v>
      </c>
      <c r="C7338" s="3" t="s">
        <v>82</v>
      </c>
      <c r="D7338" s="2">
        <v>747.40099999999995</v>
      </c>
      <c r="E7338" s="2">
        <v>475.29599999999999</v>
      </c>
    </row>
    <row r="7339" spans="1:5" x14ac:dyDescent="0.25">
      <c r="A7339" s="2">
        <v>7338</v>
      </c>
      <c r="B7339" s="2">
        <v>2030</v>
      </c>
      <c r="C7339" s="3" t="s">
        <v>83</v>
      </c>
      <c r="D7339" s="2">
        <v>1.3140000000000001</v>
      </c>
      <c r="E7339" s="2">
        <v>0.84499999999999997</v>
      </c>
    </row>
    <row r="7340" spans="1:5" x14ac:dyDescent="0.25">
      <c r="A7340" s="2">
        <v>7339</v>
      </c>
      <c r="B7340" s="2">
        <v>2030</v>
      </c>
      <c r="C7340" s="3" t="s">
        <v>84</v>
      </c>
      <c r="D7340" s="2">
        <v>118.84399999999999</v>
      </c>
      <c r="E7340" s="2">
        <v>61.143000000000001</v>
      </c>
    </row>
    <row r="7341" spans="1:5" x14ac:dyDescent="0.25">
      <c r="A7341" s="2">
        <v>7340</v>
      </c>
      <c r="B7341" s="2">
        <v>2030</v>
      </c>
      <c r="C7341" s="3" t="s">
        <v>85</v>
      </c>
      <c r="D7341" s="2">
        <v>20.651</v>
      </c>
      <c r="E7341" s="2">
        <v>10.585000000000001</v>
      </c>
    </row>
    <row r="7342" spans="1:5" x14ac:dyDescent="0.25">
      <c r="A7342" s="2">
        <v>7341</v>
      </c>
      <c r="B7342" s="2">
        <v>2030</v>
      </c>
      <c r="C7342" s="3" t="s">
        <v>86</v>
      </c>
      <c r="D7342" s="2">
        <v>25.439</v>
      </c>
      <c r="E7342" s="2">
        <v>11.023999999999999</v>
      </c>
    </row>
    <row r="7343" spans="1:5" x14ac:dyDescent="0.25">
      <c r="A7343" s="2">
        <v>7342</v>
      </c>
      <c r="B7343" s="2">
        <v>2030</v>
      </c>
      <c r="C7343" s="3" t="s">
        <v>87</v>
      </c>
      <c r="D7343" s="2">
        <v>242.59800000000001</v>
      </c>
      <c r="E7343" s="2">
        <v>137.41200000000001</v>
      </c>
    </row>
    <row r="7344" spans="1:5" x14ac:dyDescent="0.25">
      <c r="A7344" s="2">
        <v>7343</v>
      </c>
      <c r="B7344" s="2">
        <v>2030</v>
      </c>
      <c r="C7344" s="3" t="s">
        <v>88</v>
      </c>
      <c r="D7344" s="2">
        <v>87.707999999999998</v>
      </c>
      <c r="E7344" s="2">
        <v>66.478999999999999</v>
      </c>
    </row>
    <row r="7345" spans="1:5" x14ac:dyDescent="0.25">
      <c r="A7345" s="2">
        <v>7344</v>
      </c>
      <c r="B7345" s="2">
        <v>2030</v>
      </c>
      <c r="C7345" s="3" t="s">
        <v>89</v>
      </c>
      <c r="D7345" s="2">
        <v>87.778999999999996</v>
      </c>
      <c r="E7345" s="2">
        <v>41.287999999999997</v>
      </c>
    </row>
    <row r="7346" spans="1:5" x14ac:dyDescent="0.25">
      <c r="A7346" s="2">
        <v>7345</v>
      </c>
      <c r="B7346" s="2">
        <v>2030</v>
      </c>
      <c r="C7346" s="3" t="s">
        <v>90</v>
      </c>
      <c r="D7346" s="2">
        <v>632.28200000000004</v>
      </c>
      <c r="E7346" s="2">
        <v>291.41699999999997</v>
      </c>
    </row>
    <row r="7347" spans="1:5" x14ac:dyDescent="0.25">
      <c r="A7347" s="2">
        <v>7346</v>
      </c>
      <c r="B7347" s="2">
        <v>2030</v>
      </c>
      <c r="C7347" s="3" t="s">
        <v>91</v>
      </c>
      <c r="D7347" s="2">
        <v>3.851</v>
      </c>
      <c r="E7347" s="2">
        <v>2.3479999999999999</v>
      </c>
    </row>
    <row r="7348" spans="1:5" x14ac:dyDescent="0.25">
      <c r="A7348" s="2">
        <v>7347</v>
      </c>
      <c r="B7348" s="2">
        <v>2030</v>
      </c>
      <c r="C7348" s="3" t="s">
        <v>92</v>
      </c>
      <c r="D7348" s="2">
        <v>112.32299999999999</v>
      </c>
      <c r="E7348" s="2">
        <v>57.164999999999999</v>
      </c>
    </row>
    <row r="7349" spans="1:5" x14ac:dyDescent="0.25">
      <c r="A7349" s="2">
        <v>7348</v>
      </c>
      <c r="B7349" s="2">
        <v>2030</v>
      </c>
      <c r="C7349" s="3" t="s">
        <v>93</v>
      </c>
      <c r="D7349" s="2">
        <v>48.472999999999999</v>
      </c>
      <c r="E7349" s="2">
        <v>18.952000000000002</v>
      </c>
    </row>
    <row r="7350" spans="1:5" x14ac:dyDescent="0.25">
      <c r="A7350" s="2">
        <v>7349</v>
      </c>
      <c r="B7350" s="2">
        <v>2030</v>
      </c>
      <c r="C7350" s="3" t="s">
        <v>94</v>
      </c>
      <c r="D7350" s="2">
        <v>8.1760000000000002</v>
      </c>
      <c r="E7350" s="2">
        <v>3.173</v>
      </c>
    </row>
    <row r="7351" spans="1:5" x14ac:dyDescent="0.25">
      <c r="A7351" s="2">
        <v>7350</v>
      </c>
      <c r="B7351" s="2">
        <v>2030</v>
      </c>
      <c r="C7351" s="3" t="s">
        <v>95</v>
      </c>
      <c r="D7351" s="2">
        <v>109.938</v>
      </c>
      <c r="E7351" s="2">
        <v>52.459000000000003</v>
      </c>
    </row>
    <row r="7352" spans="1:5" x14ac:dyDescent="0.25">
      <c r="A7352" s="2">
        <v>7351</v>
      </c>
      <c r="B7352" s="2">
        <v>2030</v>
      </c>
      <c r="C7352" s="3" t="s">
        <v>96</v>
      </c>
      <c r="D7352" s="2">
        <v>2.149</v>
      </c>
      <c r="E7352" s="2">
        <v>1.353</v>
      </c>
    </row>
    <row r="7353" spans="1:5" x14ac:dyDescent="0.25">
      <c r="A7353" s="2">
        <v>7352</v>
      </c>
      <c r="B7353" s="2">
        <v>2030</v>
      </c>
      <c r="C7353" s="3" t="s">
        <v>97</v>
      </c>
      <c r="D7353" s="2">
        <v>113.24299999999999</v>
      </c>
      <c r="E7353" s="2">
        <v>59.139000000000003</v>
      </c>
    </row>
    <row r="7354" spans="1:5" ht="30" x14ac:dyDescent="0.25">
      <c r="A7354" s="2">
        <v>7353</v>
      </c>
      <c r="B7354" s="2">
        <v>2030</v>
      </c>
      <c r="C7354" s="3" t="s">
        <v>98</v>
      </c>
      <c r="D7354" s="2">
        <v>76.647000000000006</v>
      </c>
      <c r="E7354" s="2">
        <v>33.18</v>
      </c>
    </row>
    <row r="7355" spans="1:5" x14ac:dyDescent="0.25">
      <c r="A7355" s="2">
        <v>7354</v>
      </c>
      <c r="B7355" s="2">
        <v>2030</v>
      </c>
      <c r="C7355" s="3" t="s">
        <v>99</v>
      </c>
      <c r="D7355" s="2">
        <v>91.971000000000004</v>
      </c>
      <c r="E7355" s="2">
        <v>40.533000000000001</v>
      </c>
    </row>
    <row r="7356" spans="1:5" x14ac:dyDescent="0.25">
      <c r="A7356" s="2">
        <v>7355</v>
      </c>
      <c r="B7356" s="2">
        <v>2030</v>
      </c>
      <c r="C7356" s="3" t="s">
        <v>100</v>
      </c>
      <c r="D7356" s="2">
        <v>34.136000000000003</v>
      </c>
      <c r="E7356" s="2">
        <v>17.16</v>
      </c>
    </row>
    <row r="7357" spans="1:5" x14ac:dyDescent="0.25">
      <c r="A7357" s="2">
        <v>7356</v>
      </c>
      <c r="B7357" s="2">
        <v>2030</v>
      </c>
      <c r="C7357" s="3" t="s">
        <v>101</v>
      </c>
      <c r="D7357" s="2">
        <v>2593.1779999999999</v>
      </c>
      <c r="E7357" s="2">
        <v>2090.4380000000001</v>
      </c>
    </row>
    <row r="7358" spans="1:5" x14ac:dyDescent="0.25">
      <c r="A7358" s="2">
        <v>7357</v>
      </c>
      <c r="B7358" s="2">
        <v>2030</v>
      </c>
      <c r="C7358" s="3" t="s">
        <v>102</v>
      </c>
      <c r="D7358" s="2">
        <v>311.48500000000001</v>
      </c>
      <c r="E7358" s="2">
        <v>154.58199999999999</v>
      </c>
    </row>
    <row r="7359" spans="1:5" x14ac:dyDescent="0.25">
      <c r="A7359" s="2">
        <v>7358</v>
      </c>
      <c r="B7359" s="2">
        <v>2030</v>
      </c>
      <c r="C7359" s="3" t="s">
        <v>103</v>
      </c>
      <c r="D7359" s="2">
        <v>49.509</v>
      </c>
      <c r="E7359" s="2">
        <v>25.582000000000001</v>
      </c>
    </row>
    <row r="7360" spans="1:5" x14ac:dyDescent="0.25">
      <c r="A7360" s="2">
        <v>7359</v>
      </c>
      <c r="B7360" s="2">
        <v>2030</v>
      </c>
      <c r="C7360" s="3" t="s">
        <v>104</v>
      </c>
      <c r="D7360" s="2">
        <v>24.056999999999999</v>
      </c>
      <c r="E7360" s="2">
        <v>12.432</v>
      </c>
    </row>
    <row r="7361" spans="1:5" x14ac:dyDescent="0.25">
      <c r="A7361" s="2">
        <v>7360</v>
      </c>
      <c r="B7361" s="2">
        <v>2030</v>
      </c>
      <c r="C7361" s="3" t="s">
        <v>105</v>
      </c>
      <c r="D7361" s="2">
        <v>85.569000000000003</v>
      </c>
      <c r="E7361" s="2">
        <v>40.497</v>
      </c>
    </row>
    <row r="7362" spans="1:5" x14ac:dyDescent="0.25">
      <c r="A7362" s="2">
        <v>7361</v>
      </c>
      <c r="B7362" s="2">
        <v>2030</v>
      </c>
      <c r="C7362" s="3" t="s">
        <v>106</v>
      </c>
      <c r="D7362" s="2">
        <v>10.685</v>
      </c>
      <c r="E7362" s="2">
        <v>5.4539999999999997</v>
      </c>
    </row>
    <row r="7363" spans="1:5" x14ac:dyDescent="0.25">
      <c r="A7363" s="2">
        <v>7362</v>
      </c>
      <c r="B7363" s="2">
        <v>2030</v>
      </c>
      <c r="C7363" s="3" t="s">
        <v>107</v>
      </c>
      <c r="D7363" s="2">
        <v>70.527000000000001</v>
      </c>
      <c r="E7363" s="2">
        <v>24.010999999999999</v>
      </c>
    </row>
    <row r="7364" spans="1:5" x14ac:dyDescent="0.25">
      <c r="A7364" s="2">
        <v>7363</v>
      </c>
      <c r="B7364" s="2">
        <v>2030</v>
      </c>
      <c r="C7364" s="3" t="s">
        <v>108</v>
      </c>
      <c r="D7364" s="2">
        <v>44.92</v>
      </c>
      <c r="E7364" s="2">
        <v>27.315000000000001</v>
      </c>
    </row>
    <row r="7365" spans="1:5" x14ac:dyDescent="0.25">
      <c r="A7365" s="2">
        <v>7364</v>
      </c>
      <c r="B7365" s="2">
        <v>2030</v>
      </c>
      <c r="C7365" s="3" t="s">
        <v>109</v>
      </c>
      <c r="D7365" s="2">
        <v>22.888999999999999</v>
      </c>
      <c r="E7365" s="2">
        <v>11.492000000000001</v>
      </c>
    </row>
    <row r="7366" spans="1:5" ht="30" x14ac:dyDescent="0.25">
      <c r="A7366" s="2">
        <v>7365</v>
      </c>
      <c r="B7366" s="2">
        <v>2030</v>
      </c>
      <c r="C7366" s="3" t="s">
        <v>110</v>
      </c>
      <c r="D7366" s="2">
        <v>14.781000000000001</v>
      </c>
      <c r="E7366" s="2">
        <v>5.6230000000000002</v>
      </c>
    </row>
    <row r="7367" spans="1:5" x14ac:dyDescent="0.25">
      <c r="A7367" s="2">
        <v>7366</v>
      </c>
      <c r="B7367" s="2">
        <v>2030</v>
      </c>
      <c r="C7367" s="3" t="s">
        <v>111</v>
      </c>
      <c r="D7367" s="2">
        <v>1019.235</v>
      </c>
      <c r="E7367" s="2">
        <v>505.65</v>
      </c>
    </row>
    <row r="7368" spans="1:5" x14ac:dyDescent="0.25">
      <c r="A7368" s="2">
        <v>7367</v>
      </c>
      <c r="B7368" s="2">
        <v>2030</v>
      </c>
      <c r="C7368" s="3" t="s">
        <v>112</v>
      </c>
      <c r="D7368" s="2">
        <v>20.001000000000001</v>
      </c>
      <c r="E7368" s="2">
        <v>13.884</v>
      </c>
    </row>
    <row r="7369" spans="1:5" x14ac:dyDescent="0.25">
      <c r="A7369" s="2">
        <v>7368</v>
      </c>
      <c r="B7369" s="2">
        <v>2030</v>
      </c>
      <c r="C7369" s="3" t="s">
        <v>113</v>
      </c>
      <c r="D7369" s="2">
        <v>146.90600000000001</v>
      </c>
      <c r="E7369" s="2">
        <v>83.299000000000007</v>
      </c>
    </row>
    <row r="7370" spans="1:5" x14ac:dyDescent="0.25">
      <c r="A7370" s="2">
        <v>7369</v>
      </c>
      <c r="B7370" s="2">
        <v>2030</v>
      </c>
      <c r="C7370" s="3" t="s">
        <v>114</v>
      </c>
      <c r="D7370" s="2">
        <v>12.67</v>
      </c>
      <c r="E7370" s="2">
        <v>3.9809999999999999</v>
      </c>
    </row>
    <row r="7371" spans="1:5" x14ac:dyDescent="0.25">
      <c r="A7371" s="2">
        <v>7370</v>
      </c>
      <c r="B7371" s="2">
        <v>2030</v>
      </c>
      <c r="C7371" s="3" t="s">
        <v>115</v>
      </c>
      <c r="D7371" s="2">
        <v>935.91300000000001</v>
      </c>
      <c r="E7371" s="2">
        <v>469.54399999999998</v>
      </c>
    </row>
    <row r="7372" spans="1:5" x14ac:dyDescent="0.25">
      <c r="A7372" s="2">
        <v>7371</v>
      </c>
      <c r="B7372" s="2">
        <v>2030</v>
      </c>
      <c r="C7372" s="3" t="s">
        <v>116</v>
      </c>
      <c r="D7372" s="2">
        <v>554.72500000000002</v>
      </c>
      <c r="E7372" s="2">
        <v>337.12799999999999</v>
      </c>
    </row>
    <row r="7373" spans="1:5" x14ac:dyDescent="0.25">
      <c r="A7373" s="2">
        <v>7372</v>
      </c>
      <c r="B7373" s="2">
        <v>2030</v>
      </c>
      <c r="C7373" s="3" t="s">
        <v>117</v>
      </c>
      <c r="D7373" s="2">
        <v>49.046999999999997</v>
      </c>
      <c r="E7373" s="2">
        <v>19.399000000000001</v>
      </c>
    </row>
    <row r="7374" spans="1:5" x14ac:dyDescent="0.25">
      <c r="A7374" s="2">
        <v>7373</v>
      </c>
      <c r="B7374" s="2">
        <v>2030</v>
      </c>
      <c r="C7374" s="3" t="s">
        <v>118</v>
      </c>
      <c r="D7374" s="2">
        <v>331.74299999999999</v>
      </c>
      <c r="E7374" s="2">
        <v>176.566</v>
      </c>
    </row>
    <row r="7375" spans="1:5" x14ac:dyDescent="0.25">
      <c r="A7375" s="2">
        <v>7374</v>
      </c>
      <c r="B7375" s="2">
        <v>2030</v>
      </c>
      <c r="C7375" s="3" t="s">
        <v>119</v>
      </c>
      <c r="D7375" s="2">
        <v>4.274</v>
      </c>
      <c r="E7375" s="2">
        <v>1.6459999999999999</v>
      </c>
    </row>
    <row r="7376" spans="1:5" ht="30" x14ac:dyDescent="0.25">
      <c r="A7376" s="2">
        <v>7375</v>
      </c>
      <c r="B7376" s="2">
        <v>2030</v>
      </c>
      <c r="C7376" s="3" t="s">
        <v>120</v>
      </c>
      <c r="D7376" s="2">
        <v>69.147999999999996</v>
      </c>
      <c r="E7376" s="2">
        <v>44.366</v>
      </c>
    </row>
    <row r="7377" spans="1:5" x14ac:dyDescent="0.25">
      <c r="A7377" s="2">
        <v>7376</v>
      </c>
      <c r="B7377" s="2">
        <v>2030</v>
      </c>
      <c r="C7377" s="3" t="s">
        <v>121</v>
      </c>
      <c r="D7377" s="2">
        <v>259.35199999999998</v>
      </c>
      <c r="E7377" s="2">
        <v>152.40899999999999</v>
      </c>
    </row>
    <row r="7378" spans="1:5" x14ac:dyDescent="0.25">
      <c r="A7378" s="2">
        <v>7377</v>
      </c>
      <c r="B7378" s="2">
        <v>2030</v>
      </c>
      <c r="C7378" s="3" t="s">
        <v>122</v>
      </c>
      <c r="D7378" s="2">
        <v>51.670999999999999</v>
      </c>
      <c r="E7378" s="2">
        <v>30.338999999999999</v>
      </c>
    </row>
    <row r="7379" spans="1:5" x14ac:dyDescent="0.25">
      <c r="A7379" s="2">
        <v>7378</v>
      </c>
      <c r="B7379" s="2">
        <v>2030</v>
      </c>
      <c r="C7379" s="3" t="s">
        <v>123</v>
      </c>
      <c r="D7379" s="2">
        <v>270.61599999999999</v>
      </c>
      <c r="E7379" s="2">
        <v>153.84299999999999</v>
      </c>
    </row>
    <row r="7380" spans="1:5" x14ac:dyDescent="0.25">
      <c r="A7380" s="2">
        <v>7379</v>
      </c>
      <c r="B7380" s="2">
        <v>2031</v>
      </c>
      <c r="C7380" s="3" t="s">
        <v>5</v>
      </c>
      <c r="D7380" s="2">
        <v>573.721</v>
      </c>
      <c r="E7380" s="2">
        <v>399.36799999999999</v>
      </c>
    </row>
    <row r="7381" spans="1:5" x14ac:dyDescent="0.25">
      <c r="A7381" s="2">
        <v>7380</v>
      </c>
      <c r="B7381" s="2">
        <v>2031</v>
      </c>
      <c r="C7381" s="3" t="s">
        <v>6</v>
      </c>
      <c r="D7381" s="2">
        <v>4.1509999999999998</v>
      </c>
      <c r="E7381" s="2">
        <v>2.536</v>
      </c>
    </row>
    <row r="7382" spans="1:5" x14ac:dyDescent="0.25">
      <c r="A7382" s="2">
        <v>7381</v>
      </c>
      <c r="B7382" s="2">
        <v>2031</v>
      </c>
      <c r="C7382" s="3" t="s">
        <v>7</v>
      </c>
      <c r="D7382" s="2">
        <v>99.319000000000003</v>
      </c>
      <c r="E7382" s="2">
        <v>58.369</v>
      </c>
    </row>
    <row r="7383" spans="1:5" x14ac:dyDescent="0.25">
      <c r="A7383" s="2">
        <v>7382</v>
      </c>
      <c r="B7383" s="2">
        <v>2031</v>
      </c>
      <c r="C7383" s="3" t="s">
        <v>8</v>
      </c>
      <c r="D7383" s="2">
        <v>5.9660000000000002</v>
      </c>
      <c r="E7383" s="2">
        <v>3.88</v>
      </c>
    </row>
    <row r="7384" spans="1:5" x14ac:dyDescent="0.25">
      <c r="A7384" s="2">
        <v>7383</v>
      </c>
      <c r="B7384" s="2">
        <v>2031</v>
      </c>
      <c r="C7384" s="3" t="s">
        <v>9</v>
      </c>
      <c r="D7384" s="2">
        <v>9.6929999999999996</v>
      </c>
      <c r="E7384" s="2">
        <v>5.74</v>
      </c>
    </row>
    <row r="7385" spans="1:5" x14ac:dyDescent="0.25">
      <c r="A7385" s="2">
        <v>7384</v>
      </c>
      <c r="B7385" s="2">
        <v>2031</v>
      </c>
      <c r="C7385" s="3" t="s">
        <v>10</v>
      </c>
      <c r="D7385" s="2">
        <v>48.97</v>
      </c>
      <c r="E7385" s="2">
        <v>25.902999999999999</v>
      </c>
    </row>
    <row r="7386" spans="1:5" x14ac:dyDescent="0.25">
      <c r="A7386" s="2">
        <v>7385</v>
      </c>
      <c r="B7386" s="2">
        <v>2031</v>
      </c>
      <c r="C7386" s="3" t="s">
        <v>11</v>
      </c>
      <c r="D7386" s="2">
        <v>27.079000000000001</v>
      </c>
      <c r="E7386" s="2">
        <v>26.530999999999999</v>
      </c>
    </row>
    <row r="7387" spans="1:5" x14ac:dyDescent="0.25">
      <c r="A7387" s="2">
        <v>7386</v>
      </c>
      <c r="B7387" s="2">
        <v>2031</v>
      </c>
      <c r="C7387" s="3" t="s">
        <v>12</v>
      </c>
      <c r="D7387" s="2">
        <v>8.6259999999999994</v>
      </c>
      <c r="E7387" s="2">
        <v>3.1890000000000001</v>
      </c>
    </row>
    <row r="7388" spans="1:5" x14ac:dyDescent="0.25">
      <c r="A7388" s="2">
        <v>7387</v>
      </c>
      <c r="B7388" s="2">
        <v>2031</v>
      </c>
      <c r="C7388" s="3" t="s">
        <v>13</v>
      </c>
      <c r="D7388" s="2">
        <v>48.191000000000003</v>
      </c>
      <c r="E7388" s="2">
        <v>25.202999999999999</v>
      </c>
    </row>
    <row r="7389" spans="1:5" x14ac:dyDescent="0.25">
      <c r="A7389" s="2">
        <v>7388</v>
      </c>
      <c r="B7389" s="2">
        <v>2031</v>
      </c>
      <c r="C7389" s="3" t="s">
        <v>14</v>
      </c>
      <c r="D7389" s="2">
        <v>133.852</v>
      </c>
      <c r="E7389" s="2">
        <v>82.760999999999996</v>
      </c>
    </row>
    <row r="7390" spans="1:5" x14ac:dyDescent="0.25">
      <c r="A7390" s="2">
        <v>7389</v>
      </c>
      <c r="B7390" s="2">
        <v>2031</v>
      </c>
      <c r="C7390" s="3" t="s">
        <v>15</v>
      </c>
      <c r="D7390" s="2">
        <v>12.484</v>
      </c>
      <c r="E7390" s="2">
        <v>6.4359999999999999</v>
      </c>
    </row>
    <row r="7391" spans="1:5" x14ac:dyDescent="0.25">
      <c r="A7391" s="2">
        <v>7390</v>
      </c>
      <c r="B7391" s="2">
        <v>2031</v>
      </c>
      <c r="C7391" s="3" t="s">
        <v>16</v>
      </c>
      <c r="D7391" s="2">
        <v>2.6480000000000001</v>
      </c>
      <c r="E7391" s="2">
        <v>9.57</v>
      </c>
    </row>
    <row r="7392" spans="1:5" x14ac:dyDescent="0.25">
      <c r="A7392" s="2">
        <v>7391</v>
      </c>
      <c r="B7392" s="2">
        <v>2031</v>
      </c>
      <c r="C7392" s="3" t="s">
        <v>17</v>
      </c>
      <c r="D7392" s="2">
        <v>1.1539999999999999</v>
      </c>
      <c r="E7392" s="2">
        <v>0.89800000000000002</v>
      </c>
    </row>
    <row r="7393" spans="1:5" x14ac:dyDescent="0.25">
      <c r="A7393" s="2">
        <v>7392</v>
      </c>
      <c r="B7393" s="2">
        <v>2031</v>
      </c>
      <c r="C7393" s="3" t="s">
        <v>18</v>
      </c>
      <c r="D7393" s="2">
        <v>259.11799999999999</v>
      </c>
      <c r="E7393" s="2">
        <v>108.13</v>
      </c>
    </row>
    <row r="7394" spans="1:5" x14ac:dyDescent="0.25">
      <c r="A7394" s="2">
        <v>7393</v>
      </c>
      <c r="B7394" s="2">
        <v>2031</v>
      </c>
      <c r="C7394" s="3" t="s">
        <v>19</v>
      </c>
      <c r="D7394" s="2">
        <v>6.8479999999999999</v>
      </c>
      <c r="E7394" s="2">
        <v>5.5670000000000002</v>
      </c>
    </row>
    <row r="7395" spans="1:5" x14ac:dyDescent="0.25">
      <c r="A7395" s="2">
        <v>7394</v>
      </c>
      <c r="B7395" s="2">
        <v>2031</v>
      </c>
      <c r="C7395" s="3" t="s">
        <v>20</v>
      </c>
      <c r="D7395" s="2">
        <v>25.367999999999999</v>
      </c>
      <c r="E7395" s="2">
        <v>17.218</v>
      </c>
    </row>
    <row r="7396" spans="1:5" x14ac:dyDescent="0.25">
      <c r="A7396" s="2">
        <v>7395</v>
      </c>
      <c r="B7396" s="2">
        <v>2031</v>
      </c>
      <c r="C7396" s="3" t="s">
        <v>21</v>
      </c>
      <c r="D7396" s="2">
        <v>0.95099999999999996</v>
      </c>
      <c r="E7396" s="2">
        <v>0.67500000000000004</v>
      </c>
    </row>
    <row r="7397" spans="1:5" x14ac:dyDescent="0.25">
      <c r="A7397" s="2">
        <v>7396</v>
      </c>
      <c r="B7397" s="2">
        <v>2031</v>
      </c>
      <c r="C7397" s="3" t="s">
        <v>22</v>
      </c>
      <c r="D7397" s="2">
        <v>8.1910000000000007</v>
      </c>
      <c r="E7397" s="2">
        <v>4.5620000000000003</v>
      </c>
    </row>
    <row r="7398" spans="1:5" x14ac:dyDescent="0.25">
      <c r="A7398" s="2">
        <v>7397</v>
      </c>
      <c r="B7398" s="2">
        <v>2031</v>
      </c>
      <c r="C7398" s="3" t="s">
        <v>23</v>
      </c>
      <c r="D7398" s="2">
        <v>4.4390000000000001</v>
      </c>
      <c r="E7398" s="2">
        <v>3.1819999999999999</v>
      </c>
    </row>
    <row r="7399" spans="1:5" x14ac:dyDescent="0.25">
      <c r="A7399" s="2">
        <v>7398</v>
      </c>
      <c r="B7399" s="2">
        <v>2031</v>
      </c>
      <c r="C7399" s="3" t="s">
        <v>24</v>
      </c>
      <c r="D7399" s="2">
        <v>27.318999999999999</v>
      </c>
      <c r="E7399" s="2">
        <v>13.837</v>
      </c>
    </row>
    <row r="7400" spans="1:5" x14ac:dyDescent="0.25">
      <c r="A7400" s="2">
        <v>7399</v>
      </c>
      <c r="B7400" s="2">
        <v>2031</v>
      </c>
      <c r="C7400" s="3" t="s">
        <v>25</v>
      </c>
      <c r="D7400" s="2">
        <v>15.244</v>
      </c>
      <c r="E7400" s="2">
        <v>7.9710000000000001</v>
      </c>
    </row>
    <row r="7401" spans="1:5" ht="60" x14ac:dyDescent="0.25">
      <c r="A7401" s="2">
        <v>7400</v>
      </c>
      <c r="B7401" s="2">
        <v>2031</v>
      </c>
      <c r="C7401" s="3" t="s">
        <v>26</v>
      </c>
      <c r="D7401" s="2">
        <v>14.179</v>
      </c>
      <c r="E7401" s="2">
        <v>7.2229999999999999</v>
      </c>
    </row>
    <row r="7402" spans="1:5" x14ac:dyDescent="0.25">
      <c r="A7402" s="2">
        <v>7401</v>
      </c>
      <c r="B7402" s="2">
        <v>2031</v>
      </c>
      <c r="C7402" s="3" t="s">
        <v>27</v>
      </c>
      <c r="D7402" s="2">
        <v>18.934000000000001</v>
      </c>
      <c r="E7402" s="2">
        <v>8.0540000000000003</v>
      </c>
    </row>
    <row r="7403" spans="1:5" x14ac:dyDescent="0.25">
      <c r="A7403" s="2">
        <v>7402</v>
      </c>
      <c r="B7403" s="2">
        <v>2031</v>
      </c>
      <c r="C7403" s="3" t="s">
        <v>28</v>
      </c>
      <c r="D7403" s="2">
        <v>16.753</v>
      </c>
      <c r="E7403" s="2">
        <v>10.157</v>
      </c>
    </row>
    <row r="7404" spans="1:5" x14ac:dyDescent="0.25">
      <c r="A7404" s="2">
        <v>7403</v>
      </c>
      <c r="B7404" s="2">
        <v>2031</v>
      </c>
      <c r="C7404" s="3" t="s">
        <v>29</v>
      </c>
      <c r="D7404" s="2">
        <v>17.587</v>
      </c>
      <c r="E7404" s="2">
        <v>8.9239999999999995</v>
      </c>
    </row>
    <row r="7405" spans="1:5" x14ac:dyDescent="0.25">
      <c r="A7405" s="2">
        <v>7404</v>
      </c>
      <c r="B7405" s="2">
        <v>2031</v>
      </c>
      <c r="C7405" s="3" t="s">
        <v>30</v>
      </c>
      <c r="D7405" s="2">
        <v>32.783000000000001</v>
      </c>
      <c r="E7405" s="2">
        <v>13.98</v>
      </c>
    </row>
    <row r="7406" spans="1:5" x14ac:dyDescent="0.25">
      <c r="A7406" s="2">
        <v>7405</v>
      </c>
      <c r="B7406" s="2">
        <v>2031</v>
      </c>
      <c r="C7406" s="3" t="s">
        <v>31</v>
      </c>
      <c r="D7406" s="2">
        <v>24.86</v>
      </c>
      <c r="E7406" s="2">
        <v>14.09</v>
      </c>
    </row>
    <row r="7407" spans="1:5" x14ac:dyDescent="0.25">
      <c r="A7407" s="2">
        <v>7406</v>
      </c>
      <c r="B7407" s="2">
        <v>2031</v>
      </c>
      <c r="C7407" s="3" t="s">
        <v>32</v>
      </c>
      <c r="D7407" s="2">
        <v>195.69499999999999</v>
      </c>
      <c r="E7407" s="2">
        <v>108.04900000000001</v>
      </c>
    </row>
    <row r="7408" spans="1:5" x14ac:dyDescent="0.25">
      <c r="A7408" s="2">
        <v>7407</v>
      </c>
      <c r="B7408" s="2">
        <v>2031</v>
      </c>
      <c r="C7408" s="3" t="s">
        <v>33</v>
      </c>
      <c r="D7408" s="2">
        <v>41.786999999999999</v>
      </c>
      <c r="E7408" s="2">
        <v>25.786999999999999</v>
      </c>
    </row>
    <row r="7409" spans="1:5" x14ac:dyDescent="0.25">
      <c r="A7409" s="2">
        <v>7408</v>
      </c>
      <c r="B7409" s="2">
        <v>2031</v>
      </c>
      <c r="C7409" s="3" t="s">
        <v>34</v>
      </c>
      <c r="D7409" s="2">
        <v>8.3539999999999992</v>
      </c>
      <c r="E7409" s="2">
        <v>5.0410000000000004</v>
      </c>
    </row>
    <row r="7410" spans="1:5" x14ac:dyDescent="0.25">
      <c r="A7410" s="2">
        <v>7409</v>
      </c>
      <c r="B7410" s="2">
        <v>2031</v>
      </c>
      <c r="C7410" s="3" t="s">
        <v>35</v>
      </c>
      <c r="D7410" s="2">
        <v>3.927</v>
      </c>
      <c r="E7410" s="2">
        <v>3.1680000000000001</v>
      </c>
    </row>
    <row r="7411" spans="1:5" x14ac:dyDescent="0.25">
      <c r="A7411" s="2">
        <v>7410</v>
      </c>
      <c r="B7411" s="2">
        <v>2031</v>
      </c>
      <c r="C7411" s="3" t="s">
        <v>36</v>
      </c>
      <c r="D7411" s="2">
        <v>5.7770000000000001</v>
      </c>
      <c r="E7411" s="2">
        <v>3.0649999999999999</v>
      </c>
    </row>
    <row r="7412" spans="1:5" x14ac:dyDescent="0.25">
      <c r="A7412" s="2">
        <v>7411</v>
      </c>
      <c r="B7412" s="2">
        <v>2031</v>
      </c>
      <c r="C7412" s="3" t="s">
        <v>37</v>
      </c>
      <c r="D7412" s="2">
        <v>54.38</v>
      </c>
      <c r="E7412" s="2">
        <v>31.172000000000001</v>
      </c>
    </row>
    <row r="7413" spans="1:5" x14ac:dyDescent="0.25">
      <c r="A7413" s="2">
        <v>7412</v>
      </c>
      <c r="B7413" s="2">
        <v>2031</v>
      </c>
      <c r="C7413" s="3" t="s">
        <v>38</v>
      </c>
      <c r="D7413" s="2">
        <v>21.553000000000001</v>
      </c>
      <c r="E7413" s="2">
        <v>11.879</v>
      </c>
    </row>
    <row r="7414" spans="1:5" x14ac:dyDescent="0.25">
      <c r="A7414" s="2">
        <v>7413</v>
      </c>
      <c r="B7414" s="2">
        <v>2031</v>
      </c>
      <c r="C7414" s="3" t="s">
        <v>39</v>
      </c>
      <c r="D7414" s="2">
        <v>42.545999999999999</v>
      </c>
      <c r="E7414" s="2">
        <v>30.297000000000001</v>
      </c>
    </row>
    <row r="7415" spans="1:5" x14ac:dyDescent="0.25">
      <c r="A7415" s="2">
        <v>7414</v>
      </c>
      <c r="B7415" s="2">
        <v>2031</v>
      </c>
      <c r="C7415" s="3" t="s">
        <v>40</v>
      </c>
      <c r="D7415" s="2">
        <v>4.7149999999999999</v>
      </c>
      <c r="E7415" s="2">
        <v>2.6720000000000002</v>
      </c>
    </row>
    <row r="7416" spans="1:5" x14ac:dyDescent="0.25">
      <c r="A7416" s="2">
        <v>7415</v>
      </c>
      <c r="B7416" s="2">
        <v>2031</v>
      </c>
      <c r="C7416" s="3" t="s">
        <v>41</v>
      </c>
      <c r="D7416" s="2">
        <v>12.218999999999999</v>
      </c>
      <c r="E7416" s="2">
        <v>5.0090000000000003</v>
      </c>
    </row>
    <row r="7417" spans="1:5" x14ac:dyDescent="0.25">
      <c r="A7417" s="2">
        <v>7416</v>
      </c>
      <c r="B7417" s="2">
        <v>2031</v>
      </c>
      <c r="C7417" s="3" t="s">
        <v>42</v>
      </c>
      <c r="D7417" s="2">
        <v>25.292000000000002</v>
      </c>
      <c r="E7417" s="2">
        <v>11.603</v>
      </c>
    </row>
    <row r="7418" spans="1:5" x14ac:dyDescent="0.25">
      <c r="A7418" s="2">
        <v>7417</v>
      </c>
      <c r="B7418" s="2">
        <v>2031</v>
      </c>
      <c r="C7418" s="3" t="s">
        <v>43</v>
      </c>
      <c r="D7418" s="2">
        <v>7.8959999999999999</v>
      </c>
      <c r="E7418" s="2">
        <v>4.9269999999999996</v>
      </c>
    </row>
    <row r="7419" spans="1:5" x14ac:dyDescent="0.25">
      <c r="A7419" s="2">
        <v>7418</v>
      </c>
      <c r="B7419" s="2">
        <v>2031</v>
      </c>
      <c r="C7419" s="3" t="s">
        <v>44</v>
      </c>
      <c r="D7419" s="2">
        <v>11.693</v>
      </c>
      <c r="E7419" s="2">
        <v>7.1920000000000002</v>
      </c>
    </row>
    <row r="7420" spans="1:5" x14ac:dyDescent="0.25">
      <c r="A7420" s="2">
        <v>7419</v>
      </c>
      <c r="B7420" s="2">
        <v>2031</v>
      </c>
      <c r="C7420" s="3" t="s">
        <v>45</v>
      </c>
      <c r="D7420" s="2">
        <v>12.87</v>
      </c>
      <c r="E7420" s="2">
        <v>7.343</v>
      </c>
    </row>
    <row r="7421" spans="1:5" x14ac:dyDescent="0.25">
      <c r="A7421" s="2">
        <v>7420</v>
      </c>
      <c r="B7421" s="2">
        <v>2031</v>
      </c>
      <c r="C7421" s="3" t="s">
        <v>46</v>
      </c>
      <c r="D7421" s="2">
        <v>125.792</v>
      </c>
      <c r="E7421" s="2">
        <v>76.356999999999999</v>
      </c>
    </row>
    <row r="7422" spans="1:5" x14ac:dyDescent="0.25">
      <c r="A7422" s="2">
        <v>7421</v>
      </c>
      <c r="B7422" s="2">
        <v>2031</v>
      </c>
      <c r="C7422" s="3" t="s">
        <v>47</v>
      </c>
      <c r="D7422" s="2">
        <v>12.199</v>
      </c>
      <c r="E7422" s="2">
        <v>8.5250000000000004</v>
      </c>
    </row>
    <row r="7423" spans="1:5" x14ac:dyDescent="0.25">
      <c r="A7423" s="2">
        <v>7422</v>
      </c>
      <c r="B7423" s="2">
        <v>2031</v>
      </c>
      <c r="C7423" s="3" t="s">
        <v>48</v>
      </c>
      <c r="D7423" s="2">
        <v>10.467000000000001</v>
      </c>
      <c r="E7423" s="2">
        <v>5.1539999999999999</v>
      </c>
    </row>
    <row r="7424" spans="1:5" x14ac:dyDescent="0.25">
      <c r="A7424" s="2">
        <v>7423</v>
      </c>
      <c r="B7424" s="2">
        <v>2031</v>
      </c>
      <c r="C7424" s="3" t="s">
        <v>49</v>
      </c>
      <c r="D7424" s="2">
        <v>16.641999999999999</v>
      </c>
      <c r="E7424" s="2">
        <v>9.1809999999999992</v>
      </c>
    </row>
    <row r="7425" spans="1:5" x14ac:dyDescent="0.25">
      <c r="A7425" s="2">
        <v>7424</v>
      </c>
      <c r="B7425" s="2">
        <v>2031</v>
      </c>
      <c r="C7425" s="3" t="s">
        <v>50</v>
      </c>
      <c r="D7425" s="2">
        <v>105.078</v>
      </c>
      <c r="E7425" s="2">
        <v>66.837999999999994</v>
      </c>
    </row>
    <row r="7426" spans="1:5" x14ac:dyDescent="0.25">
      <c r="A7426" s="2">
        <v>7425</v>
      </c>
      <c r="B7426" s="2">
        <v>2031</v>
      </c>
      <c r="C7426" s="3" t="s">
        <v>51</v>
      </c>
      <c r="D7426" s="2">
        <v>478.16</v>
      </c>
      <c r="E7426" s="2">
        <v>278.596</v>
      </c>
    </row>
    <row r="7427" spans="1:5" x14ac:dyDescent="0.25">
      <c r="A7427" s="2">
        <v>7426</v>
      </c>
      <c r="B7427" s="2">
        <v>2031</v>
      </c>
      <c r="C7427" s="3" t="s">
        <v>52</v>
      </c>
      <c r="D7427" s="2">
        <v>41.003</v>
      </c>
      <c r="E7427" s="2">
        <v>28.698</v>
      </c>
    </row>
    <row r="7428" spans="1:5" x14ac:dyDescent="0.25">
      <c r="A7428" s="2">
        <v>7427</v>
      </c>
      <c r="B7428" s="2">
        <v>2031</v>
      </c>
      <c r="C7428" s="3" t="s">
        <v>53</v>
      </c>
      <c r="D7428" s="2">
        <v>57.771000000000001</v>
      </c>
      <c r="E7428" s="2">
        <v>19.742999999999999</v>
      </c>
    </row>
    <row r="7429" spans="1:5" x14ac:dyDescent="0.25">
      <c r="A7429" s="2">
        <v>7428</v>
      </c>
      <c r="B7429" s="2">
        <v>2031</v>
      </c>
      <c r="C7429" s="3" t="s">
        <v>54</v>
      </c>
      <c r="D7429" s="2">
        <v>65.938999999999993</v>
      </c>
      <c r="E7429" s="2">
        <v>35.218000000000004</v>
      </c>
    </row>
    <row r="7430" spans="1:5" x14ac:dyDescent="0.25">
      <c r="A7430" s="2">
        <v>7429</v>
      </c>
      <c r="B7430" s="2">
        <v>2031</v>
      </c>
      <c r="C7430" s="3" t="s">
        <v>55</v>
      </c>
      <c r="D7430" s="2">
        <v>24.062999999999999</v>
      </c>
      <c r="E7430" s="2">
        <v>11.475</v>
      </c>
    </row>
    <row r="7431" spans="1:5" x14ac:dyDescent="0.25">
      <c r="A7431" s="2">
        <v>7430</v>
      </c>
      <c r="B7431" s="2">
        <v>2031</v>
      </c>
      <c r="C7431" s="3" t="s">
        <v>56</v>
      </c>
      <c r="D7431" s="2">
        <v>24.277999999999999</v>
      </c>
      <c r="E7431" s="2">
        <v>11.583</v>
      </c>
    </row>
    <row r="7432" spans="1:5" x14ac:dyDescent="0.25">
      <c r="A7432" s="2">
        <v>7431</v>
      </c>
      <c r="B7432" s="2">
        <v>2031</v>
      </c>
      <c r="C7432" s="3" t="s">
        <v>57</v>
      </c>
      <c r="D7432" s="2">
        <v>245.86199999999999</v>
      </c>
      <c r="E7432" s="2">
        <v>154.416</v>
      </c>
    </row>
    <row r="7433" spans="1:5" x14ac:dyDescent="0.25">
      <c r="A7433" s="2">
        <v>7432</v>
      </c>
      <c r="B7433" s="2">
        <v>2031</v>
      </c>
      <c r="C7433" s="3" t="s">
        <v>58</v>
      </c>
      <c r="D7433" s="2">
        <v>116.035</v>
      </c>
      <c r="E7433" s="2">
        <v>58.357999999999997</v>
      </c>
    </row>
    <row r="7434" spans="1:5" x14ac:dyDescent="0.25">
      <c r="A7434" s="2">
        <v>7433</v>
      </c>
      <c r="B7434" s="2">
        <v>2031</v>
      </c>
      <c r="C7434" s="3" t="s">
        <v>59</v>
      </c>
      <c r="D7434" s="2">
        <v>1.946</v>
      </c>
      <c r="E7434" s="2">
        <v>1.468</v>
      </c>
    </row>
    <row r="7435" spans="1:5" x14ac:dyDescent="0.25">
      <c r="A7435" s="2">
        <v>7434</v>
      </c>
      <c r="B7435" s="2">
        <v>2031</v>
      </c>
      <c r="C7435" s="3" t="s">
        <v>60</v>
      </c>
      <c r="D7435" s="2">
        <v>7.359</v>
      </c>
      <c r="E7435" s="2">
        <v>3.9750000000000001</v>
      </c>
    </row>
    <row r="7436" spans="1:5" x14ac:dyDescent="0.25">
      <c r="A7436" s="2">
        <v>7435</v>
      </c>
      <c r="B7436" s="2">
        <v>2031</v>
      </c>
      <c r="C7436" s="3" t="s">
        <v>61</v>
      </c>
      <c r="D7436" s="2">
        <v>7.4349999999999996</v>
      </c>
      <c r="E7436" s="2">
        <v>4.41</v>
      </c>
    </row>
    <row r="7437" spans="1:5" x14ac:dyDescent="0.25">
      <c r="A7437" s="2">
        <v>7436</v>
      </c>
      <c r="B7437" s="2">
        <v>2031</v>
      </c>
      <c r="C7437" s="3" t="s">
        <v>62</v>
      </c>
      <c r="D7437" s="2">
        <v>27.026</v>
      </c>
      <c r="E7437" s="2">
        <v>20.347000000000001</v>
      </c>
    </row>
    <row r="7438" spans="1:5" x14ac:dyDescent="0.25">
      <c r="A7438" s="2">
        <v>7437</v>
      </c>
      <c r="B7438" s="2">
        <v>2031</v>
      </c>
      <c r="C7438" s="3" t="s">
        <v>63</v>
      </c>
      <c r="D7438" s="2">
        <v>247.11699999999999</v>
      </c>
      <c r="E7438" s="2">
        <v>142.65600000000001</v>
      </c>
    </row>
    <row r="7439" spans="1:5" x14ac:dyDescent="0.25">
      <c r="A7439" s="2">
        <v>7438</v>
      </c>
      <c r="B7439" s="2">
        <v>2031</v>
      </c>
      <c r="C7439" s="3" t="s">
        <v>64</v>
      </c>
      <c r="D7439" s="2">
        <v>26.472999999999999</v>
      </c>
      <c r="E7439" s="2">
        <v>11.052</v>
      </c>
    </row>
    <row r="7440" spans="1:5" x14ac:dyDescent="0.25">
      <c r="A7440" s="2">
        <v>7439</v>
      </c>
      <c r="B7440" s="2">
        <v>2031</v>
      </c>
      <c r="C7440" s="3" t="s">
        <v>65</v>
      </c>
      <c r="D7440" s="2">
        <v>95.957999999999998</v>
      </c>
      <c r="E7440" s="2">
        <v>45.564999999999998</v>
      </c>
    </row>
    <row r="7441" spans="1:5" x14ac:dyDescent="0.25">
      <c r="A7441" s="2">
        <v>7440</v>
      </c>
      <c r="B7441" s="2">
        <v>2031</v>
      </c>
      <c r="C7441" s="3" t="s">
        <v>66</v>
      </c>
      <c r="D7441" s="2">
        <v>69.423000000000002</v>
      </c>
      <c r="E7441" s="2">
        <v>34.023000000000003</v>
      </c>
    </row>
    <row r="7442" spans="1:5" x14ac:dyDescent="0.25">
      <c r="A7442" s="2">
        <v>7441</v>
      </c>
      <c r="B7442" s="2">
        <v>2031</v>
      </c>
      <c r="C7442" s="3" t="s">
        <v>67</v>
      </c>
      <c r="D7442" s="2">
        <v>8.5500000000000007</v>
      </c>
      <c r="E7442" s="2">
        <v>4.16</v>
      </c>
    </row>
    <row r="7443" spans="1:5" x14ac:dyDescent="0.25">
      <c r="A7443" s="2">
        <v>7442</v>
      </c>
      <c r="B7443" s="2">
        <v>2031</v>
      </c>
      <c r="C7443" s="3" t="s">
        <v>68</v>
      </c>
      <c r="D7443" s="2">
        <v>407.99</v>
      </c>
      <c r="E7443" s="2">
        <v>239.91499999999999</v>
      </c>
    </row>
    <row r="7444" spans="1:5" x14ac:dyDescent="0.25">
      <c r="A7444" s="2">
        <v>7443</v>
      </c>
      <c r="B7444" s="2">
        <v>2031</v>
      </c>
      <c r="C7444" s="3" t="s">
        <v>69</v>
      </c>
      <c r="D7444" s="2">
        <v>54.917999999999999</v>
      </c>
      <c r="E7444" s="2">
        <v>31.991</v>
      </c>
    </row>
    <row r="7445" spans="1:5" x14ac:dyDescent="0.25">
      <c r="A7445" s="2">
        <v>7444</v>
      </c>
      <c r="B7445" s="2">
        <v>2031</v>
      </c>
      <c r="C7445" s="3" t="s">
        <v>70</v>
      </c>
      <c r="D7445" s="2">
        <v>134.41399999999999</v>
      </c>
      <c r="E7445" s="2">
        <v>69.569000000000003</v>
      </c>
    </row>
    <row r="7446" spans="1:5" x14ac:dyDescent="0.25">
      <c r="A7446" s="2">
        <v>7445</v>
      </c>
      <c r="B7446" s="2">
        <v>2031</v>
      </c>
      <c r="C7446" s="3" t="s">
        <v>71</v>
      </c>
      <c r="D7446" s="2">
        <v>31.091000000000001</v>
      </c>
      <c r="E7446" s="2">
        <v>17.347000000000001</v>
      </c>
    </row>
    <row r="7447" spans="1:5" x14ac:dyDescent="0.25">
      <c r="A7447" s="2">
        <v>7446</v>
      </c>
      <c r="B7447" s="2">
        <v>2031</v>
      </c>
      <c r="C7447" s="3" t="s">
        <v>72</v>
      </c>
      <c r="D7447" s="2">
        <v>375.87700000000001</v>
      </c>
      <c r="E7447" s="2">
        <v>221.06700000000001</v>
      </c>
    </row>
    <row r="7448" spans="1:5" x14ac:dyDescent="0.25">
      <c r="A7448" s="2">
        <v>7447</v>
      </c>
      <c r="B7448" s="2">
        <v>2031</v>
      </c>
      <c r="C7448" s="3" t="s">
        <v>73</v>
      </c>
      <c r="D7448" s="2">
        <v>12.417999999999999</v>
      </c>
      <c r="E7448" s="2">
        <v>9.1310000000000002</v>
      </c>
    </row>
    <row r="7449" spans="1:5" x14ac:dyDescent="0.25">
      <c r="A7449" s="2">
        <v>7448</v>
      </c>
      <c r="B7449" s="2">
        <v>2031</v>
      </c>
      <c r="C7449" s="3" t="s">
        <v>74</v>
      </c>
      <c r="D7449" s="2">
        <v>855.12300000000005</v>
      </c>
      <c r="E7449" s="2">
        <v>741.50400000000002</v>
      </c>
    </row>
    <row r="7450" spans="1:5" x14ac:dyDescent="0.25">
      <c r="A7450" s="2">
        <v>7449</v>
      </c>
      <c r="B7450" s="2">
        <v>2031</v>
      </c>
      <c r="C7450" s="3" t="s">
        <v>75</v>
      </c>
      <c r="D7450" s="2">
        <v>95.766000000000005</v>
      </c>
      <c r="E7450" s="2">
        <v>36.35</v>
      </c>
    </row>
    <row r="7451" spans="1:5" x14ac:dyDescent="0.25">
      <c r="A7451" s="2">
        <v>7450</v>
      </c>
      <c r="B7451" s="2">
        <v>2031</v>
      </c>
      <c r="C7451" s="3" t="s">
        <v>76</v>
      </c>
      <c r="D7451" s="2">
        <v>1.5680000000000001</v>
      </c>
      <c r="E7451" s="2">
        <v>1.5229999999999999</v>
      </c>
    </row>
    <row r="7452" spans="1:5" x14ac:dyDescent="0.25">
      <c r="A7452" s="2">
        <v>7451</v>
      </c>
      <c r="B7452" s="2">
        <v>2031</v>
      </c>
      <c r="C7452" s="3" t="s">
        <v>77</v>
      </c>
      <c r="D7452" s="2">
        <v>27.629000000000001</v>
      </c>
      <c r="E7452" s="2">
        <v>15.672000000000001</v>
      </c>
    </row>
    <row r="7453" spans="1:5" x14ac:dyDescent="0.25">
      <c r="A7453" s="2">
        <v>7452</v>
      </c>
      <c r="B7453" s="2">
        <v>2031</v>
      </c>
      <c r="C7453" s="3" t="s">
        <v>78</v>
      </c>
      <c r="D7453" s="2">
        <v>84.427000000000007</v>
      </c>
      <c r="E7453" s="2">
        <v>46.283999999999999</v>
      </c>
    </row>
    <row r="7454" spans="1:5" x14ac:dyDescent="0.25">
      <c r="A7454" s="2">
        <v>7453</v>
      </c>
      <c r="B7454" s="2">
        <v>2031</v>
      </c>
      <c r="C7454" s="3" t="s">
        <v>79</v>
      </c>
      <c r="D7454" s="2">
        <v>26.995999999999999</v>
      </c>
      <c r="E7454" s="2">
        <v>16.532</v>
      </c>
    </row>
    <row r="7455" spans="1:5" x14ac:dyDescent="0.25">
      <c r="A7455" s="2">
        <v>7454</v>
      </c>
      <c r="B7455" s="2">
        <v>2031</v>
      </c>
      <c r="C7455" s="3" t="s">
        <v>80</v>
      </c>
      <c r="D7455" s="2">
        <v>7.1740000000000004</v>
      </c>
      <c r="E7455" s="2">
        <v>5.2709999999999999</v>
      </c>
    </row>
    <row r="7456" spans="1:5" x14ac:dyDescent="0.25">
      <c r="A7456" s="2">
        <v>7455</v>
      </c>
      <c r="B7456" s="2">
        <v>2031</v>
      </c>
      <c r="C7456" s="3" t="s">
        <v>81</v>
      </c>
      <c r="D7456" s="2">
        <v>27.99</v>
      </c>
      <c r="E7456" s="2">
        <v>16.93</v>
      </c>
    </row>
    <row r="7457" spans="1:5" ht="30" x14ac:dyDescent="0.25">
      <c r="A7457" s="2">
        <v>7456</v>
      </c>
      <c r="B7457" s="2">
        <v>2031</v>
      </c>
      <c r="C7457" s="3" t="s">
        <v>82</v>
      </c>
      <c r="D7457" s="2">
        <v>759.98800000000006</v>
      </c>
      <c r="E7457" s="2">
        <v>483.25599999999997</v>
      </c>
    </row>
    <row r="7458" spans="1:5" x14ac:dyDescent="0.25">
      <c r="A7458" s="2">
        <v>7457</v>
      </c>
      <c r="B7458" s="2">
        <v>2031</v>
      </c>
      <c r="C7458" s="3" t="s">
        <v>83</v>
      </c>
      <c r="D7458" s="2">
        <v>1.31</v>
      </c>
      <c r="E7458" s="2">
        <v>0.84799999999999998</v>
      </c>
    </row>
    <row r="7459" spans="1:5" x14ac:dyDescent="0.25">
      <c r="A7459" s="2">
        <v>7458</v>
      </c>
      <c r="B7459" s="2">
        <v>2031</v>
      </c>
      <c r="C7459" s="3" t="s">
        <v>84</v>
      </c>
      <c r="D7459" s="2">
        <v>119.90600000000001</v>
      </c>
      <c r="E7459" s="2">
        <v>61.889000000000003</v>
      </c>
    </row>
    <row r="7460" spans="1:5" x14ac:dyDescent="0.25">
      <c r="A7460" s="2">
        <v>7459</v>
      </c>
      <c r="B7460" s="2">
        <v>2031</v>
      </c>
      <c r="C7460" s="3" t="s">
        <v>85</v>
      </c>
      <c r="D7460" s="2">
        <v>20.734000000000002</v>
      </c>
      <c r="E7460" s="2">
        <v>10.672000000000001</v>
      </c>
    </row>
    <row r="7461" spans="1:5" x14ac:dyDescent="0.25">
      <c r="A7461" s="2">
        <v>7460</v>
      </c>
      <c r="B7461" s="2">
        <v>2031</v>
      </c>
      <c r="C7461" s="3" t="s">
        <v>86</v>
      </c>
      <c r="D7461" s="2">
        <v>25.661999999999999</v>
      </c>
      <c r="E7461" s="2">
        <v>11.162000000000001</v>
      </c>
    </row>
    <row r="7462" spans="1:5" x14ac:dyDescent="0.25">
      <c r="A7462" s="2">
        <v>7461</v>
      </c>
      <c r="B7462" s="2">
        <v>2031</v>
      </c>
      <c r="C7462" s="3" t="s">
        <v>87</v>
      </c>
      <c r="D7462" s="2">
        <v>246.363</v>
      </c>
      <c r="E7462" s="2">
        <v>139.66</v>
      </c>
    </row>
    <row r="7463" spans="1:5" x14ac:dyDescent="0.25">
      <c r="A7463" s="2">
        <v>7462</v>
      </c>
      <c r="B7463" s="2">
        <v>2031</v>
      </c>
      <c r="C7463" s="3" t="s">
        <v>88</v>
      </c>
      <c r="D7463" s="2">
        <v>88.52</v>
      </c>
      <c r="E7463" s="2">
        <v>67.256</v>
      </c>
    </row>
    <row r="7464" spans="1:5" x14ac:dyDescent="0.25">
      <c r="A7464" s="2">
        <v>7463</v>
      </c>
      <c r="B7464" s="2">
        <v>2031</v>
      </c>
      <c r="C7464" s="3" t="s">
        <v>89</v>
      </c>
      <c r="D7464" s="2">
        <v>88.772999999999996</v>
      </c>
      <c r="E7464" s="2">
        <v>41.771000000000001</v>
      </c>
    </row>
    <row r="7465" spans="1:5" x14ac:dyDescent="0.25">
      <c r="A7465" s="2">
        <v>7464</v>
      </c>
      <c r="B7465" s="2">
        <v>2031</v>
      </c>
      <c r="C7465" s="3" t="s">
        <v>90</v>
      </c>
      <c r="D7465" s="2">
        <v>645.32600000000002</v>
      </c>
      <c r="E7465" s="2">
        <v>297.30599999999998</v>
      </c>
    </row>
    <row r="7466" spans="1:5" x14ac:dyDescent="0.25">
      <c r="A7466" s="2">
        <v>7465</v>
      </c>
      <c r="B7466" s="2">
        <v>2031</v>
      </c>
      <c r="C7466" s="3" t="s">
        <v>91</v>
      </c>
      <c r="D7466" s="2">
        <v>3.8420000000000001</v>
      </c>
      <c r="E7466" s="2">
        <v>2.3620000000000001</v>
      </c>
    </row>
    <row r="7467" spans="1:5" x14ac:dyDescent="0.25">
      <c r="A7467" s="2">
        <v>7466</v>
      </c>
      <c r="B7467" s="2">
        <v>2031</v>
      </c>
      <c r="C7467" s="3" t="s">
        <v>92</v>
      </c>
      <c r="D7467" s="2">
        <v>112.843</v>
      </c>
      <c r="E7467" s="2">
        <v>57.645000000000003</v>
      </c>
    </row>
    <row r="7468" spans="1:5" x14ac:dyDescent="0.25">
      <c r="A7468" s="2">
        <v>7467</v>
      </c>
      <c r="B7468" s="2">
        <v>2031</v>
      </c>
      <c r="C7468" s="3" t="s">
        <v>93</v>
      </c>
      <c r="D7468" s="2">
        <v>49.021999999999998</v>
      </c>
      <c r="E7468" s="2">
        <v>19.178000000000001</v>
      </c>
    </row>
    <row r="7469" spans="1:5" x14ac:dyDescent="0.25">
      <c r="A7469" s="2">
        <v>7468</v>
      </c>
      <c r="B7469" s="2">
        <v>2031</v>
      </c>
      <c r="C7469" s="3" t="s">
        <v>94</v>
      </c>
      <c r="D7469" s="2">
        <v>8.2119999999999997</v>
      </c>
      <c r="E7469" s="2">
        <v>3.1930000000000001</v>
      </c>
    </row>
    <row r="7470" spans="1:5" x14ac:dyDescent="0.25">
      <c r="A7470" s="2">
        <v>7469</v>
      </c>
      <c r="B7470" s="2">
        <v>2031</v>
      </c>
      <c r="C7470" s="3" t="s">
        <v>95</v>
      </c>
      <c r="D7470" s="2">
        <v>111.426</v>
      </c>
      <c r="E7470" s="2">
        <v>53.207999999999998</v>
      </c>
    </row>
    <row r="7471" spans="1:5" x14ac:dyDescent="0.25">
      <c r="A7471" s="2">
        <v>7470</v>
      </c>
      <c r="B7471" s="2">
        <v>2031</v>
      </c>
      <c r="C7471" s="3" t="s">
        <v>96</v>
      </c>
      <c r="D7471" s="2">
        <v>2.1429999999999998</v>
      </c>
      <c r="E7471" s="2">
        <v>1.357</v>
      </c>
    </row>
    <row r="7472" spans="1:5" x14ac:dyDescent="0.25">
      <c r="A7472" s="2">
        <v>7471</v>
      </c>
      <c r="B7472" s="2">
        <v>2031</v>
      </c>
      <c r="C7472" s="3" t="s">
        <v>97</v>
      </c>
      <c r="D7472" s="2">
        <v>114.64400000000001</v>
      </c>
      <c r="E7472" s="2">
        <v>59.866</v>
      </c>
    </row>
    <row r="7473" spans="1:5" ht="30" x14ac:dyDescent="0.25">
      <c r="A7473" s="2">
        <v>7472</v>
      </c>
      <c r="B7473" s="2">
        <v>2031</v>
      </c>
      <c r="C7473" s="3" t="s">
        <v>98</v>
      </c>
      <c r="D7473" s="2">
        <v>76.984999999999999</v>
      </c>
      <c r="E7473" s="2">
        <v>33.380000000000003</v>
      </c>
    </row>
    <row r="7474" spans="1:5" x14ac:dyDescent="0.25">
      <c r="A7474" s="2">
        <v>7473</v>
      </c>
      <c r="B7474" s="2">
        <v>2031</v>
      </c>
      <c r="C7474" s="3" t="s">
        <v>99</v>
      </c>
      <c r="D7474" s="2">
        <v>92.73</v>
      </c>
      <c r="E7474" s="2">
        <v>41.01</v>
      </c>
    </row>
    <row r="7475" spans="1:5" x14ac:dyDescent="0.25">
      <c r="A7475" s="2">
        <v>7474</v>
      </c>
      <c r="B7475" s="2">
        <v>2031</v>
      </c>
      <c r="C7475" s="3" t="s">
        <v>100</v>
      </c>
      <c r="D7475" s="2">
        <v>34.375999999999998</v>
      </c>
      <c r="E7475" s="2">
        <v>17.318999999999999</v>
      </c>
    </row>
    <row r="7476" spans="1:5" x14ac:dyDescent="0.25">
      <c r="A7476" s="2">
        <v>7475</v>
      </c>
      <c r="B7476" s="2">
        <v>2031</v>
      </c>
      <c r="C7476" s="3" t="s">
        <v>101</v>
      </c>
      <c r="D7476" s="2">
        <v>2626.9229999999998</v>
      </c>
      <c r="E7476" s="2">
        <v>2118.58</v>
      </c>
    </row>
    <row r="7477" spans="1:5" x14ac:dyDescent="0.25">
      <c r="A7477" s="2">
        <v>7476</v>
      </c>
      <c r="B7477" s="2">
        <v>2031</v>
      </c>
      <c r="C7477" s="3" t="s">
        <v>102</v>
      </c>
      <c r="D7477" s="2">
        <v>315.06200000000001</v>
      </c>
      <c r="E7477" s="2">
        <v>156.44800000000001</v>
      </c>
    </row>
    <row r="7478" spans="1:5" x14ac:dyDescent="0.25">
      <c r="A7478" s="2">
        <v>7477</v>
      </c>
      <c r="B7478" s="2">
        <v>2031</v>
      </c>
      <c r="C7478" s="3" t="s">
        <v>103</v>
      </c>
      <c r="D7478" s="2">
        <v>49.926000000000002</v>
      </c>
      <c r="E7478" s="2">
        <v>25.882000000000001</v>
      </c>
    </row>
    <row r="7479" spans="1:5" x14ac:dyDescent="0.25">
      <c r="A7479" s="2">
        <v>7478</v>
      </c>
      <c r="B7479" s="2">
        <v>2031</v>
      </c>
      <c r="C7479" s="3" t="s">
        <v>104</v>
      </c>
      <c r="D7479" s="2">
        <v>24.253</v>
      </c>
      <c r="E7479" s="2">
        <v>12.545</v>
      </c>
    </row>
    <row r="7480" spans="1:5" x14ac:dyDescent="0.25">
      <c r="A7480" s="2">
        <v>7479</v>
      </c>
      <c r="B7480" s="2">
        <v>2031</v>
      </c>
      <c r="C7480" s="3" t="s">
        <v>105</v>
      </c>
      <c r="D7480" s="2">
        <v>86.206000000000003</v>
      </c>
      <c r="E7480" s="2">
        <v>40.906999999999996</v>
      </c>
    </row>
    <row r="7481" spans="1:5" x14ac:dyDescent="0.25">
      <c r="A7481" s="2">
        <v>7480</v>
      </c>
      <c r="B7481" s="2">
        <v>2031</v>
      </c>
      <c r="C7481" s="3" t="s">
        <v>106</v>
      </c>
      <c r="D7481" s="2">
        <v>10.702</v>
      </c>
      <c r="E7481" s="2">
        <v>5.4729999999999999</v>
      </c>
    </row>
    <row r="7482" spans="1:5" x14ac:dyDescent="0.25">
      <c r="A7482" s="2">
        <v>7481</v>
      </c>
      <c r="B7482" s="2">
        <v>2031</v>
      </c>
      <c r="C7482" s="3" t="s">
        <v>107</v>
      </c>
      <c r="D7482" s="2">
        <v>71.168999999999997</v>
      </c>
      <c r="E7482" s="2">
        <v>24.268999999999998</v>
      </c>
    </row>
    <row r="7483" spans="1:5" x14ac:dyDescent="0.25">
      <c r="A7483" s="2">
        <v>7482</v>
      </c>
      <c r="B7483" s="2">
        <v>2031</v>
      </c>
      <c r="C7483" s="3" t="s">
        <v>108</v>
      </c>
      <c r="D7483" s="2">
        <v>45.128</v>
      </c>
      <c r="E7483" s="2">
        <v>27.541</v>
      </c>
    </row>
    <row r="7484" spans="1:5" x14ac:dyDescent="0.25">
      <c r="A7484" s="2">
        <v>7483</v>
      </c>
      <c r="B7484" s="2">
        <v>2031</v>
      </c>
      <c r="C7484" s="3" t="s">
        <v>109</v>
      </c>
      <c r="D7484" s="2">
        <v>23.018999999999998</v>
      </c>
      <c r="E7484" s="2">
        <v>11.579000000000001</v>
      </c>
    </row>
    <row r="7485" spans="1:5" ht="30" x14ac:dyDescent="0.25">
      <c r="A7485" s="2">
        <v>7484</v>
      </c>
      <c r="B7485" s="2">
        <v>2031</v>
      </c>
      <c r="C7485" s="3" t="s">
        <v>110</v>
      </c>
      <c r="D7485" s="2">
        <v>14.891</v>
      </c>
      <c r="E7485" s="2">
        <v>5.6660000000000004</v>
      </c>
    </row>
    <row r="7486" spans="1:5" x14ac:dyDescent="0.25">
      <c r="A7486" s="2">
        <v>7485</v>
      </c>
      <c r="B7486" s="2">
        <v>2031</v>
      </c>
      <c r="C7486" s="3" t="s">
        <v>111</v>
      </c>
      <c r="D7486" s="2">
        <v>1031.528</v>
      </c>
      <c r="E7486" s="2">
        <v>511.94099999999997</v>
      </c>
    </row>
    <row r="7487" spans="1:5" x14ac:dyDescent="0.25">
      <c r="A7487" s="2">
        <v>7486</v>
      </c>
      <c r="B7487" s="2">
        <v>2031</v>
      </c>
      <c r="C7487" s="3" t="s">
        <v>112</v>
      </c>
      <c r="D7487" s="2">
        <v>20.268000000000001</v>
      </c>
      <c r="E7487" s="2">
        <v>14.093999999999999</v>
      </c>
    </row>
    <row r="7488" spans="1:5" x14ac:dyDescent="0.25">
      <c r="A7488" s="2">
        <v>7487</v>
      </c>
      <c r="B7488" s="2">
        <v>2031</v>
      </c>
      <c r="C7488" s="3" t="s">
        <v>113</v>
      </c>
      <c r="D7488" s="2">
        <v>148.661</v>
      </c>
      <c r="E7488" s="2">
        <v>84.316000000000003</v>
      </c>
    </row>
    <row r="7489" spans="1:5" x14ac:dyDescent="0.25">
      <c r="A7489" s="2">
        <v>7488</v>
      </c>
      <c r="B7489" s="2">
        <v>2031</v>
      </c>
      <c r="C7489" s="3" t="s">
        <v>114</v>
      </c>
      <c r="D7489" s="2">
        <v>12.753</v>
      </c>
      <c r="E7489" s="2">
        <v>4.016</v>
      </c>
    </row>
    <row r="7490" spans="1:5" x14ac:dyDescent="0.25">
      <c r="A7490" s="2">
        <v>7489</v>
      </c>
      <c r="B7490" s="2">
        <v>2031</v>
      </c>
      <c r="C7490" s="3" t="s">
        <v>115</v>
      </c>
      <c r="D7490" s="2">
        <v>947.40099999999995</v>
      </c>
      <c r="E7490" s="2">
        <v>475.42399999999998</v>
      </c>
    </row>
    <row r="7491" spans="1:5" x14ac:dyDescent="0.25">
      <c r="A7491" s="2">
        <v>7490</v>
      </c>
      <c r="B7491" s="2">
        <v>2031</v>
      </c>
      <c r="C7491" s="3" t="s">
        <v>116</v>
      </c>
      <c r="D7491" s="2">
        <v>558.86900000000003</v>
      </c>
      <c r="E7491" s="2">
        <v>340.12900000000002</v>
      </c>
    </row>
    <row r="7492" spans="1:5" x14ac:dyDescent="0.25">
      <c r="A7492" s="2">
        <v>7491</v>
      </c>
      <c r="B7492" s="2">
        <v>2031</v>
      </c>
      <c r="C7492" s="3" t="s">
        <v>117</v>
      </c>
      <c r="D7492" s="2">
        <v>49.384999999999998</v>
      </c>
      <c r="E7492" s="2">
        <v>19.518999999999998</v>
      </c>
    </row>
    <row r="7493" spans="1:5" x14ac:dyDescent="0.25">
      <c r="A7493" s="2">
        <v>7492</v>
      </c>
      <c r="B7493" s="2">
        <v>2031</v>
      </c>
      <c r="C7493" s="3" t="s">
        <v>118</v>
      </c>
      <c r="D7493" s="2">
        <v>336.16800000000001</v>
      </c>
      <c r="E7493" s="2">
        <v>179.08600000000001</v>
      </c>
    </row>
    <row r="7494" spans="1:5" x14ac:dyDescent="0.25">
      <c r="A7494" s="2">
        <v>7493</v>
      </c>
      <c r="B7494" s="2">
        <v>2031</v>
      </c>
      <c r="C7494" s="3" t="s">
        <v>119</v>
      </c>
      <c r="D7494" s="2">
        <v>4.2859999999999996</v>
      </c>
      <c r="E7494" s="2">
        <v>1.6559999999999999</v>
      </c>
    </row>
    <row r="7495" spans="1:5" ht="30" x14ac:dyDescent="0.25">
      <c r="A7495" s="2">
        <v>7494</v>
      </c>
      <c r="B7495" s="2">
        <v>2031</v>
      </c>
      <c r="C7495" s="3" t="s">
        <v>120</v>
      </c>
      <c r="D7495" s="2">
        <v>69.433000000000007</v>
      </c>
      <c r="E7495" s="2">
        <v>44.734999999999999</v>
      </c>
    </row>
    <row r="7496" spans="1:5" x14ac:dyDescent="0.25">
      <c r="A7496" s="2">
        <v>7495</v>
      </c>
      <c r="B7496" s="2">
        <v>2031</v>
      </c>
      <c r="C7496" s="3" t="s">
        <v>121</v>
      </c>
      <c r="D7496" s="2">
        <v>262.68200000000002</v>
      </c>
      <c r="E7496" s="2">
        <v>154.43299999999999</v>
      </c>
    </row>
    <row r="7497" spans="1:5" x14ac:dyDescent="0.25">
      <c r="A7497" s="2">
        <v>7496</v>
      </c>
      <c r="B7497" s="2">
        <v>2031</v>
      </c>
      <c r="C7497" s="3" t="s">
        <v>122</v>
      </c>
      <c r="D7497" s="2">
        <v>51.875999999999998</v>
      </c>
      <c r="E7497" s="2">
        <v>30.498999999999999</v>
      </c>
    </row>
    <row r="7498" spans="1:5" x14ac:dyDescent="0.25">
      <c r="A7498" s="2">
        <v>7497</v>
      </c>
      <c r="B7498" s="2">
        <v>2031</v>
      </c>
      <c r="C7498" s="3" t="s">
        <v>123</v>
      </c>
      <c r="D7498" s="2">
        <v>271.92099999999999</v>
      </c>
      <c r="E7498" s="2">
        <v>155.197</v>
      </c>
    </row>
    <row r="7499" spans="1:5" x14ac:dyDescent="0.25">
      <c r="A7499" s="2">
        <v>7498</v>
      </c>
      <c r="B7499" s="2">
        <v>2032</v>
      </c>
      <c r="C7499" s="3" t="s">
        <v>5</v>
      </c>
      <c r="D7499" s="2">
        <v>583.25400000000002</v>
      </c>
      <c r="E7499" s="2">
        <v>405.96499999999997</v>
      </c>
    </row>
    <row r="7500" spans="1:5" x14ac:dyDescent="0.25">
      <c r="A7500" s="2">
        <v>7499</v>
      </c>
      <c r="B7500" s="2">
        <v>2032</v>
      </c>
      <c r="C7500" s="3" t="s">
        <v>6</v>
      </c>
      <c r="D7500" s="2">
        <v>4.1669999999999998</v>
      </c>
      <c r="E7500" s="2">
        <v>2.5569999999999999</v>
      </c>
    </row>
    <row r="7501" spans="1:5" x14ac:dyDescent="0.25">
      <c r="A7501" s="2">
        <v>7500</v>
      </c>
      <c r="B7501" s="2">
        <v>2032</v>
      </c>
      <c r="C7501" s="3" t="s">
        <v>7</v>
      </c>
      <c r="D7501" s="2">
        <v>100.285</v>
      </c>
      <c r="E7501" s="2">
        <v>59.054000000000002</v>
      </c>
    </row>
    <row r="7502" spans="1:5" x14ac:dyDescent="0.25">
      <c r="A7502" s="2">
        <v>7501</v>
      </c>
      <c r="B7502" s="2">
        <v>2032</v>
      </c>
      <c r="C7502" s="3" t="s">
        <v>8</v>
      </c>
      <c r="D7502" s="2">
        <v>5.9630000000000001</v>
      </c>
      <c r="E7502" s="2">
        <v>3.9060000000000001</v>
      </c>
    </row>
    <row r="7503" spans="1:5" x14ac:dyDescent="0.25">
      <c r="A7503" s="2">
        <v>7502</v>
      </c>
      <c r="B7503" s="2">
        <v>2032</v>
      </c>
      <c r="C7503" s="3" t="s">
        <v>9</v>
      </c>
      <c r="D7503" s="2">
        <v>9.7260000000000009</v>
      </c>
      <c r="E7503" s="2">
        <v>5.7690000000000001</v>
      </c>
    </row>
    <row r="7504" spans="1:5" x14ac:dyDescent="0.25">
      <c r="A7504" s="2">
        <v>7503</v>
      </c>
      <c r="B7504" s="2">
        <v>2032</v>
      </c>
      <c r="C7504" s="3" t="s">
        <v>10</v>
      </c>
      <c r="D7504" s="2">
        <v>49.182000000000002</v>
      </c>
      <c r="E7504" s="2">
        <v>26.088000000000001</v>
      </c>
    </row>
    <row r="7505" spans="1:5" x14ac:dyDescent="0.25">
      <c r="A7505" s="2">
        <v>7504</v>
      </c>
      <c r="B7505" s="2">
        <v>2032</v>
      </c>
      <c r="C7505" s="3" t="s">
        <v>11</v>
      </c>
      <c r="D7505" s="2">
        <v>27.44</v>
      </c>
      <c r="E7505" s="2">
        <v>26.890999999999998</v>
      </c>
    </row>
    <row r="7506" spans="1:5" x14ac:dyDescent="0.25">
      <c r="A7506" s="2">
        <v>7505</v>
      </c>
      <c r="B7506" s="2">
        <v>2032</v>
      </c>
      <c r="C7506" s="3" t="s">
        <v>12</v>
      </c>
      <c r="D7506" s="2">
        <v>8.7270000000000003</v>
      </c>
      <c r="E7506" s="2">
        <v>3.2280000000000002</v>
      </c>
    </row>
    <row r="7507" spans="1:5" x14ac:dyDescent="0.25">
      <c r="A7507" s="2">
        <v>7506</v>
      </c>
      <c r="B7507" s="2">
        <v>2032</v>
      </c>
      <c r="C7507" s="3" t="s">
        <v>13</v>
      </c>
      <c r="D7507" s="2">
        <v>48.573999999999998</v>
      </c>
      <c r="E7507" s="2">
        <v>25.405999999999999</v>
      </c>
    </row>
    <row r="7508" spans="1:5" x14ac:dyDescent="0.25">
      <c r="A7508" s="2">
        <v>7507</v>
      </c>
      <c r="B7508" s="2">
        <v>2032</v>
      </c>
      <c r="C7508" s="3" t="s">
        <v>14</v>
      </c>
      <c r="D7508" s="2">
        <v>135.364</v>
      </c>
      <c r="E7508" s="2">
        <v>83.646000000000001</v>
      </c>
    </row>
    <row r="7509" spans="1:5" x14ac:dyDescent="0.25">
      <c r="A7509" s="2">
        <v>7508</v>
      </c>
      <c r="B7509" s="2">
        <v>2032</v>
      </c>
      <c r="C7509" s="3" t="s">
        <v>15</v>
      </c>
      <c r="D7509" s="2">
        <v>12.548999999999999</v>
      </c>
      <c r="E7509" s="2">
        <v>6.4779999999999998</v>
      </c>
    </row>
    <row r="7510" spans="1:5" x14ac:dyDescent="0.25">
      <c r="A7510" s="2">
        <v>7509</v>
      </c>
      <c r="B7510" s="2">
        <v>2032</v>
      </c>
      <c r="C7510" s="3" t="s">
        <v>16</v>
      </c>
      <c r="D7510" s="2">
        <v>2.6539999999999999</v>
      </c>
      <c r="E7510" s="2">
        <v>9.657</v>
      </c>
    </row>
    <row r="7511" spans="1:5" x14ac:dyDescent="0.25">
      <c r="A7511" s="2">
        <v>7510</v>
      </c>
      <c r="B7511" s="2">
        <v>2032</v>
      </c>
      <c r="C7511" s="3" t="s">
        <v>17</v>
      </c>
      <c r="D7511" s="2">
        <v>1.159</v>
      </c>
      <c r="E7511" s="2">
        <v>0.90400000000000003</v>
      </c>
    </row>
    <row r="7512" spans="1:5" x14ac:dyDescent="0.25">
      <c r="A7512" s="2">
        <v>7511</v>
      </c>
      <c r="B7512" s="2">
        <v>2032</v>
      </c>
      <c r="C7512" s="3" t="s">
        <v>18</v>
      </c>
      <c r="D7512" s="2">
        <v>262.49700000000001</v>
      </c>
      <c r="E7512" s="2">
        <v>109.589</v>
      </c>
    </row>
    <row r="7513" spans="1:5" x14ac:dyDescent="0.25">
      <c r="A7513" s="2">
        <v>7512</v>
      </c>
      <c r="B7513" s="2">
        <v>2032</v>
      </c>
      <c r="C7513" s="3" t="s">
        <v>19</v>
      </c>
      <c r="D7513" s="2">
        <v>6.8460000000000001</v>
      </c>
      <c r="E7513" s="2">
        <v>5.6029999999999998</v>
      </c>
    </row>
    <row r="7514" spans="1:5" x14ac:dyDescent="0.25">
      <c r="A7514" s="2">
        <v>7513</v>
      </c>
      <c r="B7514" s="2">
        <v>2032</v>
      </c>
      <c r="C7514" s="3" t="s">
        <v>20</v>
      </c>
      <c r="D7514" s="2">
        <v>25.466000000000001</v>
      </c>
      <c r="E7514" s="2">
        <v>17.337</v>
      </c>
    </row>
    <row r="7515" spans="1:5" x14ac:dyDescent="0.25">
      <c r="A7515" s="2">
        <v>7514</v>
      </c>
      <c r="B7515" s="2">
        <v>2032</v>
      </c>
      <c r="C7515" s="3" t="s">
        <v>21</v>
      </c>
      <c r="D7515" s="2">
        <v>0.95499999999999996</v>
      </c>
      <c r="E7515" s="2">
        <v>0.67600000000000005</v>
      </c>
    </row>
    <row r="7516" spans="1:5" x14ac:dyDescent="0.25">
      <c r="A7516" s="2">
        <v>7515</v>
      </c>
      <c r="B7516" s="2">
        <v>2032</v>
      </c>
      <c r="C7516" s="3" t="s">
        <v>22</v>
      </c>
      <c r="D7516" s="2">
        <v>8.1649999999999991</v>
      </c>
      <c r="E7516" s="2">
        <v>4.5759999999999996</v>
      </c>
    </row>
    <row r="7517" spans="1:5" x14ac:dyDescent="0.25">
      <c r="A7517" s="2">
        <v>7516</v>
      </c>
      <c r="B7517" s="2">
        <v>2032</v>
      </c>
      <c r="C7517" s="3" t="s">
        <v>23</v>
      </c>
      <c r="D7517" s="2">
        <v>4.4580000000000002</v>
      </c>
      <c r="E7517" s="2">
        <v>3.2050000000000001</v>
      </c>
    </row>
    <row r="7518" spans="1:5" x14ac:dyDescent="0.25">
      <c r="A7518" s="2">
        <v>7517</v>
      </c>
      <c r="B7518" s="2">
        <v>2032</v>
      </c>
      <c r="C7518" s="3" t="s">
        <v>24</v>
      </c>
      <c r="D7518" s="2">
        <v>27.385999999999999</v>
      </c>
      <c r="E7518" s="2">
        <v>13.912000000000001</v>
      </c>
    </row>
    <row r="7519" spans="1:5" x14ac:dyDescent="0.25">
      <c r="A7519" s="2">
        <v>7518</v>
      </c>
      <c r="B7519" s="2">
        <v>2032</v>
      </c>
      <c r="C7519" s="3" t="s">
        <v>25</v>
      </c>
      <c r="D7519" s="2">
        <v>15.375</v>
      </c>
      <c r="E7519" s="2">
        <v>8.0579999999999998</v>
      </c>
    </row>
    <row r="7520" spans="1:5" ht="60" x14ac:dyDescent="0.25">
      <c r="A7520" s="2">
        <v>7519</v>
      </c>
      <c r="B7520" s="2">
        <v>2032</v>
      </c>
      <c r="C7520" s="3" t="s">
        <v>26</v>
      </c>
      <c r="D7520" s="2">
        <v>14.255000000000001</v>
      </c>
      <c r="E7520" s="2">
        <v>7.2779999999999996</v>
      </c>
    </row>
    <row r="7521" spans="1:5" x14ac:dyDescent="0.25">
      <c r="A7521" s="2">
        <v>7520</v>
      </c>
      <c r="B7521" s="2">
        <v>2032</v>
      </c>
      <c r="C7521" s="3" t="s">
        <v>27</v>
      </c>
      <c r="D7521" s="2">
        <v>19.055</v>
      </c>
      <c r="E7521" s="2">
        <v>8.1370000000000005</v>
      </c>
    </row>
    <row r="7522" spans="1:5" x14ac:dyDescent="0.25">
      <c r="A7522" s="2">
        <v>7521</v>
      </c>
      <c r="B7522" s="2">
        <v>2032</v>
      </c>
      <c r="C7522" s="3" t="s">
        <v>28</v>
      </c>
      <c r="D7522" s="2">
        <v>16.834</v>
      </c>
      <c r="E7522" s="2">
        <v>10.244999999999999</v>
      </c>
    </row>
    <row r="7523" spans="1:5" x14ac:dyDescent="0.25">
      <c r="A7523" s="2">
        <v>7522</v>
      </c>
      <c r="B7523" s="2">
        <v>2032</v>
      </c>
      <c r="C7523" s="3" t="s">
        <v>29</v>
      </c>
      <c r="D7523" s="2">
        <v>17.658000000000001</v>
      </c>
      <c r="E7523" s="2">
        <v>8.9949999999999992</v>
      </c>
    </row>
    <row r="7524" spans="1:5" x14ac:dyDescent="0.25">
      <c r="A7524" s="2">
        <v>7523</v>
      </c>
      <c r="B7524" s="2">
        <v>2032</v>
      </c>
      <c r="C7524" s="3" t="s">
        <v>30</v>
      </c>
      <c r="D7524" s="2">
        <v>33.137999999999998</v>
      </c>
      <c r="E7524" s="2">
        <v>14.125999999999999</v>
      </c>
    </row>
    <row r="7525" spans="1:5" x14ac:dyDescent="0.25">
      <c r="A7525" s="2">
        <v>7524</v>
      </c>
      <c r="B7525" s="2">
        <v>2032</v>
      </c>
      <c r="C7525" s="3" t="s">
        <v>31</v>
      </c>
      <c r="D7525" s="2">
        <v>24.971</v>
      </c>
      <c r="E7525" s="2">
        <v>14.195</v>
      </c>
    </row>
    <row r="7526" spans="1:5" x14ac:dyDescent="0.25">
      <c r="A7526" s="2">
        <v>7525</v>
      </c>
      <c r="B7526" s="2">
        <v>2032</v>
      </c>
      <c r="C7526" s="3" t="s">
        <v>32</v>
      </c>
      <c r="D7526" s="2">
        <v>198.76900000000001</v>
      </c>
      <c r="E7526" s="2">
        <v>109.687</v>
      </c>
    </row>
    <row r="7527" spans="1:5" x14ac:dyDescent="0.25">
      <c r="A7527" s="2">
        <v>7526</v>
      </c>
      <c r="B7527" s="2">
        <v>2032</v>
      </c>
      <c r="C7527" s="3" t="s">
        <v>33</v>
      </c>
      <c r="D7527" s="2">
        <v>41.945999999999998</v>
      </c>
      <c r="E7527" s="2">
        <v>25.934000000000001</v>
      </c>
    </row>
    <row r="7528" spans="1:5" x14ac:dyDescent="0.25">
      <c r="A7528" s="2">
        <v>7527</v>
      </c>
      <c r="B7528" s="2">
        <v>2032</v>
      </c>
      <c r="C7528" s="3" t="s">
        <v>34</v>
      </c>
      <c r="D7528" s="2">
        <v>8.3859999999999992</v>
      </c>
      <c r="E7528" s="2">
        <v>5.0759999999999996</v>
      </c>
    </row>
    <row r="7529" spans="1:5" x14ac:dyDescent="0.25">
      <c r="A7529" s="2">
        <v>7528</v>
      </c>
      <c r="B7529" s="2">
        <v>2032</v>
      </c>
      <c r="C7529" s="3" t="s">
        <v>35</v>
      </c>
      <c r="D7529" s="2">
        <v>3.9319999999999999</v>
      </c>
      <c r="E7529" s="2">
        <v>3.1949999999999998</v>
      </c>
    </row>
    <row r="7530" spans="1:5" x14ac:dyDescent="0.25">
      <c r="A7530" s="2">
        <v>7529</v>
      </c>
      <c r="B7530" s="2">
        <v>2032</v>
      </c>
      <c r="C7530" s="3" t="s">
        <v>36</v>
      </c>
      <c r="D7530" s="2">
        <v>5.8029999999999999</v>
      </c>
      <c r="E7530" s="2">
        <v>3.0859999999999999</v>
      </c>
    </row>
    <row r="7531" spans="1:5" x14ac:dyDescent="0.25">
      <c r="A7531" s="2">
        <v>7530</v>
      </c>
      <c r="B7531" s="2">
        <v>2032</v>
      </c>
      <c r="C7531" s="3" t="s">
        <v>37</v>
      </c>
      <c r="D7531" s="2">
        <v>55.533000000000001</v>
      </c>
      <c r="E7531" s="2">
        <v>31.86</v>
      </c>
    </row>
    <row r="7532" spans="1:5" x14ac:dyDescent="0.25">
      <c r="A7532" s="2">
        <v>7531</v>
      </c>
      <c r="B7532" s="2">
        <v>2032</v>
      </c>
      <c r="C7532" s="3" t="s">
        <v>38</v>
      </c>
      <c r="D7532" s="2">
        <v>21.603000000000002</v>
      </c>
      <c r="E7532" s="2">
        <v>11.935</v>
      </c>
    </row>
    <row r="7533" spans="1:5" x14ac:dyDescent="0.25">
      <c r="A7533" s="2">
        <v>7532</v>
      </c>
      <c r="B7533" s="2">
        <v>2032</v>
      </c>
      <c r="C7533" s="3" t="s">
        <v>39</v>
      </c>
      <c r="D7533" s="2">
        <v>42.67</v>
      </c>
      <c r="E7533" s="2">
        <v>30.486000000000001</v>
      </c>
    </row>
    <row r="7534" spans="1:5" x14ac:dyDescent="0.25">
      <c r="A7534" s="2">
        <v>7533</v>
      </c>
      <c r="B7534" s="2">
        <v>2032</v>
      </c>
      <c r="C7534" s="3" t="s">
        <v>40</v>
      </c>
      <c r="D7534" s="2">
        <v>4.7380000000000004</v>
      </c>
      <c r="E7534" s="2">
        <v>2.698</v>
      </c>
    </row>
    <row r="7535" spans="1:5" x14ac:dyDescent="0.25">
      <c r="A7535" s="2">
        <v>7534</v>
      </c>
      <c r="B7535" s="2">
        <v>2032</v>
      </c>
      <c r="C7535" s="3" t="s">
        <v>41</v>
      </c>
      <c r="D7535" s="2">
        <v>12.266</v>
      </c>
      <c r="E7535" s="2">
        <v>5.0389999999999997</v>
      </c>
    </row>
    <row r="7536" spans="1:5" x14ac:dyDescent="0.25">
      <c r="A7536" s="2">
        <v>7535</v>
      </c>
      <c r="B7536" s="2">
        <v>2032</v>
      </c>
      <c r="C7536" s="3" t="s">
        <v>42</v>
      </c>
      <c r="D7536" s="2">
        <v>25.425999999999998</v>
      </c>
      <c r="E7536" s="2">
        <v>11.692</v>
      </c>
    </row>
    <row r="7537" spans="1:5" x14ac:dyDescent="0.25">
      <c r="A7537" s="2">
        <v>7536</v>
      </c>
      <c r="B7537" s="2">
        <v>2032</v>
      </c>
      <c r="C7537" s="3" t="s">
        <v>43</v>
      </c>
      <c r="D7537" s="2">
        <v>7.9039999999999999</v>
      </c>
      <c r="E7537" s="2">
        <v>4.9400000000000004</v>
      </c>
    </row>
    <row r="7538" spans="1:5" x14ac:dyDescent="0.25">
      <c r="A7538" s="2">
        <v>7537</v>
      </c>
      <c r="B7538" s="2">
        <v>2032</v>
      </c>
      <c r="C7538" s="3" t="s">
        <v>44</v>
      </c>
      <c r="D7538" s="2">
        <v>11.638</v>
      </c>
      <c r="E7538" s="2">
        <v>7.226</v>
      </c>
    </row>
    <row r="7539" spans="1:5" x14ac:dyDescent="0.25">
      <c r="A7539" s="2">
        <v>7538</v>
      </c>
      <c r="B7539" s="2">
        <v>2032</v>
      </c>
      <c r="C7539" s="3" t="s">
        <v>45</v>
      </c>
      <c r="D7539" s="2">
        <v>13.016999999999999</v>
      </c>
      <c r="E7539" s="2">
        <v>7.43</v>
      </c>
    </row>
    <row r="7540" spans="1:5" x14ac:dyDescent="0.25">
      <c r="A7540" s="2">
        <v>7539</v>
      </c>
      <c r="B7540" s="2">
        <v>2032</v>
      </c>
      <c r="C7540" s="3" t="s">
        <v>46</v>
      </c>
      <c r="D7540" s="2">
        <v>127.1</v>
      </c>
      <c r="E7540" s="2">
        <v>77.227000000000004</v>
      </c>
    </row>
    <row r="7541" spans="1:5" x14ac:dyDescent="0.25">
      <c r="A7541" s="2">
        <v>7540</v>
      </c>
      <c r="B7541" s="2">
        <v>2032</v>
      </c>
      <c r="C7541" s="3" t="s">
        <v>47</v>
      </c>
      <c r="D7541" s="2">
        <v>12.332000000000001</v>
      </c>
      <c r="E7541" s="2">
        <v>8.6300000000000008</v>
      </c>
    </row>
    <row r="7542" spans="1:5" x14ac:dyDescent="0.25">
      <c r="A7542" s="2">
        <v>7541</v>
      </c>
      <c r="B7542" s="2">
        <v>2032</v>
      </c>
      <c r="C7542" s="3" t="s">
        <v>48</v>
      </c>
      <c r="D7542" s="2">
        <v>10.488</v>
      </c>
      <c r="E7542" s="2">
        <v>5.1840000000000002</v>
      </c>
    </row>
    <row r="7543" spans="1:5" x14ac:dyDescent="0.25">
      <c r="A7543" s="2">
        <v>7542</v>
      </c>
      <c r="B7543" s="2">
        <v>2032</v>
      </c>
      <c r="C7543" s="3" t="s">
        <v>49</v>
      </c>
      <c r="D7543" s="2">
        <v>16.669</v>
      </c>
      <c r="E7543" s="2">
        <v>9.23</v>
      </c>
    </row>
    <row r="7544" spans="1:5" x14ac:dyDescent="0.25">
      <c r="A7544" s="2">
        <v>7543</v>
      </c>
      <c r="B7544" s="2">
        <v>2032</v>
      </c>
      <c r="C7544" s="3" t="s">
        <v>50</v>
      </c>
      <c r="D7544" s="2">
        <v>106.169</v>
      </c>
      <c r="E7544" s="2">
        <v>67.814999999999998</v>
      </c>
    </row>
    <row r="7545" spans="1:5" x14ac:dyDescent="0.25">
      <c r="A7545" s="2">
        <v>7544</v>
      </c>
      <c r="B7545" s="2">
        <v>2032</v>
      </c>
      <c r="C7545" s="3" t="s">
        <v>51</v>
      </c>
      <c r="D7545" s="2">
        <v>482.89600000000002</v>
      </c>
      <c r="E7545" s="2">
        <v>282.33100000000002</v>
      </c>
    </row>
    <row r="7546" spans="1:5" x14ac:dyDescent="0.25">
      <c r="A7546" s="2">
        <v>7545</v>
      </c>
      <c r="B7546" s="2">
        <v>2032</v>
      </c>
      <c r="C7546" s="3" t="s">
        <v>52</v>
      </c>
      <c r="D7546" s="2">
        <v>41.165999999999997</v>
      </c>
      <c r="E7546" s="2">
        <v>28.963000000000001</v>
      </c>
    </row>
    <row r="7547" spans="1:5" x14ac:dyDescent="0.25">
      <c r="A7547" s="2">
        <v>7546</v>
      </c>
      <c r="B7547" s="2">
        <v>2032</v>
      </c>
      <c r="C7547" s="3" t="s">
        <v>53</v>
      </c>
      <c r="D7547" s="2">
        <v>58.262</v>
      </c>
      <c r="E7547" s="2">
        <v>19.925999999999998</v>
      </c>
    </row>
    <row r="7548" spans="1:5" x14ac:dyDescent="0.25">
      <c r="A7548" s="2">
        <v>7547</v>
      </c>
      <c r="B7548" s="2">
        <v>2032</v>
      </c>
      <c r="C7548" s="3" t="s">
        <v>54</v>
      </c>
      <c r="D7548" s="2">
        <v>66.066999999999993</v>
      </c>
      <c r="E7548" s="2">
        <v>35.433</v>
      </c>
    </row>
    <row r="7549" spans="1:5" x14ac:dyDescent="0.25">
      <c r="A7549" s="2">
        <v>7548</v>
      </c>
      <c r="B7549" s="2">
        <v>2032</v>
      </c>
      <c r="C7549" s="3" t="s">
        <v>55</v>
      </c>
      <c r="D7549" s="2">
        <v>24.199000000000002</v>
      </c>
      <c r="E7549" s="2">
        <v>11.618</v>
      </c>
    </row>
    <row r="7550" spans="1:5" x14ac:dyDescent="0.25">
      <c r="A7550" s="2">
        <v>7549</v>
      </c>
      <c r="B7550" s="2">
        <v>2032</v>
      </c>
      <c r="C7550" s="3" t="s">
        <v>56</v>
      </c>
      <c r="D7550" s="2">
        <v>24.375</v>
      </c>
      <c r="E7550" s="2">
        <v>11.659000000000001</v>
      </c>
    </row>
    <row r="7551" spans="1:5" x14ac:dyDescent="0.25">
      <c r="A7551" s="2">
        <v>7550</v>
      </c>
      <c r="B7551" s="2">
        <v>2032</v>
      </c>
      <c r="C7551" s="3" t="s">
        <v>57</v>
      </c>
      <c r="D7551" s="2">
        <v>250.852</v>
      </c>
      <c r="E7551" s="2">
        <v>157.524</v>
      </c>
    </row>
    <row r="7552" spans="1:5" x14ac:dyDescent="0.25">
      <c r="A7552" s="2">
        <v>7551</v>
      </c>
      <c r="B7552" s="2">
        <v>2032</v>
      </c>
      <c r="C7552" s="3" t="s">
        <v>58</v>
      </c>
      <c r="D7552" s="2">
        <v>116.486</v>
      </c>
      <c r="E7552" s="2">
        <v>58.76</v>
      </c>
    </row>
    <row r="7553" spans="1:5" x14ac:dyDescent="0.25">
      <c r="A7553" s="2">
        <v>7552</v>
      </c>
      <c r="B7553" s="2">
        <v>2032</v>
      </c>
      <c r="C7553" s="3" t="s">
        <v>59</v>
      </c>
      <c r="D7553" s="2">
        <v>1.95</v>
      </c>
      <c r="E7553" s="2">
        <v>1.4770000000000001</v>
      </c>
    </row>
    <row r="7554" spans="1:5" x14ac:dyDescent="0.25">
      <c r="A7554" s="2">
        <v>7553</v>
      </c>
      <c r="B7554" s="2">
        <v>2032</v>
      </c>
      <c r="C7554" s="3" t="s">
        <v>60</v>
      </c>
      <c r="D7554" s="2">
        <v>7.3639999999999999</v>
      </c>
      <c r="E7554" s="2">
        <v>3.9849999999999999</v>
      </c>
    </row>
    <row r="7555" spans="1:5" x14ac:dyDescent="0.25">
      <c r="A7555" s="2">
        <v>7554</v>
      </c>
      <c r="B7555" s="2">
        <v>2032</v>
      </c>
      <c r="C7555" s="3" t="s">
        <v>61</v>
      </c>
      <c r="D7555" s="2">
        <v>7.4420000000000002</v>
      </c>
      <c r="E7555" s="2">
        <v>4.4370000000000003</v>
      </c>
    </row>
    <row r="7556" spans="1:5" x14ac:dyDescent="0.25">
      <c r="A7556" s="2">
        <v>7555</v>
      </c>
      <c r="B7556" s="2">
        <v>2032</v>
      </c>
      <c r="C7556" s="3" t="s">
        <v>62</v>
      </c>
      <c r="D7556" s="2">
        <v>27.260999999999999</v>
      </c>
      <c r="E7556" s="2">
        <v>20.582000000000001</v>
      </c>
    </row>
    <row r="7557" spans="1:5" x14ac:dyDescent="0.25">
      <c r="A7557" s="2">
        <v>7556</v>
      </c>
      <c r="B7557" s="2">
        <v>2032</v>
      </c>
      <c r="C7557" s="3" t="s">
        <v>63</v>
      </c>
      <c r="D7557" s="2">
        <v>249.25700000000001</v>
      </c>
      <c r="E7557" s="2">
        <v>143.92599999999999</v>
      </c>
    </row>
    <row r="7558" spans="1:5" x14ac:dyDescent="0.25">
      <c r="A7558" s="2">
        <v>7557</v>
      </c>
      <c r="B7558" s="2">
        <v>2032</v>
      </c>
      <c r="C7558" s="3" t="s">
        <v>64</v>
      </c>
      <c r="D7558" s="2">
        <v>26.702999999999999</v>
      </c>
      <c r="E7558" s="2">
        <v>11.173</v>
      </c>
    </row>
    <row r="7559" spans="1:5" x14ac:dyDescent="0.25">
      <c r="A7559" s="2">
        <v>7558</v>
      </c>
      <c r="B7559" s="2">
        <v>2032</v>
      </c>
      <c r="C7559" s="3" t="s">
        <v>65</v>
      </c>
      <c r="D7559" s="2">
        <v>96.63</v>
      </c>
      <c r="E7559" s="2">
        <v>45.98</v>
      </c>
    </row>
    <row r="7560" spans="1:5" x14ac:dyDescent="0.25">
      <c r="A7560" s="2">
        <v>7559</v>
      </c>
      <c r="B7560" s="2">
        <v>2032</v>
      </c>
      <c r="C7560" s="3" t="s">
        <v>66</v>
      </c>
      <c r="D7560" s="2">
        <v>69.587000000000003</v>
      </c>
      <c r="E7560" s="2">
        <v>34.226999999999997</v>
      </c>
    </row>
    <row r="7561" spans="1:5" x14ac:dyDescent="0.25">
      <c r="A7561" s="2">
        <v>7560</v>
      </c>
      <c r="B7561" s="2">
        <v>2032</v>
      </c>
      <c r="C7561" s="3" t="s">
        <v>67</v>
      </c>
      <c r="D7561" s="2">
        <v>8.5879999999999992</v>
      </c>
      <c r="E7561" s="2">
        <v>4.1879999999999997</v>
      </c>
    </row>
    <row r="7562" spans="1:5" x14ac:dyDescent="0.25">
      <c r="A7562" s="2">
        <v>7561</v>
      </c>
      <c r="B7562" s="2">
        <v>2032</v>
      </c>
      <c r="C7562" s="3" t="s">
        <v>68</v>
      </c>
      <c r="D7562" s="2">
        <v>410.66399999999999</v>
      </c>
      <c r="E7562" s="2">
        <v>242.108</v>
      </c>
    </row>
    <row r="7563" spans="1:5" x14ac:dyDescent="0.25">
      <c r="A7563" s="2">
        <v>7562</v>
      </c>
      <c r="B7563" s="2">
        <v>2032</v>
      </c>
      <c r="C7563" s="3" t="s">
        <v>69</v>
      </c>
      <c r="D7563" s="2">
        <v>55.393999999999998</v>
      </c>
      <c r="E7563" s="2">
        <v>32.344000000000001</v>
      </c>
    </row>
    <row r="7564" spans="1:5" x14ac:dyDescent="0.25">
      <c r="A7564" s="2">
        <v>7563</v>
      </c>
      <c r="B7564" s="2">
        <v>2032</v>
      </c>
      <c r="C7564" s="3" t="s">
        <v>70</v>
      </c>
      <c r="D7564" s="2">
        <v>135.18799999999999</v>
      </c>
      <c r="E7564" s="2">
        <v>70.093000000000004</v>
      </c>
    </row>
    <row r="7565" spans="1:5" x14ac:dyDescent="0.25">
      <c r="A7565" s="2">
        <v>7564</v>
      </c>
      <c r="B7565" s="2">
        <v>2032</v>
      </c>
      <c r="C7565" s="3" t="s">
        <v>71</v>
      </c>
      <c r="D7565" s="2">
        <v>31.106999999999999</v>
      </c>
      <c r="E7565" s="2">
        <v>17.353000000000002</v>
      </c>
    </row>
    <row r="7566" spans="1:5" x14ac:dyDescent="0.25">
      <c r="A7566" s="2">
        <v>7565</v>
      </c>
      <c r="B7566" s="2">
        <v>2032</v>
      </c>
      <c r="C7566" s="3" t="s">
        <v>72</v>
      </c>
      <c r="D7566" s="2">
        <v>378.495</v>
      </c>
      <c r="E7566" s="2">
        <v>223.22200000000001</v>
      </c>
    </row>
    <row r="7567" spans="1:5" x14ac:dyDescent="0.25">
      <c r="A7567" s="2">
        <v>7566</v>
      </c>
      <c r="B7567" s="2">
        <v>2032</v>
      </c>
      <c r="C7567" s="3" t="s">
        <v>73</v>
      </c>
      <c r="D7567" s="2">
        <v>12.489000000000001</v>
      </c>
      <c r="E7567" s="2">
        <v>9.2210000000000001</v>
      </c>
    </row>
    <row r="7568" spans="1:5" x14ac:dyDescent="0.25">
      <c r="A7568" s="2">
        <v>7567</v>
      </c>
      <c r="B7568" s="2">
        <v>2032</v>
      </c>
      <c r="C7568" s="3" t="s">
        <v>74</v>
      </c>
      <c r="D7568" s="2">
        <v>858.43299999999999</v>
      </c>
      <c r="E7568" s="2">
        <v>748.25400000000002</v>
      </c>
    </row>
    <row r="7569" spans="1:5" x14ac:dyDescent="0.25">
      <c r="A7569" s="2">
        <v>7568</v>
      </c>
      <c r="B7569" s="2">
        <v>2032</v>
      </c>
      <c r="C7569" s="3" t="s">
        <v>75</v>
      </c>
      <c r="D7569" s="2">
        <v>96.792000000000002</v>
      </c>
      <c r="E7569" s="2">
        <v>36.771999999999998</v>
      </c>
    </row>
    <row r="7570" spans="1:5" x14ac:dyDescent="0.25">
      <c r="A7570" s="2">
        <v>7569</v>
      </c>
      <c r="B7570" s="2">
        <v>2032</v>
      </c>
      <c r="C7570" s="3" t="s">
        <v>76</v>
      </c>
      <c r="D7570" s="2">
        <v>1.5589999999999999</v>
      </c>
      <c r="E7570" s="2">
        <v>1.53</v>
      </c>
    </row>
    <row r="7571" spans="1:5" x14ac:dyDescent="0.25">
      <c r="A7571" s="2">
        <v>7570</v>
      </c>
      <c r="B7571" s="2">
        <v>2032</v>
      </c>
      <c r="C7571" s="3" t="s">
        <v>77</v>
      </c>
      <c r="D7571" s="2">
        <v>27.728000000000002</v>
      </c>
      <c r="E7571" s="2">
        <v>15.805999999999999</v>
      </c>
    </row>
    <row r="7572" spans="1:5" x14ac:dyDescent="0.25">
      <c r="A7572" s="2">
        <v>7571</v>
      </c>
      <c r="B7572" s="2">
        <v>2032</v>
      </c>
      <c r="C7572" s="3" t="s">
        <v>78</v>
      </c>
      <c r="D7572" s="2">
        <v>84.88</v>
      </c>
      <c r="E7572" s="2">
        <v>46.716999999999999</v>
      </c>
    </row>
    <row r="7573" spans="1:5" x14ac:dyDescent="0.25">
      <c r="A7573" s="2">
        <v>7572</v>
      </c>
      <c r="B7573" s="2">
        <v>2032</v>
      </c>
      <c r="C7573" s="3" t="s">
        <v>79</v>
      </c>
      <c r="D7573" s="2">
        <v>27.052</v>
      </c>
      <c r="E7573" s="2">
        <v>16.64</v>
      </c>
    </row>
    <row r="7574" spans="1:5" x14ac:dyDescent="0.25">
      <c r="A7574" s="2">
        <v>7573</v>
      </c>
      <c r="B7574" s="2">
        <v>2032</v>
      </c>
      <c r="C7574" s="3" t="s">
        <v>80</v>
      </c>
      <c r="D7574" s="2">
        <v>7.1890000000000001</v>
      </c>
      <c r="E7574" s="2">
        <v>5.3109999999999999</v>
      </c>
    </row>
    <row r="7575" spans="1:5" x14ac:dyDescent="0.25">
      <c r="A7575" s="2">
        <v>7574</v>
      </c>
      <c r="B7575" s="2">
        <v>2032</v>
      </c>
      <c r="C7575" s="3" t="s">
        <v>81</v>
      </c>
      <c r="D7575" s="2">
        <v>28.105</v>
      </c>
      <c r="E7575" s="2">
        <v>17.068999999999999</v>
      </c>
    </row>
    <row r="7576" spans="1:5" ht="30" x14ac:dyDescent="0.25">
      <c r="A7576" s="2">
        <v>7575</v>
      </c>
      <c r="B7576" s="2">
        <v>2032</v>
      </c>
      <c r="C7576" s="3" t="s">
        <v>82</v>
      </c>
      <c r="D7576" s="2">
        <v>772.58799999999997</v>
      </c>
      <c r="E7576" s="2">
        <v>491.23500000000001</v>
      </c>
    </row>
    <row r="7577" spans="1:5" x14ac:dyDescent="0.25">
      <c r="A7577" s="2">
        <v>7576</v>
      </c>
      <c r="B7577" s="2">
        <v>2032</v>
      </c>
      <c r="C7577" s="3" t="s">
        <v>83</v>
      </c>
      <c r="D7577" s="2">
        <v>1.306</v>
      </c>
      <c r="E7577" s="2">
        <v>0.85399999999999998</v>
      </c>
    </row>
    <row r="7578" spans="1:5" x14ac:dyDescent="0.25">
      <c r="A7578" s="2">
        <v>7577</v>
      </c>
      <c r="B7578" s="2">
        <v>2032</v>
      </c>
      <c r="C7578" s="3" t="s">
        <v>84</v>
      </c>
      <c r="D7578" s="2">
        <v>120.947</v>
      </c>
      <c r="E7578" s="2">
        <v>62.621000000000002</v>
      </c>
    </row>
    <row r="7579" spans="1:5" x14ac:dyDescent="0.25">
      <c r="A7579" s="2">
        <v>7578</v>
      </c>
      <c r="B7579" s="2">
        <v>2032</v>
      </c>
      <c r="C7579" s="3" t="s">
        <v>85</v>
      </c>
      <c r="D7579" s="2">
        <v>20.812999999999999</v>
      </c>
      <c r="E7579" s="2">
        <v>10.752000000000001</v>
      </c>
    </row>
    <row r="7580" spans="1:5" x14ac:dyDescent="0.25">
      <c r="A7580" s="2">
        <v>7579</v>
      </c>
      <c r="B7580" s="2">
        <v>2032</v>
      </c>
      <c r="C7580" s="3" t="s">
        <v>86</v>
      </c>
      <c r="D7580" s="2">
        <v>25.88</v>
      </c>
      <c r="E7580" s="2">
        <v>11.298</v>
      </c>
    </row>
    <row r="7581" spans="1:5" x14ac:dyDescent="0.25">
      <c r="A7581" s="2">
        <v>7580</v>
      </c>
      <c r="B7581" s="2">
        <v>2032</v>
      </c>
      <c r="C7581" s="3" t="s">
        <v>87</v>
      </c>
      <c r="D7581" s="2">
        <v>250.124</v>
      </c>
      <c r="E7581" s="2">
        <v>141.90199999999999</v>
      </c>
    </row>
    <row r="7582" spans="1:5" x14ac:dyDescent="0.25">
      <c r="A7582" s="2">
        <v>7581</v>
      </c>
      <c r="B7582" s="2">
        <v>2032</v>
      </c>
      <c r="C7582" s="3" t="s">
        <v>88</v>
      </c>
      <c r="D7582" s="2">
        <v>89.319000000000003</v>
      </c>
      <c r="E7582" s="2">
        <v>68.028000000000006</v>
      </c>
    </row>
    <row r="7583" spans="1:5" x14ac:dyDescent="0.25">
      <c r="A7583" s="2">
        <v>7582</v>
      </c>
      <c r="B7583" s="2">
        <v>2032</v>
      </c>
      <c r="C7583" s="3" t="s">
        <v>89</v>
      </c>
      <c r="D7583" s="2">
        <v>89.757000000000005</v>
      </c>
      <c r="E7583" s="2">
        <v>42.243000000000002</v>
      </c>
    </row>
    <row r="7584" spans="1:5" x14ac:dyDescent="0.25">
      <c r="A7584" s="2">
        <v>7583</v>
      </c>
      <c r="B7584" s="2">
        <v>2032</v>
      </c>
      <c r="C7584" s="3" t="s">
        <v>90</v>
      </c>
      <c r="D7584" s="2">
        <v>658.47</v>
      </c>
      <c r="E7584" s="2">
        <v>303.25599999999997</v>
      </c>
    </row>
    <row r="7585" spans="1:5" x14ac:dyDescent="0.25">
      <c r="A7585" s="2">
        <v>7584</v>
      </c>
      <c r="B7585" s="2">
        <v>2032</v>
      </c>
      <c r="C7585" s="3" t="s">
        <v>91</v>
      </c>
      <c r="D7585" s="2">
        <v>3.8319999999999999</v>
      </c>
      <c r="E7585" s="2">
        <v>2.3719999999999999</v>
      </c>
    </row>
    <row r="7586" spans="1:5" x14ac:dyDescent="0.25">
      <c r="A7586" s="2">
        <v>7585</v>
      </c>
      <c r="B7586" s="2">
        <v>2032</v>
      </c>
      <c r="C7586" s="3" t="s">
        <v>92</v>
      </c>
      <c r="D7586" s="2">
        <v>113.336</v>
      </c>
      <c r="E7586" s="2">
        <v>58.116</v>
      </c>
    </row>
    <row r="7587" spans="1:5" x14ac:dyDescent="0.25">
      <c r="A7587" s="2">
        <v>7586</v>
      </c>
      <c r="B7587" s="2">
        <v>2032</v>
      </c>
      <c r="C7587" s="3" t="s">
        <v>93</v>
      </c>
      <c r="D7587" s="2">
        <v>49.567</v>
      </c>
      <c r="E7587" s="2">
        <v>19.402000000000001</v>
      </c>
    </row>
    <row r="7588" spans="1:5" x14ac:dyDescent="0.25">
      <c r="A7588" s="2">
        <v>7587</v>
      </c>
      <c r="B7588" s="2">
        <v>2032</v>
      </c>
      <c r="C7588" s="3" t="s">
        <v>94</v>
      </c>
      <c r="D7588" s="2">
        <v>8.2460000000000004</v>
      </c>
      <c r="E7588" s="2">
        <v>3.2130000000000001</v>
      </c>
    </row>
    <row r="7589" spans="1:5" x14ac:dyDescent="0.25">
      <c r="A7589" s="2">
        <v>7588</v>
      </c>
      <c r="B7589" s="2">
        <v>2032</v>
      </c>
      <c r="C7589" s="3" t="s">
        <v>95</v>
      </c>
      <c r="D7589" s="2">
        <v>112.90600000000001</v>
      </c>
      <c r="E7589" s="2">
        <v>53.948</v>
      </c>
    </row>
    <row r="7590" spans="1:5" x14ac:dyDescent="0.25">
      <c r="A7590" s="2">
        <v>7589</v>
      </c>
      <c r="B7590" s="2">
        <v>2032</v>
      </c>
      <c r="C7590" s="3" t="s">
        <v>96</v>
      </c>
      <c r="D7590" s="2">
        <v>2.1360000000000001</v>
      </c>
      <c r="E7590" s="2">
        <v>1.3620000000000001</v>
      </c>
    </row>
    <row r="7591" spans="1:5" x14ac:dyDescent="0.25">
      <c r="A7591" s="2">
        <v>7590</v>
      </c>
      <c r="B7591" s="2">
        <v>2032</v>
      </c>
      <c r="C7591" s="3" t="s">
        <v>97</v>
      </c>
      <c r="D7591" s="2">
        <v>116.036</v>
      </c>
      <c r="E7591" s="2">
        <v>60.585000000000001</v>
      </c>
    </row>
    <row r="7592" spans="1:5" ht="30" x14ac:dyDescent="0.25">
      <c r="A7592" s="2">
        <v>7591</v>
      </c>
      <c r="B7592" s="2">
        <v>2032</v>
      </c>
      <c r="C7592" s="3" t="s">
        <v>98</v>
      </c>
      <c r="D7592" s="2">
        <v>77.307000000000002</v>
      </c>
      <c r="E7592" s="2">
        <v>33.581000000000003</v>
      </c>
    </row>
    <row r="7593" spans="1:5" x14ac:dyDescent="0.25">
      <c r="A7593" s="2">
        <v>7592</v>
      </c>
      <c r="B7593" s="2">
        <v>2032</v>
      </c>
      <c r="C7593" s="3" t="s">
        <v>99</v>
      </c>
      <c r="D7593" s="2">
        <v>93.472999999999999</v>
      </c>
      <c r="E7593" s="2">
        <v>41.49</v>
      </c>
    </row>
    <row r="7594" spans="1:5" x14ac:dyDescent="0.25">
      <c r="A7594" s="2">
        <v>7593</v>
      </c>
      <c r="B7594" s="2">
        <v>2032</v>
      </c>
      <c r="C7594" s="3" t="s">
        <v>100</v>
      </c>
      <c r="D7594" s="2">
        <v>34.609000000000002</v>
      </c>
      <c r="E7594" s="2">
        <v>17.475000000000001</v>
      </c>
    </row>
    <row r="7595" spans="1:5" x14ac:dyDescent="0.25">
      <c r="A7595" s="2">
        <v>7594</v>
      </c>
      <c r="B7595" s="2">
        <v>2032</v>
      </c>
      <c r="C7595" s="3" t="s">
        <v>101</v>
      </c>
      <c r="D7595" s="2">
        <v>2660.511</v>
      </c>
      <c r="E7595" s="2">
        <v>2146.4540000000002</v>
      </c>
    </row>
    <row r="7596" spans="1:5" x14ac:dyDescent="0.25">
      <c r="A7596" s="2">
        <v>7595</v>
      </c>
      <c r="B7596" s="2">
        <v>2032</v>
      </c>
      <c r="C7596" s="3" t="s">
        <v>102</v>
      </c>
      <c r="D7596" s="2">
        <v>318.60899999999998</v>
      </c>
      <c r="E7596" s="2">
        <v>158.31700000000001</v>
      </c>
    </row>
    <row r="7597" spans="1:5" x14ac:dyDescent="0.25">
      <c r="A7597" s="2">
        <v>7596</v>
      </c>
      <c r="B7597" s="2">
        <v>2032</v>
      </c>
      <c r="C7597" s="3" t="s">
        <v>103</v>
      </c>
      <c r="D7597" s="2">
        <v>50.335000000000001</v>
      </c>
      <c r="E7597" s="2">
        <v>26.178000000000001</v>
      </c>
    </row>
    <row r="7598" spans="1:5" x14ac:dyDescent="0.25">
      <c r="A7598" s="2">
        <v>7597</v>
      </c>
      <c r="B7598" s="2">
        <v>2032</v>
      </c>
      <c r="C7598" s="3" t="s">
        <v>104</v>
      </c>
      <c r="D7598" s="2">
        <v>24.443999999999999</v>
      </c>
      <c r="E7598" s="2">
        <v>12.656000000000001</v>
      </c>
    </row>
    <row r="7599" spans="1:5" x14ac:dyDescent="0.25">
      <c r="A7599" s="2">
        <v>7598</v>
      </c>
      <c r="B7599" s="2">
        <v>2032</v>
      </c>
      <c r="C7599" s="3" t="s">
        <v>105</v>
      </c>
      <c r="D7599" s="2">
        <v>86.828999999999994</v>
      </c>
      <c r="E7599" s="2">
        <v>41.316000000000003</v>
      </c>
    </row>
    <row r="7600" spans="1:5" x14ac:dyDescent="0.25">
      <c r="A7600" s="2">
        <v>7599</v>
      </c>
      <c r="B7600" s="2">
        <v>2032</v>
      </c>
      <c r="C7600" s="3" t="s">
        <v>106</v>
      </c>
      <c r="D7600" s="2">
        <v>10.715999999999999</v>
      </c>
      <c r="E7600" s="2">
        <v>5.49</v>
      </c>
    </row>
    <row r="7601" spans="1:5" x14ac:dyDescent="0.25">
      <c r="A7601" s="2">
        <v>7600</v>
      </c>
      <c r="B7601" s="2">
        <v>2032</v>
      </c>
      <c r="C7601" s="3" t="s">
        <v>107</v>
      </c>
      <c r="D7601" s="2">
        <v>71.8</v>
      </c>
      <c r="E7601" s="2">
        <v>24.530999999999999</v>
      </c>
    </row>
    <row r="7602" spans="1:5" x14ac:dyDescent="0.25">
      <c r="A7602" s="2">
        <v>7601</v>
      </c>
      <c r="B7602" s="2">
        <v>2032</v>
      </c>
      <c r="C7602" s="3" t="s">
        <v>108</v>
      </c>
      <c r="D7602" s="2">
        <v>45.326000000000001</v>
      </c>
      <c r="E7602" s="2">
        <v>27.771000000000001</v>
      </c>
    </row>
    <row r="7603" spans="1:5" x14ac:dyDescent="0.25">
      <c r="A7603" s="2">
        <v>7602</v>
      </c>
      <c r="B7603" s="2">
        <v>2032</v>
      </c>
      <c r="C7603" s="3" t="s">
        <v>109</v>
      </c>
      <c r="D7603" s="2">
        <v>23.143999999999998</v>
      </c>
      <c r="E7603" s="2">
        <v>11.664999999999999</v>
      </c>
    </row>
    <row r="7604" spans="1:5" ht="30" x14ac:dyDescent="0.25">
      <c r="A7604" s="2">
        <v>7603</v>
      </c>
      <c r="B7604" s="2">
        <v>2032</v>
      </c>
      <c r="C7604" s="3" t="s">
        <v>110</v>
      </c>
      <c r="D7604" s="2">
        <v>14.997999999999999</v>
      </c>
      <c r="E7604" s="2">
        <v>5.7039999999999997</v>
      </c>
    </row>
    <row r="7605" spans="1:5" x14ac:dyDescent="0.25">
      <c r="A7605" s="2">
        <v>7604</v>
      </c>
      <c r="B7605" s="2">
        <v>2032</v>
      </c>
      <c r="C7605" s="3" t="s">
        <v>111</v>
      </c>
      <c r="D7605" s="2">
        <v>1043.7339999999999</v>
      </c>
      <c r="E7605" s="2">
        <v>518.21199999999999</v>
      </c>
    </row>
    <row r="7606" spans="1:5" x14ac:dyDescent="0.25">
      <c r="A7606" s="2">
        <v>7605</v>
      </c>
      <c r="B7606" s="2">
        <v>2032</v>
      </c>
      <c r="C7606" s="3" t="s">
        <v>112</v>
      </c>
      <c r="D7606" s="2">
        <v>20.533000000000001</v>
      </c>
      <c r="E7606" s="2">
        <v>14.305</v>
      </c>
    </row>
    <row r="7607" spans="1:5" x14ac:dyDescent="0.25">
      <c r="A7607" s="2">
        <v>7606</v>
      </c>
      <c r="B7607" s="2">
        <v>2032</v>
      </c>
      <c r="C7607" s="3" t="s">
        <v>113</v>
      </c>
      <c r="D7607" s="2">
        <v>150.404</v>
      </c>
      <c r="E7607" s="2">
        <v>85.326999999999998</v>
      </c>
    </row>
    <row r="7608" spans="1:5" x14ac:dyDescent="0.25">
      <c r="A7608" s="2">
        <v>7607</v>
      </c>
      <c r="B7608" s="2">
        <v>2032</v>
      </c>
      <c r="C7608" s="3" t="s">
        <v>114</v>
      </c>
      <c r="D7608" s="2">
        <v>12.833</v>
      </c>
      <c r="E7608" s="2">
        <v>4.0510000000000002</v>
      </c>
    </row>
    <row r="7609" spans="1:5" x14ac:dyDescent="0.25">
      <c r="A7609" s="2">
        <v>7608</v>
      </c>
      <c r="B7609" s="2">
        <v>2032</v>
      </c>
      <c r="C7609" s="3" t="s">
        <v>115</v>
      </c>
      <c r="D7609" s="2">
        <v>958.81600000000003</v>
      </c>
      <c r="E7609" s="2">
        <v>481.25</v>
      </c>
    </row>
    <row r="7610" spans="1:5" x14ac:dyDescent="0.25">
      <c r="A7610" s="2">
        <v>7609</v>
      </c>
      <c r="B7610" s="2">
        <v>2032</v>
      </c>
      <c r="C7610" s="3" t="s">
        <v>116</v>
      </c>
      <c r="D7610" s="2">
        <v>562.91099999999994</v>
      </c>
      <c r="E7610" s="2">
        <v>343.06599999999997</v>
      </c>
    </row>
    <row r="7611" spans="1:5" x14ac:dyDescent="0.25">
      <c r="A7611" s="2">
        <v>7610</v>
      </c>
      <c r="B7611" s="2">
        <v>2032</v>
      </c>
      <c r="C7611" s="3" t="s">
        <v>117</v>
      </c>
      <c r="D7611" s="2">
        <v>49.713000000000001</v>
      </c>
      <c r="E7611" s="2">
        <v>19.637</v>
      </c>
    </row>
    <row r="7612" spans="1:5" x14ac:dyDescent="0.25">
      <c r="A7612" s="2">
        <v>7611</v>
      </c>
      <c r="B7612" s="2">
        <v>2032</v>
      </c>
      <c r="C7612" s="3" t="s">
        <v>118</v>
      </c>
      <c r="D7612" s="2">
        <v>340.57600000000002</v>
      </c>
      <c r="E7612" s="2">
        <v>181.607</v>
      </c>
    </row>
    <row r="7613" spans="1:5" x14ac:dyDescent="0.25">
      <c r="A7613" s="2">
        <v>7612</v>
      </c>
      <c r="B7613" s="2">
        <v>2032</v>
      </c>
      <c r="C7613" s="3" t="s">
        <v>119</v>
      </c>
      <c r="D7613" s="2">
        <v>4.2969999999999997</v>
      </c>
      <c r="E7613" s="2">
        <v>1.6619999999999999</v>
      </c>
    </row>
    <row r="7614" spans="1:5" ht="30" x14ac:dyDescent="0.25">
      <c r="A7614" s="2">
        <v>7613</v>
      </c>
      <c r="B7614" s="2">
        <v>2032</v>
      </c>
      <c r="C7614" s="3" t="s">
        <v>120</v>
      </c>
      <c r="D7614" s="2">
        <v>69.700999999999993</v>
      </c>
      <c r="E7614" s="2">
        <v>45.093000000000004</v>
      </c>
    </row>
    <row r="7615" spans="1:5" x14ac:dyDescent="0.25">
      <c r="A7615" s="2">
        <v>7614</v>
      </c>
      <c r="B7615" s="2">
        <v>2032</v>
      </c>
      <c r="C7615" s="3" t="s">
        <v>121</v>
      </c>
      <c r="D7615" s="2">
        <v>265.995</v>
      </c>
      <c r="E7615" s="2">
        <v>156.44900000000001</v>
      </c>
    </row>
    <row r="7616" spans="1:5" x14ac:dyDescent="0.25">
      <c r="A7616" s="2">
        <v>7615</v>
      </c>
      <c r="B7616" s="2">
        <v>2032</v>
      </c>
      <c r="C7616" s="3" t="s">
        <v>122</v>
      </c>
      <c r="D7616" s="2">
        <v>52.07</v>
      </c>
      <c r="E7616" s="2">
        <v>30.643000000000001</v>
      </c>
    </row>
    <row r="7617" spans="1:5" x14ac:dyDescent="0.25">
      <c r="A7617" s="2">
        <v>7616</v>
      </c>
      <c r="B7617" s="2">
        <v>2032</v>
      </c>
      <c r="C7617" s="3" t="s">
        <v>123</v>
      </c>
      <c r="D7617" s="2">
        <v>273.16500000000002</v>
      </c>
      <c r="E7617" s="2">
        <v>156.51900000000001</v>
      </c>
    </row>
    <row r="7618" spans="1:5" x14ac:dyDescent="0.25">
      <c r="A7618" s="2">
        <v>7617</v>
      </c>
      <c r="B7618" s="2">
        <v>2033</v>
      </c>
      <c r="C7618" s="3" t="s">
        <v>5</v>
      </c>
      <c r="D7618" s="2">
        <v>592.822</v>
      </c>
      <c r="E7618" s="2">
        <v>412.54300000000001</v>
      </c>
    </row>
    <row r="7619" spans="1:5" x14ac:dyDescent="0.25">
      <c r="A7619" s="2">
        <v>7618</v>
      </c>
      <c r="B7619" s="2">
        <v>2033</v>
      </c>
      <c r="C7619" s="3" t="s">
        <v>6</v>
      </c>
      <c r="D7619" s="2">
        <v>4.1820000000000004</v>
      </c>
      <c r="E7619" s="2">
        <v>2.5760000000000001</v>
      </c>
    </row>
    <row r="7620" spans="1:5" x14ac:dyDescent="0.25">
      <c r="A7620" s="2">
        <v>7619</v>
      </c>
      <c r="B7620" s="2">
        <v>2033</v>
      </c>
      <c r="C7620" s="3" t="s">
        <v>7</v>
      </c>
      <c r="D7620" s="2">
        <v>101.238</v>
      </c>
      <c r="E7620" s="2">
        <v>59.725999999999999</v>
      </c>
    </row>
    <row r="7621" spans="1:5" x14ac:dyDescent="0.25">
      <c r="A7621" s="2">
        <v>7620</v>
      </c>
      <c r="B7621" s="2">
        <v>2033</v>
      </c>
      <c r="C7621" s="3" t="s">
        <v>8</v>
      </c>
      <c r="D7621" s="2">
        <v>5.9580000000000002</v>
      </c>
      <c r="E7621" s="2">
        <v>3.9329999999999998</v>
      </c>
    </row>
    <row r="7622" spans="1:5" x14ac:dyDescent="0.25">
      <c r="A7622" s="2">
        <v>7621</v>
      </c>
      <c r="B7622" s="2">
        <v>2033</v>
      </c>
      <c r="C7622" s="3" t="s">
        <v>9</v>
      </c>
      <c r="D7622" s="2">
        <v>9.7569999999999997</v>
      </c>
      <c r="E7622" s="2">
        <v>5.8029999999999999</v>
      </c>
    </row>
    <row r="7623" spans="1:5" x14ac:dyDescent="0.25">
      <c r="A7623" s="2">
        <v>7622</v>
      </c>
      <c r="B7623" s="2">
        <v>2033</v>
      </c>
      <c r="C7623" s="3" t="s">
        <v>10</v>
      </c>
      <c r="D7623" s="2">
        <v>49.384</v>
      </c>
      <c r="E7623" s="2">
        <v>26.27</v>
      </c>
    </row>
    <row r="7624" spans="1:5" x14ac:dyDescent="0.25">
      <c r="A7624" s="2">
        <v>7623</v>
      </c>
      <c r="B7624" s="2">
        <v>2033</v>
      </c>
      <c r="C7624" s="3" t="s">
        <v>11</v>
      </c>
      <c r="D7624" s="2">
        <v>27.8</v>
      </c>
      <c r="E7624" s="2">
        <v>27.248999999999999</v>
      </c>
    </row>
    <row r="7625" spans="1:5" x14ac:dyDescent="0.25">
      <c r="A7625" s="2">
        <v>7624</v>
      </c>
      <c r="B7625" s="2">
        <v>2033</v>
      </c>
      <c r="C7625" s="3" t="s">
        <v>12</v>
      </c>
      <c r="D7625" s="2">
        <v>8.827</v>
      </c>
      <c r="E7625" s="2">
        <v>3.2719999999999998</v>
      </c>
    </row>
    <row r="7626" spans="1:5" x14ac:dyDescent="0.25">
      <c r="A7626" s="2">
        <v>7625</v>
      </c>
      <c r="B7626" s="2">
        <v>2033</v>
      </c>
      <c r="C7626" s="3" t="s">
        <v>13</v>
      </c>
      <c r="D7626" s="2">
        <v>48.95</v>
      </c>
      <c r="E7626" s="2">
        <v>25.606000000000002</v>
      </c>
    </row>
    <row r="7627" spans="1:5" x14ac:dyDescent="0.25">
      <c r="A7627" s="2">
        <v>7626</v>
      </c>
      <c r="B7627" s="2">
        <v>2033</v>
      </c>
      <c r="C7627" s="3" t="s">
        <v>14</v>
      </c>
      <c r="D7627" s="2">
        <v>136.863</v>
      </c>
      <c r="E7627" s="2">
        <v>84.507000000000005</v>
      </c>
    </row>
    <row r="7628" spans="1:5" x14ac:dyDescent="0.25">
      <c r="A7628" s="2">
        <v>7627</v>
      </c>
      <c r="B7628" s="2">
        <v>2033</v>
      </c>
      <c r="C7628" s="3" t="s">
        <v>15</v>
      </c>
      <c r="D7628" s="2">
        <v>12.612</v>
      </c>
      <c r="E7628" s="2">
        <v>6.51</v>
      </c>
    </row>
    <row r="7629" spans="1:5" x14ac:dyDescent="0.25">
      <c r="A7629" s="2">
        <v>7628</v>
      </c>
      <c r="B7629" s="2">
        <v>2033</v>
      </c>
      <c r="C7629" s="3" t="s">
        <v>16</v>
      </c>
      <c r="D7629" s="2">
        <v>2.661</v>
      </c>
      <c r="E7629" s="2">
        <v>9.7420000000000009</v>
      </c>
    </row>
    <row r="7630" spans="1:5" x14ac:dyDescent="0.25">
      <c r="A7630" s="2">
        <v>7629</v>
      </c>
      <c r="B7630" s="2">
        <v>2033</v>
      </c>
      <c r="C7630" s="3" t="s">
        <v>17</v>
      </c>
      <c r="D7630" s="2">
        <v>1.163</v>
      </c>
      <c r="E7630" s="2">
        <v>0.91100000000000003</v>
      </c>
    </row>
    <row r="7631" spans="1:5" x14ac:dyDescent="0.25">
      <c r="A7631" s="2">
        <v>7630</v>
      </c>
      <c r="B7631" s="2">
        <v>2033</v>
      </c>
      <c r="C7631" s="3" t="s">
        <v>18</v>
      </c>
      <c r="D7631" s="2">
        <v>265.86599999999999</v>
      </c>
      <c r="E7631" s="2">
        <v>111.044</v>
      </c>
    </row>
    <row r="7632" spans="1:5" x14ac:dyDescent="0.25">
      <c r="A7632" s="2">
        <v>7631</v>
      </c>
      <c r="B7632" s="2">
        <v>2033</v>
      </c>
      <c r="C7632" s="3" t="s">
        <v>19</v>
      </c>
      <c r="D7632" s="2">
        <v>6.843</v>
      </c>
      <c r="E7632" s="2">
        <v>5.6349999999999998</v>
      </c>
    </row>
    <row r="7633" spans="1:5" x14ac:dyDescent="0.25">
      <c r="A7633" s="2">
        <v>7632</v>
      </c>
      <c r="B7633" s="2">
        <v>2033</v>
      </c>
      <c r="C7633" s="3" t="s">
        <v>20</v>
      </c>
      <c r="D7633" s="2">
        <v>25.559000000000001</v>
      </c>
      <c r="E7633" s="2">
        <v>17.457000000000001</v>
      </c>
    </row>
    <row r="7634" spans="1:5" x14ac:dyDescent="0.25">
      <c r="A7634" s="2">
        <v>7633</v>
      </c>
      <c r="B7634" s="2">
        <v>2033</v>
      </c>
      <c r="C7634" s="3" t="s">
        <v>21</v>
      </c>
      <c r="D7634" s="2">
        <v>0.95899999999999996</v>
      </c>
      <c r="E7634" s="2">
        <v>0.68</v>
      </c>
    </row>
    <row r="7635" spans="1:5" x14ac:dyDescent="0.25">
      <c r="A7635" s="2">
        <v>7634</v>
      </c>
      <c r="B7635" s="2">
        <v>2033</v>
      </c>
      <c r="C7635" s="3" t="s">
        <v>22</v>
      </c>
      <c r="D7635" s="2">
        <v>8.1379999999999999</v>
      </c>
      <c r="E7635" s="2">
        <v>4.5890000000000004</v>
      </c>
    </row>
    <row r="7636" spans="1:5" x14ac:dyDescent="0.25">
      <c r="A7636" s="2">
        <v>7635</v>
      </c>
      <c r="B7636" s="2">
        <v>2033</v>
      </c>
      <c r="C7636" s="3" t="s">
        <v>23</v>
      </c>
      <c r="D7636" s="2">
        <v>4.476</v>
      </c>
      <c r="E7636" s="2">
        <v>3.2229999999999999</v>
      </c>
    </row>
    <row r="7637" spans="1:5" x14ac:dyDescent="0.25">
      <c r="A7637" s="2">
        <v>7636</v>
      </c>
      <c r="B7637" s="2">
        <v>2033</v>
      </c>
      <c r="C7637" s="3" t="s">
        <v>24</v>
      </c>
      <c r="D7637" s="2">
        <v>27.448</v>
      </c>
      <c r="E7637" s="2">
        <v>13.989000000000001</v>
      </c>
    </row>
    <row r="7638" spans="1:5" x14ac:dyDescent="0.25">
      <c r="A7638" s="2">
        <v>7637</v>
      </c>
      <c r="B7638" s="2">
        <v>2033</v>
      </c>
      <c r="C7638" s="3" t="s">
        <v>25</v>
      </c>
      <c r="D7638" s="2">
        <v>15.504</v>
      </c>
      <c r="E7638" s="2">
        <v>8.1440000000000001</v>
      </c>
    </row>
    <row r="7639" spans="1:5" ht="60" x14ac:dyDescent="0.25">
      <c r="A7639" s="2">
        <v>7638</v>
      </c>
      <c r="B7639" s="2">
        <v>2033</v>
      </c>
      <c r="C7639" s="3" t="s">
        <v>26</v>
      </c>
      <c r="D7639" s="2">
        <v>14.327999999999999</v>
      </c>
      <c r="E7639" s="2">
        <v>7.3280000000000003</v>
      </c>
    </row>
    <row r="7640" spans="1:5" x14ac:dyDescent="0.25">
      <c r="A7640" s="2">
        <v>7639</v>
      </c>
      <c r="B7640" s="2">
        <v>2033</v>
      </c>
      <c r="C7640" s="3" t="s">
        <v>27</v>
      </c>
      <c r="D7640" s="2">
        <v>19.172000000000001</v>
      </c>
      <c r="E7640" s="2">
        <v>8.2230000000000008</v>
      </c>
    </row>
    <row r="7641" spans="1:5" x14ac:dyDescent="0.25">
      <c r="A7641" s="2">
        <v>7640</v>
      </c>
      <c r="B7641" s="2">
        <v>2033</v>
      </c>
      <c r="C7641" s="3" t="s">
        <v>28</v>
      </c>
      <c r="D7641" s="2">
        <v>16.911999999999999</v>
      </c>
      <c r="E7641" s="2">
        <v>10.340999999999999</v>
      </c>
    </row>
    <row r="7642" spans="1:5" x14ac:dyDescent="0.25">
      <c r="A7642" s="2">
        <v>7641</v>
      </c>
      <c r="B7642" s="2">
        <v>2033</v>
      </c>
      <c r="C7642" s="3" t="s">
        <v>29</v>
      </c>
      <c r="D7642" s="2">
        <v>17.725000000000001</v>
      </c>
      <c r="E7642" s="2">
        <v>9.0670000000000002</v>
      </c>
    </row>
    <row r="7643" spans="1:5" x14ac:dyDescent="0.25">
      <c r="A7643" s="2">
        <v>7642</v>
      </c>
      <c r="B7643" s="2">
        <v>2033</v>
      </c>
      <c r="C7643" s="3" t="s">
        <v>30</v>
      </c>
      <c r="D7643" s="2">
        <v>33.49</v>
      </c>
      <c r="E7643" s="2">
        <v>14.266999999999999</v>
      </c>
    </row>
    <row r="7644" spans="1:5" x14ac:dyDescent="0.25">
      <c r="A7644" s="2">
        <v>7643</v>
      </c>
      <c r="B7644" s="2">
        <v>2033</v>
      </c>
      <c r="C7644" s="3" t="s">
        <v>31</v>
      </c>
      <c r="D7644" s="2">
        <v>25.077000000000002</v>
      </c>
      <c r="E7644" s="2">
        <v>14.298999999999999</v>
      </c>
    </row>
    <row r="7645" spans="1:5" x14ac:dyDescent="0.25">
      <c r="A7645" s="2">
        <v>7644</v>
      </c>
      <c r="B7645" s="2">
        <v>2033</v>
      </c>
      <c r="C7645" s="3" t="s">
        <v>32</v>
      </c>
      <c r="D7645" s="2">
        <v>201.84899999999999</v>
      </c>
      <c r="E7645" s="2">
        <v>111.31399999999999</v>
      </c>
    </row>
    <row r="7646" spans="1:5" x14ac:dyDescent="0.25">
      <c r="A7646" s="2">
        <v>7645</v>
      </c>
      <c r="B7646" s="2">
        <v>2033</v>
      </c>
      <c r="C7646" s="3" t="s">
        <v>33</v>
      </c>
      <c r="D7646" s="2">
        <v>42.095999999999997</v>
      </c>
      <c r="E7646" s="2">
        <v>26.07</v>
      </c>
    </row>
    <row r="7647" spans="1:5" x14ac:dyDescent="0.25">
      <c r="A7647" s="2">
        <v>7646</v>
      </c>
      <c r="B7647" s="2">
        <v>2033</v>
      </c>
      <c r="C7647" s="3" t="s">
        <v>34</v>
      </c>
      <c r="D7647" s="2">
        <v>8.4160000000000004</v>
      </c>
      <c r="E7647" s="2">
        <v>5.1040000000000001</v>
      </c>
    </row>
    <row r="7648" spans="1:5" x14ac:dyDescent="0.25">
      <c r="A7648" s="2">
        <v>7647</v>
      </c>
      <c r="B7648" s="2">
        <v>2033</v>
      </c>
      <c r="C7648" s="3" t="s">
        <v>35</v>
      </c>
      <c r="D7648" s="2">
        <v>3.9369999999999998</v>
      </c>
      <c r="E7648" s="2">
        <v>3.2189999999999999</v>
      </c>
    </row>
    <row r="7649" spans="1:5" x14ac:dyDescent="0.25">
      <c r="A7649" s="2">
        <v>7648</v>
      </c>
      <c r="B7649" s="2">
        <v>2033</v>
      </c>
      <c r="C7649" s="3" t="s">
        <v>36</v>
      </c>
      <c r="D7649" s="2">
        <v>5.8280000000000003</v>
      </c>
      <c r="E7649" s="2">
        <v>3.11</v>
      </c>
    </row>
    <row r="7650" spans="1:5" x14ac:dyDescent="0.25">
      <c r="A7650" s="2">
        <v>7649</v>
      </c>
      <c r="B7650" s="2">
        <v>2033</v>
      </c>
      <c r="C7650" s="3" t="s">
        <v>37</v>
      </c>
      <c r="D7650" s="2">
        <v>56.697000000000003</v>
      </c>
      <c r="E7650" s="2">
        <v>32.551000000000002</v>
      </c>
    </row>
    <row r="7651" spans="1:5" x14ac:dyDescent="0.25">
      <c r="A7651" s="2">
        <v>7650</v>
      </c>
      <c r="B7651" s="2">
        <v>2033</v>
      </c>
      <c r="C7651" s="3" t="s">
        <v>38</v>
      </c>
      <c r="D7651" s="2">
        <v>21.649000000000001</v>
      </c>
      <c r="E7651" s="2">
        <v>11.981999999999999</v>
      </c>
    </row>
    <row r="7652" spans="1:5" x14ac:dyDescent="0.25">
      <c r="A7652" s="2">
        <v>7651</v>
      </c>
      <c r="B7652" s="2">
        <v>2033</v>
      </c>
      <c r="C7652" s="3" t="s">
        <v>39</v>
      </c>
      <c r="D7652" s="2">
        <v>42.786999999999999</v>
      </c>
      <c r="E7652" s="2">
        <v>30.667999999999999</v>
      </c>
    </row>
    <row r="7653" spans="1:5" x14ac:dyDescent="0.25">
      <c r="A7653" s="2">
        <v>7652</v>
      </c>
      <c r="B7653" s="2">
        <v>2033</v>
      </c>
      <c r="C7653" s="3" t="s">
        <v>40</v>
      </c>
      <c r="D7653" s="2">
        <v>4.7610000000000001</v>
      </c>
      <c r="E7653" s="2">
        <v>2.7269999999999999</v>
      </c>
    </row>
    <row r="7654" spans="1:5" x14ac:dyDescent="0.25">
      <c r="A7654" s="2">
        <v>7653</v>
      </c>
      <c r="B7654" s="2">
        <v>2033</v>
      </c>
      <c r="C7654" s="3" t="s">
        <v>41</v>
      </c>
      <c r="D7654" s="2">
        <v>12.311999999999999</v>
      </c>
      <c r="E7654" s="2">
        <v>5.069</v>
      </c>
    </row>
    <row r="7655" spans="1:5" x14ac:dyDescent="0.25">
      <c r="A7655" s="2">
        <v>7654</v>
      </c>
      <c r="B7655" s="2">
        <v>2033</v>
      </c>
      <c r="C7655" s="3" t="s">
        <v>42</v>
      </c>
      <c r="D7655" s="2">
        <v>25.556000000000001</v>
      </c>
      <c r="E7655" s="2">
        <v>11.784000000000001</v>
      </c>
    </row>
    <row r="7656" spans="1:5" x14ac:dyDescent="0.25">
      <c r="A7656" s="2">
        <v>7655</v>
      </c>
      <c r="B7656" s="2">
        <v>2033</v>
      </c>
      <c r="C7656" s="3" t="s">
        <v>43</v>
      </c>
      <c r="D7656" s="2">
        <v>7.91</v>
      </c>
      <c r="E7656" s="2">
        <v>4.9530000000000003</v>
      </c>
    </row>
    <row r="7657" spans="1:5" x14ac:dyDescent="0.25">
      <c r="A7657" s="2">
        <v>7656</v>
      </c>
      <c r="B7657" s="2">
        <v>2033</v>
      </c>
      <c r="C7657" s="3" t="s">
        <v>44</v>
      </c>
      <c r="D7657" s="2">
        <v>11.58</v>
      </c>
      <c r="E7657" s="2">
        <v>7.258</v>
      </c>
    </row>
    <row r="7658" spans="1:5" x14ac:dyDescent="0.25">
      <c r="A7658" s="2">
        <v>7657</v>
      </c>
      <c r="B7658" s="2">
        <v>2033</v>
      </c>
      <c r="C7658" s="3" t="s">
        <v>45</v>
      </c>
      <c r="D7658" s="2">
        <v>13.162000000000001</v>
      </c>
      <c r="E7658" s="2">
        <v>7.5170000000000003</v>
      </c>
    </row>
    <row r="7659" spans="1:5" x14ac:dyDescent="0.25">
      <c r="A7659" s="2">
        <v>7658</v>
      </c>
      <c r="B7659" s="2">
        <v>2033</v>
      </c>
      <c r="C7659" s="3" t="s">
        <v>46</v>
      </c>
      <c r="D7659" s="2">
        <v>128.39599999999999</v>
      </c>
      <c r="E7659" s="2">
        <v>78.081000000000003</v>
      </c>
    </row>
    <row r="7660" spans="1:5" x14ac:dyDescent="0.25">
      <c r="A7660" s="2">
        <v>7659</v>
      </c>
      <c r="B7660" s="2">
        <v>2033</v>
      </c>
      <c r="C7660" s="3" t="s">
        <v>47</v>
      </c>
      <c r="D7660" s="2">
        <v>12.464</v>
      </c>
      <c r="E7660" s="2">
        <v>8.734</v>
      </c>
    </row>
    <row r="7661" spans="1:5" x14ac:dyDescent="0.25">
      <c r="A7661" s="2">
        <v>7660</v>
      </c>
      <c r="B7661" s="2">
        <v>2033</v>
      </c>
      <c r="C7661" s="3" t="s">
        <v>48</v>
      </c>
      <c r="D7661" s="2">
        <v>10.507</v>
      </c>
      <c r="E7661" s="2">
        <v>5.2130000000000001</v>
      </c>
    </row>
    <row r="7662" spans="1:5" x14ac:dyDescent="0.25">
      <c r="A7662" s="2">
        <v>7661</v>
      </c>
      <c r="B7662" s="2">
        <v>2033</v>
      </c>
      <c r="C7662" s="3" t="s">
        <v>49</v>
      </c>
      <c r="D7662" s="2">
        <v>16.693999999999999</v>
      </c>
      <c r="E7662" s="2">
        <v>9.27</v>
      </c>
    </row>
    <row r="7663" spans="1:5" x14ac:dyDescent="0.25">
      <c r="A7663" s="2">
        <v>7662</v>
      </c>
      <c r="B7663" s="2">
        <v>2033</v>
      </c>
      <c r="C7663" s="3" t="s">
        <v>50</v>
      </c>
      <c r="D7663" s="2">
        <v>107.247</v>
      </c>
      <c r="E7663" s="2">
        <v>68.786000000000001</v>
      </c>
    </row>
    <row r="7664" spans="1:5" x14ac:dyDescent="0.25">
      <c r="A7664" s="2">
        <v>7663</v>
      </c>
      <c r="B7664" s="2">
        <v>2033</v>
      </c>
      <c r="C7664" s="3" t="s">
        <v>51</v>
      </c>
      <c r="D7664" s="2">
        <v>487.56900000000002</v>
      </c>
      <c r="E7664" s="2">
        <v>286.03800000000001</v>
      </c>
    </row>
    <row r="7665" spans="1:5" x14ac:dyDescent="0.25">
      <c r="A7665" s="2">
        <v>7664</v>
      </c>
      <c r="B7665" s="2">
        <v>2033</v>
      </c>
      <c r="C7665" s="3" t="s">
        <v>52</v>
      </c>
      <c r="D7665" s="2">
        <v>41.320999999999998</v>
      </c>
      <c r="E7665" s="2">
        <v>29.225000000000001</v>
      </c>
    </row>
    <row r="7666" spans="1:5" x14ac:dyDescent="0.25">
      <c r="A7666" s="2">
        <v>7665</v>
      </c>
      <c r="B7666" s="2">
        <v>2033</v>
      </c>
      <c r="C7666" s="3" t="s">
        <v>53</v>
      </c>
      <c r="D7666" s="2">
        <v>58.744</v>
      </c>
      <c r="E7666" s="2">
        <v>20.103000000000002</v>
      </c>
    </row>
    <row r="7667" spans="1:5" x14ac:dyDescent="0.25">
      <c r="A7667" s="2">
        <v>7666</v>
      </c>
      <c r="B7667" s="2">
        <v>2033</v>
      </c>
      <c r="C7667" s="3" t="s">
        <v>54</v>
      </c>
      <c r="D7667" s="2">
        <v>66.183000000000007</v>
      </c>
      <c r="E7667" s="2">
        <v>35.636000000000003</v>
      </c>
    </row>
    <row r="7668" spans="1:5" x14ac:dyDescent="0.25">
      <c r="A7668" s="2">
        <v>7667</v>
      </c>
      <c r="B7668" s="2">
        <v>2033</v>
      </c>
      <c r="C7668" s="3" t="s">
        <v>55</v>
      </c>
      <c r="D7668" s="2">
        <v>24.329000000000001</v>
      </c>
      <c r="E7668" s="2">
        <v>11.760999999999999</v>
      </c>
    </row>
    <row r="7669" spans="1:5" x14ac:dyDescent="0.25">
      <c r="A7669" s="2">
        <v>7668</v>
      </c>
      <c r="B7669" s="2">
        <v>2033</v>
      </c>
      <c r="C7669" s="3" t="s">
        <v>56</v>
      </c>
      <c r="D7669" s="2">
        <v>24.468</v>
      </c>
      <c r="E7669" s="2">
        <v>11.731999999999999</v>
      </c>
    </row>
    <row r="7670" spans="1:5" x14ac:dyDescent="0.25">
      <c r="A7670" s="2">
        <v>7669</v>
      </c>
      <c r="B7670" s="2">
        <v>2033</v>
      </c>
      <c r="C7670" s="3" t="s">
        <v>57</v>
      </c>
      <c r="D7670" s="2">
        <v>255.886</v>
      </c>
      <c r="E7670" s="2">
        <v>160.64599999999999</v>
      </c>
    </row>
    <row r="7671" spans="1:5" x14ac:dyDescent="0.25">
      <c r="A7671" s="2">
        <v>7670</v>
      </c>
      <c r="B7671" s="2">
        <v>2033</v>
      </c>
      <c r="C7671" s="3" t="s">
        <v>58</v>
      </c>
      <c r="D7671" s="2">
        <v>116.916</v>
      </c>
      <c r="E7671" s="2">
        <v>59.15</v>
      </c>
    </row>
    <row r="7672" spans="1:5" x14ac:dyDescent="0.25">
      <c r="A7672" s="2">
        <v>7671</v>
      </c>
      <c r="B7672" s="2">
        <v>2033</v>
      </c>
      <c r="C7672" s="3" t="s">
        <v>59</v>
      </c>
      <c r="D7672" s="2">
        <v>1.954</v>
      </c>
      <c r="E7672" s="2">
        <v>1.486</v>
      </c>
    </row>
    <row r="7673" spans="1:5" x14ac:dyDescent="0.25">
      <c r="A7673" s="2">
        <v>7672</v>
      </c>
      <c r="B7673" s="2">
        <v>2033</v>
      </c>
      <c r="C7673" s="3" t="s">
        <v>60</v>
      </c>
      <c r="D7673" s="2">
        <v>7.3680000000000003</v>
      </c>
      <c r="E7673" s="2">
        <v>3.9940000000000002</v>
      </c>
    </row>
    <row r="7674" spans="1:5" x14ac:dyDescent="0.25">
      <c r="A7674" s="2">
        <v>7673</v>
      </c>
      <c r="B7674" s="2">
        <v>2033</v>
      </c>
      <c r="C7674" s="3" t="s">
        <v>61</v>
      </c>
      <c r="D7674" s="2">
        <v>7.4480000000000004</v>
      </c>
      <c r="E7674" s="2">
        <v>4.4610000000000003</v>
      </c>
    </row>
    <row r="7675" spans="1:5" x14ac:dyDescent="0.25">
      <c r="A7675" s="2">
        <v>7674</v>
      </c>
      <c r="B7675" s="2">
        <v>2033</v>
      </c>
      <c r="C7675" s="3" t="s">
        <v>62</v>
      </c>
      <c r="D7675" s="2">
        <v>27.492000000000001</v>
      </c>
      <c r="E7675" s="2">
        <v>20.814</v>
      </c>
    </row>
    <row r="7676" spans="1:5" x14ac:dyDescent="0.25">
      <c r="A7676" s="2">
        <v>7675</v>
      </c>
      <c r="B7676" s="2">
        <v>2033</v>
      </c>
      <c r="C7676" s="3" t="s">
        <v>63</v>
      </c>
      <c r="D7676" s="2">
        <v>251.36799999999999</v>
      </c>
      <c r="E7676" s="2">
        <v>145.15899999999999</v>
      </c>
    </row>
    <row r="7677" spans="1:5" x14ac:dyDescent="0.25">
      <c r="A7677" s="2">
        <v>7676</v>
      </c>
      <c r="B7677" s="2">
        <v>2033</v>
      </c>
      <c r="C7677" s="3" t="s">
        <v>64</v>
      </c>
      <c r="D7677" s="2">
        <v>26.928999999999998</v>
      </c>
      <c r="E7677" s="2">
        <v>11.294</v>
      </c>
    </row>
    <row r="7678" spans="1:5" x14ac:dyDescent="0.25">
      <c r="A7678" s="2">
        <v>7677</v>
      </c>
      <c r="B7678" s="2">
        <v>2033</v>
      </c>
      <c r="C7678" s="3" t="s">
        <v>65</v>
      </c>
      <c r="D7678" s="2">
        <v>97.287999999999997</v>
      </c>
      <c r="E7678" s="2">
        <v>46.378999999999998</v>
      </c>
    </row>
    <row r="7679" spans="1:5" x14ac:dyDescent="0.25">
      <c r="A7679" s="2">
        <v>7678</v>
      </c>
      <c r="B7679" s="2">
        <v>2033</v>
      </c>
      <c r="C7679" s="3" t="s">
        <v>66</v>
      </c>
      <c r="D7679" s="2">
        <v>69.738</v>
      </c>
      <c r="E7679" s="2">
        <v>34.427</v>
      </c>
    </row>
    <row r="7680" spans="1:5" x14ac:dyDescent="0.25">
      <c r="A7680" s="2">
        <v>7679</v>
      </c>
      <c r="B7680" s="2">
        <v>2033</v>
      </c>
      <c r="C7680" s="3" t="s">
        <v>67</v>
      </c>
      <c r="D7680" s="2">
        <v>8.625</v>
      </c>
      <c r="E7680" s="2">
        <v>4.2169999999999996</v>
      </c>
    </row>
    <row r="7681" spans="1:5" x14ac:dyDescent="0.25">
      <c r="A7681" s="2">
        <v>7680</v>
      </c>
      <c r="B7681" s="2">
        <v>2033</v>
      </c>
      <c r="C7681" s="3" t="s">
        <v>68</v>
      </c>
      <c r="D7681" s="2">
        <v>413.27499999999998</v>
      </c>
      <c r="E7681" s="2">
        <v>244.273</v>
      </c>
    </row>
    <row r="7682" spans="1:5" x14ac:dyDescent="0.25">
      <c r="A7682" s="2">
        <v>7681</v>
      </c>
      <c r="B7682" s="2">
        <v>2033</v>
      </c>
      <c r="C7682" s="3" t="s">
        <v>69</v>
      </c>
      <c r="D7682" s="2">
        <v>55.860999999999997</v>
      </c>
      <c r="E7682" s="2">
        <v>32.692999999999998</v>
      </c>
    </row>
    <row r="7683" spans="1:5" x14ac:dyDescent="0.25">
      <c r="A7683" s="2">
        <v>7682</v>
      </c>
      <c r="B7683" s="2">
        <v>2033</v>
      </c>
      <c r="C7683" s="3" t="s">
        <v>70</v>
      </c>
      <c r="D7683" s="2">
        <v>135.935</v>
      </c>
      <c r="E7683" s="2">
        <v>70.596999999999994</v>
      </c>
    </row>
    <row r="7684" spans="1:5" x14ac:dyDescent="0.25">
      <c r="A7684" s="2">
        <v>7683</v>
      </c>
      <c r="B7684" s="2">
        <v>2033</v>
      </c>
      <c r="C7684" s="3" t="s">
        <v>71</v>
      </c>
      <c r="D7684" s="2">
        <v>31.117000000000001</v>
      </c>
      <c r="E7684" s="2">
        <v>17.356000000000002</v>
      </c>
    </row>
    <row r="7685" spans="1:5" x14ac:dyDescent="0.25">
      <c r="A7685" s="2">
        <v>7684</v>
      </c>
      <c r="B7685" s="2">
        <v>2033</v>
      </c>
      <c r="C7685" s="3" t="s">
        <v>72</v>
      </c>
      <c r="D7685" s="2">
        <v>381.04500000000002</v>
      </c>
      <c r="E7685" s="2">
        <v>225.31200000000001</v>
      </c>
    </row>
    <row r="7686" spans="1:5" x14ac:dyDescent="0.25">
      <c r="A7686" s="2">
        <v>7685</v>
      </c>
      <c r="B7686" s="2">
        <v>2033</v>
      </c>
      <c r="C7686" s="3" t="s">
        <v>73</v>
      </c>
      <c r="D7686" s="2">
        <v>12.558</v>
      </c>
      <c r="E7686" s="2">
        <v>9.3089999999999993</v>
      </c>
    </row>
    <row r="7687" spans="1:5" x14ac:dyDescent="0.25">
      <c r="A7687" s="2">
        <v>7686</v>
      </c>
      <c r="B7687" s="2">
        <v>2033</v>
      </c>
      <c r="C7687" s="3" t="s">
        <v>74</v>
      </c>
      <c r="D7687" s="2">
        <v>861.56299999999999</v>
      </c>
      <c r="E7687" s="2">
        <v>754.85699999999997</v>
      </c>
    </row>
    <row r="7688" spans="1:5" x14ac:dyDescent="0.25">
      <c r="A7688" s="2">
        <v>7687</v>
      </c>
      <c r="B7688" s="2">
        <v>2033</v>
      </c>
      <c r="C7688" s="3" t="s">
        <v>75</v>
      </c>
      <c r="D7688" s="2">
        <v>97.807000000000002</v>
      </c>
      <c r="E7688" s="2">
        <v>37.180999999999997</v>
      </c>
    </row>
    <row r="7689" spans="1:5" x14ac:dyDescent="0.25">
      <c r="A7689" s="2">
        <v>7688</v>
      </c>
      <c r="B7689" s="2">
        <v>2033</v>
      </c>
      <c r="C7689" s="3" t="s">
        <v>76</v>
      </c>
      <c r="D7689" s="2">
        <v>1.5509999999999999</v>
      </c>
      <c r="E7689" s="2">
        <v>1.5369999999999999</v>
      </c>
    </row>
    <row r="7690" spans="1:5" x14ac:dyDescent="0.25">
      <c r="A7690" s="2">
        <v>7689</v>
      </c>
      <c r="B7690" s="2">
        <v>2033</v>
      </c>
      <c r="C7690" s="3" t="s">
        <v>77</v>
      </c>
      <c r="D7690" s="2">
        <v>27.821000000000002</v>
      </c>
      <c r="E7690" s="2">
        <v>15.936</v>
      </c>
    </row>
    <row r="7691" spans="1:5" x14ac:dyDescent="0.25">
      <c r="A7691" s="2">
        <v>7690</v>
      </c>
      <c r="B7691" s="2">
        <v>2033</v>
      </c>
      <c r="C7691" s="3" t="s">
        <v>78</v>
      </c>
      <c r="D7691" s="2">
        <v>85.319000000000003</v>
      </c>
      <c r="E7691" s="2">
        <v>47.143000000000001</v>
      </c>
    </row>
    <row r="7692" spans="1:5" x14ac:dyDescent="0.25">
      <c r="A7692" s="2">
        <v>7691</v>
      </c>
      <c r="B7692" s="2">
        <v>2033</v>
      </c>
      <c r="C7692" s="3" t="s">
        <v>79</v>
      </c>
      <c r="D7692" s="2">
        <v>27.103000000000002</v>
      </c>
      <c r="E7692" s="2">
        <v>16.739000000000001</v>
      </c>
    </row>
    <row r="7693" spans="1:5" x14ac:dyDescent="0.25">
      <c r="A7693" s="2">
        <v>7692</v>
      </c>
      <c r="B7693" s="2">
        <v>2033</v>
      </c>
      <c r="C7693" s="3" t="s">
        <v>80</v>
      </c>
      <c r="D7693" s="2">
        <v>7.202</v>
      </c>
      <c r="E7693" s="2">
        <v>5.351</v>
      </c>
    </row>
    <row r="7694" spans="1:5" x14ac:dyDescent="0.25">
      <c r="A7694" s="2">
        <v>7693</v>
      </c>
      <c r="B7694" s="2">
        <v>2033</v>
      </c>
      <c r="C7694" s="3" t="s">
        <v>81</v>
      </c>
      <c r="D7694" s="2">
        <v>28.213999999999999</v>
      </c>
      <c r="E7694" s="2">
        <v>17.201000000000001</v>
      </c>
    </row>
    <row r="7695" spans="1:5" ht="30" x14ac:dyDescent="0.25">
      <c r="A7695" s="2">
        <v>7694</v>
      </c>
      <c r="B7695" s="2">
        <v>2033</v>
      </c>
      <c r="C7695" s="3" t="s">
        <v>82</v>
      </c>
      <c r="D7695" s="2">
        <v>785.221</v>
      </c>
      <c r="E7695" s="2">
        <v>499.214</v>
      </c>
    </row>
    <row r="7696" spans="1:5" x14ac:dyDescent="0.25">
      <c r="A7696" s="2">
        <v>7695</v>
      </c>
      <c r="B7696" s="2">
        <v>2033</v>
      </c>
      <c r="C7696" s="3" t="s">
        <v>83</v>
      </c>
      <c r="D7696" s="2">
        <v>1.302</v>
      </c>
      <c r="E7696" s="2">
        <v>0.85699999999999998</v>
      </c>
    </row>
    <row r="7697" spans="1:5" x14ac:dyDescent="0.25">
      <c r="A7697" s="2">
        <v>7696</v>
      </c>
      <c r="B7697" s="2">
        <v>2033</v>
      </c>
      <c r="C7697" s="3" t="s">
        <v>84</v>
      </c>
      <c r="D7697" s="2">
        <v>121.97</v>
      </c>
      <c r="E7697" s="2">
        <v>63.337000000000003</v>
      </c>
    </row>
    <row r="7698" spans="1:5" x14ac:dyDescent="0.25">
      <c r="A7698" s="2">
        <v>7697</v>
      </c>
      <c r="B7698" s="2">
        <v>2033</v>
      </c>
      <c r="C7698" s="3" t="s">
        <v>85</v>
      </c>
      <c r="D7698" s="2">
        <v>20.888000000000002</v>
      </c>
      <c r="E7698" s="2">
        <v>10.839</v>
      </c>
    </row>
    <row r="7699" spans="1:5" x14ac:dyDescent="0.25">
      <c r="A7699" s="2">
        <v>7698</v>
      </c>
      <c r="B7699" s="2">
        <v>2033</v>
      </c>
      <c r="C7699" s="3" t="s">
        <v>86</v>
      </c>
      <c r="D7699" s="2">
        <v>26.094999999999999</v>
      </c>
      <c r="E7699" s="2">
        <v>11.430999999999999</v>
      </c>
    </row>
    <row r="7700" spans="1:5" x14ac:dyDescent="0.25">
      <c r="A7700" s="2">
        <v>7699</v>
      </c>
      <c r="B7700" s="2">
        <v>2033</v>
      </c>
      <c r="C7700" s="3" t="s">
        <v>87</v>
      </c>
      <c r="D7700" s="2">
        <v>253.88800000000001</v>
      </c>
      <c r="E7700" s="2">
        <v>144.136</v>
      </c>
    </row>
    <row r="7701" spans="1:5" x14ac:dyDescent="0.25">
      <c r="A7701" s="2">
        <v>7700</v>
      </c>
      <c r="B7701" s="2">
        <v>2033</v>
      </c>
      <c r="C7701" s="3" t="s">
        <v>88</v>
      </c>
      <c r="D7701" s="2">
        <v>90.108000000000004</v>
      </c>
      <c r="E7701" s="2">
        <v>68.784000000000006</v>
      </c>
    </row>
    <row r="7702" spans="1:5" x14ac:dyDescent="0.25">
      <c r="A7702" s="2">
        <v>7701</v>
      </c>
      <c r="B7702" s="2">
        <v>2033</v>
      </c>
      <c r="C7702" s="3" t="s">
        <v>89</v>
      </c>
      <c r="D7702" s="2">
        <v>90.736000000000004</v>
      </c>
      <c r="E7702" s="2">
        <v>42.707999999999998</v>
      </c>
    </row>
    <row r="7703" spans="1:5" x14ac:dyDescent="0.25">
      <c r="A7703" s="2">
        <v>7702</v>
      </c>
      <c r="B7703" s="2">
        <v>2033</v>
      </c>
      <c r="C7703" s="3" t="s">
        <v>90</v>
      </c>
      <c r="D7703" s="2">
        <v>671.73099999999999</v>
      </c>
      <c r="E7703" s="2">
        <v>309.25400000000002</v>
      </c>
    </row>
    <row r="7704" spans="1:5" x14ac:dyDescent="0.25">
      <c r="A7704" s="2">
        <v>7703</v>
      </c>
      <c r="B7704" s="2">
        <v>2033</v>
      </c>
      <c r="C7704" s="3" t="s">
        <v>91</v>
      </c>
      <c r="D7704" s="2">
        <v>3.8210000000000002</v>
      </c>
      <c r="E7704" s="2">
        <v>2.3809999999999998</v>
      </c>
    </row>
    <row r="7705" spans="1:5" x14ac:dyDescent="0.25">
      <c r="A7705" s="2">
        <v>7704</v>
      </c>
      <c r="B7705" s="2">
        <v>2033</v>
      </c>
      <c r="C7705" s="3" t="s">
        <v>92</v>
      </c>
      <c r="D7705" s="2">
        <v>113.80500000000001</v>
      </c>
      <c r="E7705" s="2">
        <v>58.576999999999998</v>
      </c>
    </row>
    <row r="7706" spans="1:5" x14ac:dyDescent="0.25">
      <c r="A7706" s="2">
        <v>7705</v>
      </c>
      <c r="B7706" s="2">
        <v>2033</v>
      </c>
      <c r="C7706" s="3" t="s">
        <v>93</v>
      </c>
      <c r="D7706" s="2">
        <v>50.107999999999997</v>
      </c>
      <c r="E7706" s="2">
        <v>19.623999999999999</v>
      </c>
    </row>
    <row r="7707" spans="1:5" x14ac:dyDescent="0.25">
      <c r="A7707" s="2">
        <v>7706</v>
      </c>
      <c r="B7707" s="2">
        <v>2033</v>
      </c>
      <c r="C7707" s="3" t="s">
        <v>94</v>
      </c>
      <c r="D7707" s="2">
        <v>8.2780000000000005</v>
      </c>
      <c r="E7707" s="2">
        <v>3.2290000000000001</v>
      </c>
    </row>
    <row r="7708" spans="1:5" x14ac:dyDescent="0.25">
      <c r="A7708" s="2">
        <v>7707</v>
      </c>
      <c r="B7708" s="2">
        <v>2033</v>
      </c>
      <c r="C7708" s="3" t="s">
        <v>95</v>
      </c>
      <c r="D7708" s="2">
        <v>114.38200000000001</v>
      </c>
      <c r="E7708" s="2">
        <v>54.68</v>
      </c>
    </row>
    <row r="7709" spans="1:5" x14ac:dyDescent="0.25">
      <c r="A7709" s="2">
        <v>7708</v>
      </c>
      <c r="B7709" s="2">
        <v>2033</v>
      </c>
      <c r="C7709" s="3" t="s">
        <v>96</v>
      </c>
      <c r="D7709" s="2">
        <v>2.129</v>
      </c>
      <c r="E7709" s="2">
        <v>1.3660000000000001</v>
      </c>
    </row>
    <row r="7710" spans="1:5" x14ac:dyDescent="0.25">
      <c r="A7710" s="2">
        <v>7709</v>
      </c>
      <c r="B7710" s="2">
        <v>2033</v>
      </c>
      <c r="C7710" s="3" t="s">
        <v>97</v>
      </c>
      <c r="D7710" s="2">
        <v>117.422</v>
      </c>
      <c r="E7710" s="2">
        <v>61.301000000000002</v>
      </c>
    </row>
    <row r="7711" spans="1:5" ht="30" x14ac:dyDescent="0.25">
      <c r="A7711" s="2">
        <v>7710</v>
      </c>
      <c r="B7711" s="2">
        <v>2033</v>
      </c>
      <c r="C7711" s="3" t="s">
        <v>98</v>
      </c>
      <c r="D7711" s="2">
        <v>77.614999999999995</v>
      </c>
      <c r="E7711" s="2">
        <v>33.776000000000003</v>
      </c>
    </row>
    <row r="7712" spans="1:5" x14ac:dyDescent="0.25">
      <c r="A7712" s="2">
        <v>7711</v>
      </c>
      <c r="B7712" s="2">
        <v>2033</v>
      </c>
      <c r="C7712" s="3" t="s">
        <v>99</v>
      </c>
      <c r="D7712" s="2">
        <v>94.204999999999998</v>
      </c>
      <c r="E7712" s="2">
        <v>41.972000000000001</v>
      </c>
    </row>
    <row r="7713" spans="1:5" x14ac:dyDescent="0.25">
      <c r="A7713" s="2">
        <v>7712</v>
      </c>
      <c r="B7713" s="2">
        <v>2033</v>
      </c>
      <c r="C7713" s="3" t="s">
        <v>100</v>
      </c>
      <c r="D7713" s="2">
        <v>34.837000000000003</v>
      </c>
      <c r="E7713" s="2">
        <v>17.625</v>
      </c>
    </row>
    <row r="7714" spans="1:5" x14ac:dyDescent="0.25">
      <c r="A7714" s="2">
        <v>7713</v>
      </c>
      <c r="B7714" s="2">
        <v>2033</v>
      </c>
      <c r="C7714" s="3" t="s">
        <v>101</v>
      </c>
      <c r="D7714" s="2">
        <v>2694.0169999999998</v>
      </c>
      <c r="E7714" s="2">
        <v>2173.991</v>
      </c>
    </row>
    <row r="7715" spans="1:5" x14ac:dyDescent="0.25">
      <c r="A7715" s="2">
        <v>7714</v>
      </c>
      <c r="B7715" s="2">
        <v>2033</v>
      </c>
      <c r="C7715" s="3" t="s">
        <v>102</v>
      </c>
      <c r="D7715" s="2">
        <v>322.13400000000001</v>
      </c>
      <c r="E7715" s="2">
        <v>160.19</v>
      </c>
    </row>
    <row r="7716" spans="1:5" x14ac:dyDescent="0.25">
      <c r="A7716" s="2">
        <v>7715</v>
      </c>
      <c r="B7716" s="2">
        <v>2033</v>
      </c>
      <c r="C7716" s="3" t="s">
        <v>103</v>
      </c>
      <c r="D7716" s="2">
        <v>50.738</v>
      </c>
      <c r="E7716" s="2">
        <v>26.472000000000001</v>
      </c>
    </row>
    <row r="7717" spans="1:5" x14ac:dyDescent="0.25">
      <c r="A7717" s="2">
        <v>7716</v>
      </c>
      <c r="B7717" s="2">
        <v>2033</v>
      </c>
      <c r="C7717" s="3" t="s">
        <v>104</v>
      </c>
      <c r="D7717" s="2">
        <v>24.632000000000001</v>
      </c>
      <c r="E7717" s="2">
        <v>12.769</v>
      </c>
    </row>
    <row r="7718" spans="1:5" x14ac:dyDescent="0.25">
      <c r="A7718" s="2">
        <v>7717</v>
      </c>
      <c r="B7718" s="2">
        <v>2033</v>
      </c>
      <c r="C7718" s="3" t="s">
        <v>105</v>
      </c>
      <c r="D7718" s="2">
        <v>87.438999999999993</v>
      </c>
      <c r="E7718" s="2">
        <v>41.722000000000001</v>
      </c>
    </row>
    <row r="7719" spans="1:5" x14ac:dyDescent="0.25">
      <c r="A7719" s="2">
        <v>7718</v>
      </c>
      <c r="B7719" s="2">
        <v>2033</v>
      </c>
      <c r="C7719" s="3" t="s">
        <v>106</v>
      </c>
      <c r="D7719" s="2">
        <v>10.728999999999999</v>
      </c>
      <c r="E7719" s="2">
        <v>5.5039999999999996</v>
      </c>
    </row>
    <row r="7720" spans="1:5" x14ac:dyDescent="0.25">
      <c r="A7720" s="2">
        <v>7719</v>
      </c>
      <c r="B7720" s="2">
        <v>2033</v>
      </c>
      <c r="C7720" s="3" t="s">
        <v>107</v>
      </c>
      <c r="D7720" s="2">
        <v>72.424000000000007</v>
      </c>
      <c r="E7720" s="2">
        <v>24.788</v>
      </c>
    </row>
    <row r="7721" spans="1:5" x14ac:dyDescent="0.25">
      <c r="A7721" s="2">
        <v>7720</v>
      </c>
      <c r="B7721" s="2">
        <v>2033</v>
      </c>
      <c r="C7721" s="3" t="s">
        <v>108</v>
      </c>
      <c r="D7721" s="2">
        <v>45.515999999999998</v>
      </c>
      <c r="E7721" s="2">
        <v>27.992000000000001</v>
      </c>
    </row>
    <row r="7722" spans="1:5" x14ac:dyDescent="0.25">
      <c r="A7722" s="2">
        <v>7721</v>
      </c>
      <c r="B7722" s="2">
        <v>2033</v>
      </c>
      <c r="C7722" s="3" t="s">
        <v>109</v>
      </c>
      <c r="D7722" s="2">
        <v>23.265000000000001</v>
      </c>
      <c r="E7722" s="2">
        <v>11.747</v>
      </c>
    </row>
    <row r="7723" spans="1:5" ht="30" x14ac:dyDescent="0.25">
      <c r="A7723" s="2">
        <v>7722</v>
      </c>
      <c r="B7723" s="2">
        <v>2033</v>
      </c>
      <c r="C7723" s="3" t="s">
        <v>110</v>
      </c>
      <c r="D7723" s="2">
        <v>15.103</v>
      </c>
      <c r="E7723" s="2">
        <v>5.74</v>
      </c>
    </row>
    <row r="7724" spans="1:5" x14ac:dyDescent="0.25">
      <c r="A7724" s="2">
        <v>7723</v>
      </c>
      <c r="B7724" s="2">
        <v>2033</v>
      </c>
      <c r="C7724" s="3" t="s">
        <v>111</v>
      </c>
      <c r="D7724" s="2">
        <v>1055.885</v>
      </c>
      <c r="E7724" s="2">
        <v>524.452</v>
      </c>
    </row>
    <row r="7725" spans="1:5" x14ac:dyDescent="0.25">
      <c r="A7725" s="2">
        <v>7724</v>
      </c>
      <c r="B7725" s="2">
        <v>2033</v>
      </c>
      <c r="C7725" s="3" t="s">
        <v>112</v>
      </c>
      <c r="D7725" s="2">
        <v>20.798999999999999</v>
      </c>
      <c r="E7725" s="2">
        <v>14.513999999999999</v>
      </c>
    </row>
    <row r="7726" spans="1:5" x14ac:dyDescent="0.25">
      <c r="A7726" s="2">
        <v>7725</v>
      </c>
      <c r="B7726" s="2">
        <v>2033</v>
      </c>
      <c r="C7726" s="3" t="s">
        <v>113</v>
      </c>
      <c r="D7726" s="2">
        <v>152.13800000000001</v>
      </c>
      <c r="E7726" s="2">
        <v>86.325000000000003</v>
      </c>
    </row>
    <row r="7727" spans="1:5" x14ac:dyDescent="0.25">
      <c r="A7727" s="2">
        <v>7726</v>
      </c>
      <c r="B7727" s="2">
        <v>2033</v>
      </c>
      <c r="C7727" s="3" t="s">
        <v>114</v>
      </c>
      <c r="D7727" s="2">
        <v>12.911</v>
      </c>
      <c r="E7727" s="2">
        <v>4.0810000000000004</v>
      </c>
    </row>
    <row r="7728" spans="1:5" x14ac:dyDescent="0.25">
      <c r="A7728" s="2">
        <v>7727</v>
      </c>
      <c r="B7728" s="2">
        <v>2033</v>
      </c>
      <c r="C7728" s="3" t="s">
        <v>115</v>
      </c>
      <c r="D7728" s="2">
        <v>970.18299999999999</v>
      </c>
      <c r="E7728" s="2">
        <v>487.01299999999998</v>
      </c>
    </row>
    <row r="7729" spans="1:5" x14ac:dyDescent="0.25">
      <c r="A7729" s="2">
        <v>7728</v>
      </c>
      <c r="B7729" s="2">
        <v>2033</v>
      </c>
      <c r="C7729" s="3" t="s">
        <v>116</v>
      </c>
      <c r="D7729" s="2">
        <v>566.86500000000001</v>
      </c>
      <c r="E7729" s="2">
        <v>345.93099999999998</v>
      </c>
    </row>
    <row r="7730" spans="1:5" x14ac:dyDescent="0.25">
      <c r="A7730" s="2">
        <v>7729</v>
      </c>
      <c r="B7730" s="2">
        <v>2033</v>
      </c>
      <c r="C7730" s="3" t="s">
        <v>117</v>
      </c>
      <c r="D7730" s="2">
        <v>50.033000000000001</v>
      </c>
      <c r="E7730" s="2">
        <v>19.751999999999999</v>
      </c>
    </row>
    <row r="7731" spans="1:5" x14ac:dyDescent="0.25">
      <c r="A7731" s="2">
        <v>7730</v>
      </c>
      <c r="B7731" s="2">
        <v>2033</v>
      </c>
      <c r="C7731" s="3" t="s">
        <v>118</v>
      </c>
      <c r="D7731" s="2">
        <v>344.976</v>
      </c>
      <c r="E7731" s="2">
        <v>184.13</v>
      </c>
    </row>
    <row r="7732" spans="1:5" x14ac:dyDescent="0.25">
      <c r="A7732" s="2">
        <v>7731</v>
      </c>
      <c r="B7732" s="2">
        <v>2033</v>
      </c>
      <c r="C7732" s="3" t="s">
        <v>119</v>
      </c>
      <c r="D7732" s="2">
        <v>4.3079999999999998</v>
      </c>
      <c r="E7732" s="2">
        <v>1.6739999999999999</v>
      </c>
    </row>
    <row r="7733" spans="1:5" ht="30" x14ac:dyDescent="0.25">
      <c r="A7733" s="2">
        <v>7732</v>
      </c>
      <c r="B7733" s="2">
        <v>2033</v>
      </c>
      <c r="C7733" s="3" t="s">
        <v>120</v>
      </c>
      <c r="D7733" s="2">
        <v>69.954999999999998</v>
      </c>
      <c r="E7733" s="2">
        <v>45.439</v>
      </c>
    </row>
    <row r="7734" spans="1:5" x14ac:dyDescent="0.25">
      <c r="A7734" s="2">
        <v>7733</v>
      </c>
      <c r="B7734" s="2">
        <v>2033</v>
      </c>
      <c r="C7734" s="3" t="s">
        <v>121</v>
      </c>
      <c r="D7734" s="2">
        <v>269.29899999999998</v>
      </c>
      <c r="E7734" s="2">
        <v>158.45599999999999</v>
      </c>
    </row>
    <row r="7735" spans="1:5" x14ac:dyDescent="0.25">
      <c r="A7735" s="2">
        <v>7734</v>
      </c>
      <c r="B7735" s="2">
        <v>2033</v>
      </c>
      <c r="C7735" s="3" t="s">
        <v>122</v>
      </c>
      <c r="D7735" s="2">
        <v>52.253999999999998</v>
      </c>
      <c r="E7735" s="2">
        <v>30.766999999999999</v>
      </c>
    </row>
    <row r="7736" spans="1:5" x14ac:dyDescent="0.25">
      <c r="A7736" s="2">
        <v>7735</v>
      </c>
      <c r="B7736" s="2">
        <v>2033</v>
      </c>
      <c r="C7736" s="3" t="s">
        <v>123</v>
      </c>
      <c r="D7736" s="2">
        <v>274.35500000000002</v>
      </c>
      <c r="E7736" s="2">
        <v>157.81399999999999</v>
      </c>
    </row>
    <row r="7737" spans="1:5" x14ac:dyDescent="0.25">
      <c r="A7737" s="2">
        <v>7736</v>
      </c>
      <c r="B7737" s="2">
        <v>2034</v>
      </c>
      <c r="C7737" s="3" t="s">
        <v>5</v>
      </c>
      <c r="D7737" s="2">
        <v>602.41800000000001</v>
      </c>
      <c r="E7737" s="2">
        <v>419.11</v>
      </c>
    </row>
    <row r="7738" spans="1:5" x14ac:dyDescent="0.25">
      <c r="A7738" s="2">
        <v>7737</v>
      </c>
      <c r="B7738" s="2">
        <v>2034</v>
      </c>
      <c r="C7738" s="3" t="s">
        <v>6</v>
      </c>
      <c r="D7738" s="2">
        <v>4.1970000000000001</v>
      </c>
      <c r="E7738" s="2">
        <v>2.5990000000000002</v>
      </c>
    </row>
    <row r="7739" spans="1:5" x14ac:dyDescent="0.25">
      <c r="A7739" s="2">
        <v>7738</v>
      </c>
      <c r="B7739" s="2">
        <v>2034</v>
      </c>
      <c r="C7739" s="3" t="s">
        <v>7</v>
      </c>
      <c r="D7739" s="2">
        <v>102.178</v>
      </c>
      <c r="E7739" s="2">
        <v>60.392000000000003</v>
      </c>
    </row>
    <row r="7740" spans="1:5" x14ac:dyDescent="0.25">
      <c r="A7740" s="2">
        <v>7739</v>
      </c>
      <c r="B7740" s="2">
        <v>2034</v>
      </c>
      <c r="C7740" s="3" t="s">
        <v>8</v>
      </c>
      <c r="D7740" s="2">
        <v>5.9530000000000003</v>
      </c>
      <c r="E7740" s="2">
        <v>3.9529999999999998</v>
      </c>
    </row>
    <row r="7741" spans="1:5" x14ac:dyDescent="0.25">
      <c r="A7741" s="2">
        <v>7740</v>
      </c>
      <c r="B7741" s="2">
        <v>2034</v>
      </c>
      <c r="C7741" s="3" t="s">
        <v>9</v>
      </c>
      <c r="D7741" s="2">
        <v>9.7859999999999996</v>
      </c>
      <c r="E7741" s="2">
        <v>5.835</v>
      </c>
    </row>
    <row r="7742" spans="1:5" x14ac:dyDescent="0.25">
      <c r="A7742" s="2">
        <v>7741</v>
      </c>
      <c r="B7742" s="2">
        <v>2034</v>
      </c>
      <c r="C7742" s="3" t="s">
        <v>10</v>
      </c>
      <c r="D7742" s="2">
        <v>49.576000000000001</v>
      </c>
      <c r="E7742" s="2">
        <v>26.443000000000001</v>
      </c>
    </row>
    <row r="7743" spans="1:5" x14ac:dyDescent="0.25">
      <c r="A7743" s="2">
        <v>7742</v>
      </c>
      <c r="B7743" s="2">
        <v>2034</v>
      </c>
      <c r="C7743" s="3" t="s">
        <v>11</v>
      </c>
      <c r="D7743" s="2">
        <v>28.158999999999999</v>
      </c>
      <c r="E7743" s="2">
        <v>27.605</v>
      </c>
    </row>
    <row r="7744" spans="1:5" x14ac:dyDescent="0.25">
      <c r="A7744" s="2">
        <v>7743</v>
      </c>
      <c r="B7744" s="2">
        <v>2034</v>
      </c>
      <c r="C7744" s="3" t="s">
        <v>12</v>
      </c>
      <c r="D7744" s="2">
        <v>8.9260000000000002</v>
      </c>
      <c r="E7744" s="2">
        <v>3.3140000000000001</v>
      </c>
    </row>
    <row r="7745" spans="1:5" x14ac:dyDescent="0.25">
      <c r="A7745" s="2">
        <v>7744</v>
      </c>
      <c r="B7745" s="2">
        <v>2034</v>
      </c>
      <c r="C7745" s="3" t="s">
        <v>13</v>
      </c>
      <c r="D7745" s="2">
        <v>49.317999999999998</v>
      </c>
      <c r="E7745" s="2">
        <v>25.802</v>
      </c>
    </row>
    <row r="7746" spans="1:5" x14ac:dyDescent="0.25">
      <c r="A7746" s="2">
        <v>7745</v>
      </c>
      <c r="B7746" s="2">
        <v>2034</v>
      </c>
      <c r="C7746" s="3" t="s">
        <v>14</v>
      </c>
      <c r="D7746" s="2">
        <v>138.34800000000001</v>
      </c>
      <c r="E7746" s="2">
        <v>85.352999999999994</v>
      </c>
    </row>
    <row r="7747" spans="1:5" x14ac:dyDescent="0.25">
      <c r="A7747" s="2">
        <v>7746</v>
      </c>
      <c r="B7747" s="2">
        <v>2034</v>
      </c>
      <c r="C7747" s="3" t="s">
        <v>15</v>
      </c>
      <c r="D7747" s="2">
        <v>12.673</v>
      </c>
      <c r="E7747" s="2">
        <v>6.5439999999999996</v>
      </c>
    </row>
    <row r="7748" spans="1:5" x14ac:dyDescent="0.25">
      <c r="A7748" s="2">
        <v>7747</v>
      </c>
      <c r="B7748" s="2">
        <v>2034</v>
      </c>
      <c r="C7748" s="3" t="s">
        <v>16</v>
      </c>
      <c r="D7748" s="2">
        <v>2.6659999999999999</v>
      </c>
      <c r="E7748" s="2">
        <v>9.827</v>
      </c>
    </row>
    <row r="7749" spans="1:5" x14ac:dyDescent="0.25">
      <c r="A7749" s="2">
        <v>7748</v>
      </c>
      <c r="B7749" s="2">
        <v>2034</v>
      </c>
      <c r="C7749" s="3" t="s">
        <v>17</v>
      </c>
      <c r="D7749" s="2">
        <v>1.167</v>
      </c>
      <c r="E7749" s="2">
        <v>0.91700000000000004</v>
      </c>
    </row>
    <row r="7750" spans="1:5" x14ac:dyDescent="0.25">
      <c r="A7750" s="2">
        <v>7749</v>
      </c>
      <c r="B7750" s="2">
        <v>2034</v>
      </c>
      <c r="C7750" s="3" t="s">
        <v>18</v>
      </c>
      <c r="D7750" s="2">
        <v>269.22000000000003</v>
      </c>
      <c r="E7750" s="2">
        <v>112.494</v>
      </c>
    </row>
    <row r="7751" spans="1:5" x14ac:dyDescent="0.25">
      <c r="A7751" s="2">
        <v>7750</v>
      </c>
      <c r="B7751" s="2">
        <v>2034</v>
      </c>
      <c r="C7751" s="3" t="s">
        <v>19</v>
      </c>
      <c r="D7751" s="2">
        <v>6.8380000000000001</v>
      </c>
      <c r="E7751" s="2">
        <v>5.665</v>
      </c>
    </row>
    <row r="7752" spans="1:5" x14ac:dyDescent="0.25">
      <c r="A7752" s="2">
        <v>7751</v>
      </c>
      <c r="B7752" s="2">
        <v>2034</v>
      </c>
      <c r="C7752" s="3" t="s">
        <v>20</v>
      </c>
      <c r="D7752" s="2">
        <v>25.646999999999998</v>
      </c>
      <c r="E7752" s="2">
        <v>17.571999999999999</v>
      </c>
    </row>
    <row r="7753" spans="1:5" x14ac:dyDescent="0.25">
      <c r="A7753" s="2">
        <v>7752</v>
      </c>
      <c r="B7753" s="2">
        <v>2034</v>
      </c>
      <c r="C7753" s="3" t="s">
        <v>21</v>
      </c>
      <c r="D7753" s="2">
        <v>0.96199999999999997</v>
      </c>
      <c r="E7753" s="2">
        <v>0.68500000000000005</v>
      </c>
    </row>
    <row r="7754" spans="1:5" x14ac:dyDescent="0.25">
      <c r="A7754" s="2">
        <v>7753</v>
      </c>
      <c r="B7754" s="2">
        <v>2034</v>
      </c>
      <c r="C7754" s="3" t="s">
        <v>22</v>
      </c>
      <c r="D7754" s="2">
        <v>8.109</v>
      </c>
      <c r="E7754" s="2">
        <v>4.6020000000000003</v>
      </c>
    </row>
    <row r="7755" spans="1:5" x14ac:dyDescent="0.25">
      <c r="A7755" s="2">
        <v>7754</v>
      </c>
      <c r="B7755" s="2">
        <v>2034</v>
      </c>
      <c r="C7755" s="3" t="s">
        <v>23</v>
      </c>
      <c r="D7755" s="2">
        <v>4.4930000000000003</v>
      </c>
      <c r="E7755" s="2">
        <v>3.24</v>
      </c>
    </row>
    <row r="7756" spans="1:5" x14ac:dyDescent="0.25">
      <c r="A7756" s="2">
        <v>7755</v>
      </c>
      <c r="B7756" s="2">
        <v>2034</v>
      </c>
      <c r="C7756" s="3" t="s">
        <v>24</v>
      </c>
      <c r="D7756" s="2">
        <v>27.504000000000001</v>
      </c>
      <c r="E7756" s="2">
        <v>14.061999999999999</v>
      </c>
    </row>
    <row r="7757" spans="1:5" x14ac:dyDescent="0.25">
      <c r="A7757" s="2">
        <v>7756</v>
      </c>
      <c r="B7757" s="2">
        <v>2034</v>
      </c>
      <c r="C7757" s="3" t="s">
        <v>25</v>
      </c>
      <c r="D7757" s="2">
        <v>15.629</v>
      </c>
      <c r="E7757" s="2">
        <v>8.234</v>
      </c>
    </row>
    <row r="7758" spans="1:5" ht="60" x14ac:dyDescent="0.25">
      <c r="A7758" s="2">
        <v>7757</v>
      </c>
      <c r="B7758" s="2">
        <v>2034</v>
      </c>
      <c r="C7758" s="3" t="s">
        <v>26</v>
      </c>
      <c r="D7758" s="2">
        <v>14.398</v>
      </c>
      <c r="E7758" s="2">
        <v>7.375</v>
      </c>
    </row>
    <row r="7759" spans="1:5" x14ac:dyDescent="0.25">
      <c r="A7759" s="2">
        <v>7758</v>
      </c>
      <c r="B7759" s="2">
        <v>2034</v>
      </c>
      <c r="C7759" s="3" t="s">
        <v>27</v>
      </c>
      <c r="D7759" s="2">
        <v>19.286000000000001</v>
      </c>
      <c r="E7759" s="2">
        <v>8.3079999999999998</v>
      </c>
    </row>
    <row r="7760" spans="1:5" x14ac:dyDescent="0.25">
      <c r="A7760" s="2">
        <v>7759</v>
      </c>
      <c r="B7760" s="2">
        <v>2034</v>
      </c>
      <c r="C7760" s="3" t="s">
        <v>28</v>
      </c>
      <c r="D7760" s="2">
        <v>16.986999999999998</v>
      </c>
      <c r="E7760" s="2">
        <v>10.428000000000001</v>
      </c>
    </row>
    <row r="7761" spans="1:5" x14ac:dyDescent="0.25">
      <c r="A7761" s="2">
        <v>7760</v>
      </c>
      <c r="B7761" s="2">
        <v>2034</v>
      </c>
      <c r="C7761" s="3" t="s">
        <v>29</v>
      </c>
      <c r="D7761" s="2">
        <v>17.789000000000001</v>
      </c>
      <c r="E7761" s="2">
        <v>9.1359999999999992</v>
      </c>
    </row>
    <row r="7762" spans="1:5" x14ac:dyDescent="0.25">
      <c r="A7762" s="2">
        <v>7761</v>
      </c>
      <c r="B7762" s="2">
        <v>2034</v>
      </c>
      <c r="C7762" s="3" t="s">
        <v>30</v>
      </c>
      <c r="D7762" s="2">
        <v>33.838000000000001</v>
      </c>
      <c r="E7762" s="2">
        <v>14.407</v>
      </c>
    </row>
    <row r="7763" spans="1:5" x14ac:dyDescent="0.25">
      <c r="A7763" s="2">
        <v>7762</v>
      </c>
      <c r="B7763" s="2">
        <v>2034</v>
      </c>
      <c r="C7763" s="3" t="s">
        <v>31</v>
      </c>
      <c r="D7763" s="2">
        <v>25.178999999999998</v>
      </c>
      <c r="E7763" s="2">
        <v>14.404</v>
      </c>
    </row>
    <row r="7764" spans="1:5" x14ac:dyDescent="0.25">
      <c r="A7764" s="2">
        <v>7763</v>
      </c>
      <c r="B7764" s="2">
        <v>2034</v>
      </c>
      <c r="C7764" s="3" t="s">
        <v>32</v>
      </c>
      <c r="D7764" s="2">
        <v>204.934</v>
      </c>
      <c r="E7764" s="2">
        <v>112.94</v>
      </c>
    </row>
    <row r="7765" spans="1:5" x14ac:dyDescent="0.25">
      <c r="A7765" s="2">
        <v>7764</v>
      </c>
      <c r="B7765" s="2">
        <v>2034</v>
      </c>
      <c r="C7765" s="3" t="s">
        <v>33</v>
      </c>
      <c r="D7765" s="2">
        <v>42.238</v>
      </c>
      <c r="E7765" s="2">
        <v>26.187999999999999</v>
      </c>
    </row>
    <row r="7766" spans="1:5" x14ac:dyDescent="0.25">
      <c r="A7766" s="2">
        <v>7765</v>
      </c>
      <c r="B7766" s="2">
        <v>2034</v>
      </c>
      <c r="C7766" s="3" t="s">
        <v>34</v>
      </c>
      <c r="D7766" s="2">
        <v>8.4450000000000003</v>
      </c>
      <c r="E7766" s="2">
        <v>5.1289999999999996</v>
      </c>
    </row>
    <row r="7767" spans="1:5" x14ac:dyDescent="0.25">
      <c r="A7767" s="2">
        <v>7766</v>
      </c>
      <c r="B7767" s="2">
        <v>2034</v>
      </c>
      <c r="C7767" s="3" t="s">
        <v>35</v>
      </c>
      <c r="D7767" s="2">
        <v>3.9409999999999998</v>
      </c>
      <c r="E7767" s="2">
        <v>3.246</v>
      </c>
    </row>
    <row r="7768" spans="1:5" x14ac:dyDescent="0.25">
      <c r="A7768" s="2">
        <v>7767</v>
      </c>
      <c r="B7768" s="2">
        <v>2034</v>
      </c>
      <c r="C7768" s="3" t="s">
        <v>36</v>
      </c>
      <c r="D7768" s="2">
        <v>5.8520000000000003</v>
      </c>
      <c r="E7768" s="2">
        <v>3.1269999999999998</v>
      </c>
    </row>
    <row r="7769" spans="1:5" x14ac:dyDescent="0.25">
      <c r="A7769" s="2">
        <v>7768</v>
      </c>
      <c r="B7769" s="2">
        <v>2034</v>
      </c>
      <c r="C7769" s="3" t="s">
        <v>37</v>
      </c>
      <c r="D7769" s="2">
        <v>57.872999999999998</v>
      </c>
      <c r="E7769" s="2">
        <v>33.252000000000002</v>
      </c>
    </row>
    <row r="7770" spans="1:5" x14ac:dyDescent="0.25">
      <c r="A7770" s="2">
        <v>7769</v>
      </c>
      <c r="B7770" s="2">
        <v>2034</v>
      </c>
      <c r="C7770" s="3" t="s">
        <v>38</v>
      </c>
      <c r="D7770" s="2">
        <v>21.690999999999999</v>
      </c>
      <c r="E7770" s="2">
        <v>12.031000000000001</v>
      </c>
    </row>
    <row r="7771" spans="1:5" x14ac:dyDescent="0.25">
      <c r="A7771" s="2">
        <v>7770</v>
      </c>
      <c r="B7771" s="2">
        <v>2034</v>
      </c>
      <c r="C7771" s="3" t="s">
        <v>39</v>
      </c>
      <c r="D7771" s="2">
        <v>42.895000000000003</v>
      </c>
      <c r="E7771" s="2">
        <v>30.838000000000001</v>
      </c>
    </row>
    <row r="7772" spans="1:5" x14ac:dyDescent="0.25">
      <c r="A7772" s="2">
        <v>7771</v>
      </c>
      <c r="B7772" s="2">
        <v>2034</v>
      </c>
      <c r="C7772" s="3" t="s">
        <v>40</v>
      </c>
      <c r="D7772" s="2">
        <v>4.782</v>
      </c>
      <c r="E7772" s="2">
        <v>2.7509999999999999</v>
      </c>
    </row>
    <row r="7773" spans="1:5" x14ac:dyDescent="0.25">
      <c r="A7773" s="2">
        <v>7772</v>
      </c>
      <c r="B7773" s="2">
        <v>2034</v>
      </c>
      <c r="C7773" s="3" t="s">
        <v>41</v>
      </c>
      <c r="D7773" s="2">
        <v>12.353999999999999</v>
      </c>
      <c r="E7773" s="2">
        <v>5.0940000000000003</v>
      </c>
    </row>
    <row r="7774" spans="1:5" x14ac:dyDescent="0.25">
      <c r="A7774" s="2">
        <v>7773</v>
      </c>
      <c r="B7774" s="2">
        <v>2034</v>
      </c>
      <c r="C7774" s="3" t="s">
        <v>42</v>
      </c>
      <c r="D7774" s="2">
        <v>25.681000000000001</v>
      </c>
      <c r="E7774" s="2">
        <v>11.879</v>
      </c>
    </row>
    <row r="7775" spans="1:5" x14ac:dyDescent="0.25">
      <c r="A7775" s="2">
        <v>7774</v>
      </c>
      <c r="B7775" s="2">
        <v>2034</v>
      </c>
      <c r="C7775" s="3" t="s">
        <v>43</v>
      </c>
      <c r="D7775" s="2">
        <v>7.9139999999999997</v>
      </c>
      <c r="E7775" s="2">
        <v>4.9619999999999997</v>
      </c>
    </row>
    <row r="7776" spans="1:5" x14ac:dyDescent="0.25">
      <c r="A7776" s="2">
        <v>7775</v>
      </c>
      <c r="B7776" s="2">
        <v>2034</v>
      </c>
      <c r="C7776" s="3" t="s">
        <v>44</v>
      </c>
      <c r="D7776" s="2">
        <v>11.521000000000001</v>
      </c>
      <c r="E7776" s="2">
        <v>7.2869999999999999</v>
      </c>
    </row>
    <row r="7777" spans="1:5" x14ac:dyDescent="0.25">
      <c r="A7777" s="2">
        <v>7776</v>
      </c>
      <c r="B7777" s="2">
        <v>2034</v>
      </c>
      <c r="C7777" s="3" t="s">
        <v>45</v>
      </c>
      <c r="D7777" s="2">
        <v>13.305999999999999</v>
      </c>
      <c r="E7777" s="2">
        <v>7.6</v>
      </c>
    </row>
    <row r="7778" spans="1:5" x14ac:dyDescent="0.25">
      <c r="A7778" s="2">
        <v>7777</v>
      </c>
      <c r="B7778" s="2">
        <v>2034</v>
      </c>
      <c r="C7778" s="3" t="s">
        <v>46</v>
      </c>
      <c r="D7778" s="2">
        <v>129.68100000000001</v>
      </c>
      <c r="E7778" s="2">
        <v>78.927999999999997</v>
      </c>
    </row>
    <row r="7779" spans="1:5" x14ac:dyDescent="0.25">
      <c r="A7779" s="2">
        <v>7778</v>
      </c>
      <c r="B7779" s="2">
        <v>2034</v>
      </c>
      <c r="C7779" s="3" t="s">
        <v>47</v>
      </c>
      <c r="D7779" s="2">
        <v>12.593999999999999</v>
      </c>
      <c r="E7779" s="2">
        <v>8.8390000000000004</v>
      </c>
    </row>
    <row r="7780" spans="1:5" x14ac:dyDescent="0.25">
      <c r="A7780" s="2">
        <v>7779</v>
      </c>
      <c r="B7780" s="2">
        <v>2034</v>
      </c>
      <c r="C7780" s="3" t="s">
        <v>48</v>
      </c>
      <c r="D7780" s="2">
        <v>10.523</v>
      </c>
      <c r="E7780" s="2">
        <v>5.2389999999999999</v>
      </c>
    </row>
    <row r="7781" spans="1:5" x14ac:dyDescent="0.25">
      <c r="A7781" s="2">
        <v>7780</v>
      </c>
      <c r="B7781" s="2">
        <v>2034</v>
      </c>
      <c r="C7781" s="3" t="s">
        <v>49</v>
      </c>
      <c r="D7781" s="2">
        <v>16.715</v>
      </c>
      <c r="E7781" s="2">
        <v>9.3130000000000006</v>
      </c>
    </row>
    <row r="7782" spans="1:5" x14ac:dyDescent="0.25">
      <c r="A7782" s="2">
        <v>7781</v>
      </c>
      <c r="B7782" s="2">
        <v>2034</v>
      </c>
      <c r="C7782" s="3" t="s">
        <v>50</v>
      </c>
      <c r="D7782" s="2">
        <v>108.31100000000001</v>
      </c>
      <c r="E7782" s="2">
        <v>69.738</v>
      </c>
    </row>
    <row r="7783" spans="1:5" x14ac:dyDescent="0.25">
      <c r="A7783" s="2">
        <v>7782</v>
      </c>
      <c r="B7783" s="2">
        <v>2034</v>
      </c>
      <c r="C7783" s="3" t="s">
        <v>51</v>
      </c>
      <c r="D7783" s="2">
        <v>492.17399999999998</v>
      </c>
      <c r="E7783" s="2">
        <v>289.71199999999999</v>
      </c>
    </row>
    <row r="7784" spans="1:5" x14ac:dyDescent="0.25">
      <c r="A7784" s="2">
        <v>7783</v>
      </c>
      <c r="B7784" s="2">
        <v>2034</v>
      </c>
      <c r="C7784" s="3" t="s">
        <v>52</v>
      </c>
      <c r="D7784" s="2">
        <v>41.466000000000001</v>
      </c>
      <c r="E7784" s="2">
        <v>29.483000000000001</v>
      </c>
    </row>
    <row r="7785" spans="1:5" x14ac:dyDescent="0.25">
      <c r="A7785" s="2">
        <v>7784</v>
      </c>
      <c r="B7785" s="2">
        <v>2034</v>
      </c>
      <c r="C7785" s="3" t="s">
        <v>53</v>
      </c>
      <c r="D7785" s="2">
        <v>59.216999999999999</v>
      </c>
      <c r="E7785" s="2">
        <v>20.279</v>
      </c>
    </row>
    <row r="7786" spans="1:5" x14ac:dyDescent="0.25">
      <c r="A7786" s="2">
        <v>7785</v>
      </c>
      <c r="B7786" s="2">
        <v>2034</v>
      </c>
      <c r="C7786" s="3" t="s">
        <v>54</v>
      </c>
      <c r="D7786" s="2">
        <v>66.286000000000001</v>
      </c>
      <c r="E7786" s="2">
        <v>35.841999999999999</v>
      </c>
    </row>
    <row r="7787" spans="1:5" x14ac:dyDescent="0.25">
      <c r="A7787" s="2">
        <v>7786</v>
      </c>
      <c r="B7787" s="2">
        <v>2034</v>
      </c>
      <c r="C7787" s="3" t="s">
        <v>55</v>
      </c>
      <c r="D7787" s="2">
        <v>24.454999999999998</v>
      </c>
      <c r="E7787" s="2">
        <v>11.906000000000001</v>
      </c>
    </row>
    <row r="7788" spans="1:5" x14ac:dyDescent="0.25">
      <c r="A7788" s="2">
        <v>7787</v>
      </c>
      <c r="B7788" s="2">
        <v>2034</v>
      </c>
      <c r="C7788" s="3" t="s">
        <v>56</v>
      </c>
      <c r="D7788" s="2">
        <v>24.556999999999999</v>
      </c>
      <c r="E7788" s="2">
        <v>11.805999999999999</v>
      </c>
    </row>
    <row r="7789" spans="1:5" x14ac:dyDescent="0.25">
      <c r="A7789" s="2">
        <v>7788</v>
      </c>
      <c r="B7789" s="2">
        <v>2034</v>
      </c>
      <c r="C7789" s="3" t="s">
        <v>57</v>
      </c>
      <c r="D7789" s="2">
        <v>260.96199999999999</v>
      </c>
      <c r="E7789" s="2">
        <v>163.78</v>
      </c>
    </row>
    <row r="7790" spans="1:5" x14ac:dyDescent="0.25">
      <c r="A7790" s="2">
        <v>7789</v>
      </c>
      <c r="B7790" s="2">
        <v>2034</v>
      </c>
      <c r="C7790" s="3" t="s">
        <v>58</v>
      </c>
      <c r="D7790" s="2">
        <v>117.324</v>
      </c>
      <c r="E7790" s="2">
        <v>59.533000000000001</v>
      </c>
    </row>
    <row r="7791" spans="1:5" x14ac:dyDescent="0.25">
      <c r="A7791" s="2">
        <v>7790</v>
      </c>
      <c r="B7791" s="2">
        <v>2034</v>
      </c>
      <c r="C7791" s="3" t="s">
        <v>59</v>
      </c>
      <c r="D7791" s="2">
        <v>1.9570000000000001</v>
      </c>
      <c r="E7791" s="2">
        <v>1.496</v>
      </c>
    </row>
    <row r="7792" spans="1:5" x14ac:dyDescent="0.25">
      <c r="A7792" s="2">
        <v>7791</v>
      </c>
      <c r="B7792" s="2">
        <v>2034</v>
      </c>
      <c r="C7792" s="3" t="s">
        <v>60</v>
      </c>
      <c r="D7792" s="2">
        <v>7.37</v>
      </c>
      <c r="E7792" s="2">
        <v>4.0039999999999996</v>
      </c>
    </row>
    <row r="7793" spans="1:5" x14ac:dyDescent="0.25">
      <c r="A7793" s="2">
        <v>7792</v>
      </c>
      <c r="B7793" s="2">
        <v>2034</v>
      </c>
      <c r="C7793" s="3" t="s">
        <v>61</v>
      </c>
      <c r="D7793" s="2">
        <v>7.4509999999999996</v>
      </c>
      <c r="E7793" s="2">
        <v>4.4829999999999997</v>
      </c>
    </row>
    <row r="7794" spans="1:5" x14ac:dyDescent="0.25">
      <c r="A7794" s="2">
        <v>7793</v>
      </c>
      <c r="B7794" s="2">
        <v>2034</v>
      </c>
      <c r="C7794" s="3" t="s">
        <v>62</v>
      </c>
      <c r="D7794" s="2">
        <v>27.718</v>
      </c>
      <c r="E7794" s="2">
        <v>21.04</v>
      </c>
    </row>
    <row r="7795" spans="1:5" x14ac:dyDescent="0.25">
      <c r="A7795" s="2">
        <v>7794</v>
      </c>
      <c r="B7795" s="2">
        <v>2034</v>
      </c>
      <c r="C7795" s="3" t="s">
        <v>63</v>
      </c>
      <c r="D7795" s="2">
        <v>253.446</v>
      </c>
      <c r="E7795" s="2">
        <v>146.363</v>
      </c>
    </row>
    <row r="7796" spans="1:5" x14ac:dyDescent="0.25">
      <c r="A7796" s="2">
        <v>7795</v>
      </c>
      <c r="B7796" s="2">
        <v>2034</v>
      </c>
      <c r="C7796" s="3" t="s">
        <v>64</v>
      </c>
      <c r="D7796" s="2">
        <v>27.15</v>
      </c>
      <c r="E7796" s="2">
        <v>11.416</v>
      </c>
    </row>
    <row r="7797" spans="1:5" x14ac:dyDescent="0.25">
      <c r="A7797" s="2">
        <v>7796</v>
      </c>
      <c r="B7797" s="2">
        <v>2034</v>
      </c>
      <c r="C7797" s="3" t="s">
        <v>65</v>
      </c>
      <c r="D7797" s="2">
        <v>97.930999999999997</v>
      </c>
      <c r="E7797" s="2">
        <v>46.77</v>
      </c>
    </row>
    <row r="7798" spans="1:5" x14ac:dyDescent="0.25">
      <c r="A7798" s="2">
        <v>7797</v>
      </c>
      <c r="B7798" s="2">
        <v>2034</v>
      </c>
      <c r="C7798" s="3" t="s">
        <v>66</v>
      </c>
      <c r="D7798" s="2">
        <v>69.876000000000005</v>
      </c>
      <c r="E7798" s="2">
        <v>34.622</v>
      </c>
    </row>
    <row r="7799" spans="1:5" x14ac:dyDescent="0.25">
      <c r="A7799" s="2">
        <v>7798</v>
      </c>
      <c r="B7799" s="2">
        <v>2034</v>
      </c>
      <c r="C7799" s="3" t="s">
        <v>67</v>
      </c>
      <c r="D7799" s="2">
        <v>8.6590000000000007</v>
      </c>
      <c r="E7799" s="2">
        <v>4.2430000000000003</v>
      </c>
    </row>
    <row r="7800" spans="1:5" x14ac:dyDescent="0.25">
      <c r="A7800" s="2">
        <v>7799</v>
      </c>
      <c r="B7800" s="2">
        <v>2034</v>
      </c>
      <c r="C7800" s="3" t="s">
        <v>68</v>
      </c>
      <c r="D7800" s="2">
        <v>415.82100000000003</v>
      </c>
      <c r="E7800" s="2">
        <v>246.40299999999999</v>
      </c>
    </row>
    <row r="7801" spans="1:5" x14ac:dyDescent="0.25">
      <c r="A7801" s="2">
        <v>7800</v>
      </c>
      <c r="B7801" s="2">
        <v>2034</v>
      </c>
      <c r="C7801" s="3" t="s">
        <v>69</v>
      </c>
      <c r="D7801" s="2">
        <v>56.319000000000003</v>
      </c>
      <c r="E7801" s="2">
        <v>33.034999999999997</v>
      </c>
    </row>
    <row r="7802" spans="1:5" x14ac:dyDescent="0.25">
      <c r="A7802" s="2">
        <v>7801</v>
      </c>
      <c r="B7802" s="2">
        <v>2034</v>
      </c>
      <c r="C7802" s="3" t="s">
        <v>70</v>
      </c>
      <c r="D7802" s="2">
        <v>136.65600000000001</v>
      </c>
      <c r="E7802" s="2">
        <v>71.081999999999994</v>
      </c>
    </row>
    <row r="7803" spans="1:5" x14ac:dyDescent="0.25">
      <c r="A7803" s="2">
        <v>7802</v>
      </c>
      <c r="B7803" s="2">
        <v>2034</v>
      </c>
      <c r="C7803" s="3" t="s">
        <v>71</v>
      </c>
      <c r="D7803" s="2">
        <v>31.12</v>
      </c>
      <c r="E7803" s="2">
        <v>17.356000000000002</v>
      </c>
    </row>
    <row r="7804" spans="1:5" x14ac:dyDescent="0.25">
      <c r="A7804" s="2">
        <v>7803</v>
      </c>
      <c r="B7804" s="2">
        <v>2034</v>
      </c>
      <c r="C7804" s="3" t="s">
        <v>72</v>
      </c>
      <c r="D7804" s="2">
        <v>383.524</v>
      </c>
      <c r="E7804" s="2">
        <v>227.33600000000001</v>
      </c>
    </row>
    <row r="7805" spans="1:5" x14ac:dyDescent="0.25">
      <c r="A7805" s="2">
        <v>7804</v>
      </c>
      <c r="B7805" s="2">
        <v>2034</v>
      </c>
      <c r="C7805" s="3" t="s">
        <v>73</v>
      </c>
      <c r="D7805" s="2">
        <v>12.625999999999999</v>
      </c>
      <c r="E7805" s="2">
        <v>9.3960000000000008</v>
      </c>
    </row>
    <row r="7806" spans="1:5" x14ac:dyDescent="0.25">
      <c r="A7806" s="2">
        <v>7805</v>
      </c>
      <c r="B7806" s="2">
        <v>2034</v>
      </c>
      <c r="C7806" s="3" t="s">
        <v>74</v>
      </c>
      <c r="D7806" s="2">
        <v>864.50599999999997</v>
      </c>
      <c r="E7806" s="2">
        <v>761.31600000000003</v>
      </c>
    </row>
    <row r="7807" spans="1:5" x14ac:dyDescent="0.25">
      <c r="A7807" s="2">
        <v>7806</v>
      </c>
      <c r="B7807" s="2">
        <v>2034</v>
      </c>
      <c r="C7807" s="3" t="s">
        <v>75</v>
      </c>
      <c r="D7807" s="2">
        <v>98.81</v>
      </c>
      <c r="E7807" s="2">
        <v>37.582999999999998</v>
      </c>
    </row>
    <row r="7808" spans="1:5" x14ac:dyDescent="0.25">
      <c r="A7808" s="2">
        <v>7807</v>
      </c>
      <c r="B7808" s="2">
        <v>2034</v>
      </c>
      <c r="C7808" s="3" t="s">
        <v>76</v>
      </c>
      <c r="D7808" s="2">
        <v>1.542</v>
      </c>
      <c r="E7808" s="2">
        <v>1.546</v>
      </c>
    </row>
    <row r="7809" spans="1:5" x14ac:dyDescent="0.25">
      <c r="A7809" s="2">
        <v>7808</v>
      </c>
      <c r="B7809" s="2">
        <v>2034</v>
      </c>
      <c r="C7809" s="3" t="s">
        <v>77</v>
      </c>
      <c r="D7809" s="2">
        <v>27.908000000000001</v>
      </c>
      <c r="E7809" s="2">
        <v>16.062999999999999</v>
      </c>
    </row>
    <row r="7810" spans="1:5" x14ac:dyDescent="0.25">
      <c r="A7810" s="2">
        <v>7809</v>
      </c>
      <c r="B7810" s="2">
        <v>2034</v>
      </c>
      <c r="C7810" s="3" t="s">
        <v>78</v>
      </c>
      <c r="D7810" s="2">
        <v>85.742999999999995</v>
      </c>
      <c r="E7810" s="2">
        <v>47.563000000000002</v>
      </c>
    </row>
    <row r="7811" spans="1:5" x14ac:dyDescent="0.25">
      <c r="A7811" s="2">
        <v>7810</v>
      </c>
      <c r="B7811" s="2">
        <v>2034</v>
      </c>
      <c r="C7811" s="3" t="s">
        <v>79</v>
      </c>
      <c r="D7811" s="2">
        <v>27.148</v>
      </c>
      <c r="E7811" s="2">
        <v>16.834</v>
      </c>
    </row>
    <row r="7812" spans="1:5" x14ac:dyDescent="0.25">
      <c r="A7812" s="2">
        <v>7811</v>
      </c>
      <c r="B7812" s="2">
        <v>2034</v>
      </c>
      <c r="C7812" s="3" t="s">
        <v>80</v>
      </c>
      <c r="D7812" s="2">
        <v>7.2140000000000004</v>
      </c>
      <c r="E7812" s="2">
        <v>5.3879999999999999</v>
      </c>
    </row>
    <row r="7813" spans="1:5" x14ac:dyDescent="0.25">
      <c r="A7813" s="2">
        <v>7812</v>
      </c>
      <c r="B7813" s="2">
        <v>2034</v>
      </c>
      <c r="C7813" s="3" t="s">
        <v>81</v>
      </c>
      <c r="D7813" s="2">
        <v>28.315999999999999</v>
      </c>
      <c r="E7813" s="2">
        <v>17.329999999999998</v>
      </c>
    </row>
    <row r="7814" spans="1:5" ht="30" x14ac:dyDescent="0.25">
      <c r="A7814" s="2">
        <v>7813</v>
      </c>
      <c r="B7814" s="2">
        <v>2034</v>
      </c>
      <c r="C7814" s="3" t="s">
        <v>82</v>
      </c>
      <c r="D7814" s="2">
        <v>797.87599999999998</v>
      </c>
      <c r="E7814" s="2">
        <v>507.19900000000001</v>
      </c>
    </row>
    <row r="7815" spans="1:5" x14ac:dyDescent="0.25">
      <c r="A7815" s="2">
        <v>7814</v>
      </c>
      <c r="B7815" s="2">
        <v>2034</v>
      </c>
      <c r="C7815" s="3" t="s">
        <v>83</v>
      </c>
      <c r="D7815" s="2">
        <v>1.2969999999999999</v>
      </c>
      <c r="E7815" s="2">
        <v>0.86299999999999999</v>
      </c>
    </row>
    <row r="7816" spans="1:5" x14ac:dyDescent="0.25">
      <c r="A7816" s="2">
        <v>7815</v>
      </c>
      <c r="B7816" s="2">
        <v>2034</v>
      </c>
      <c r="C7816" s="3" t="s">
        <v>84</v>
      </c>
      <c r="D7816" s="2">
        <v>122.973</v>
      </c>
      <c r="E7816" s="2">
        <v>64.037000000000006</v>
      </c>
    </row>
    <row r="7817" spans="1:5" x14ac:dyDescent="0.25">
      <c r="A7817" s="2">
        <v>7816</v>
      </c>
      <c r="B7817" s="2">
        <v>2034</v>
      </c>
      <c r="C7817" s="3" t="s">
        <v>85</v>
      </c>
      <c r="D7817" s="2">
        <v>20.959</v>
      </c>
      <c r="E7817" s="2">
        <v>10.92</v>
      </c>
    </row>
    <row r="7818" spans="1:5" x14ac:dyDescent="0.25">
      <c r="A7818" s="2">
        <v>7817</v>
      </c>
      <c r="B7818" s="2">
        <v>2034</v>
      </c>
      <c r="C7818" s="3" t="s">
        <v>86</v>
      </c>
      <c r="D7818" s="2">
        <v>26.306000000000001</v>
      </c>
      <c r="E7818" s="2">
        <v>11.56</v>
      </c>
    </row>
    <row r="7819" spans="1:5" x14ac:dyDescent="0.25">
      <c r="A7819" s="2">
        <v>7818</v>
      </c>
      <c r="B7819" s="2">
        <v>2034</v>
      </c>
      <c r="C7819" s="3" t="s">
        <v>87</v>
      </c>
      <c r="D7819" s="2">
        <v>257.65199999999999</v>
      </c>
      <c r="E7819" s="2">
        <v>146.35900000000001</v>
      </c>
    </row>
    <row r="7820" spans="1:5" x14ac:dyDescent="0.25">
      <c r="A7820" s="2">
        <v>7819</v>
      </c>
      <c r="B7820" s="2">
        <v>2034</v>
      </c>
      <c r="C7820" s="3" t="s">
        <v>88</v>
      </c>
      <c r="D7820" s="2">
        <v>90.885999999999996</v>
      </c>
      <c r="E7820" s="2">
        <v>69.525000000000006</v>
      </c>
    </row>
    <row r="7821" spans="1:5" x14ac:dyDescent="0.25">
      <c r="A7821" s="2">
        <v>7820</v>
      </c>
      <c r="B7821" s="2">
        <v>2034</v>
      </c>
      <c r="C7821" s="3" t="s">
        <v>89</v>
      </c>
      <c r="D7821" s="2">
        <v>91.706999999999994</v>
      </c>
      <c r="E7821" s="2">
        <v>43.168999999999997</v>
      </c>
    </row>
    <row r="7822" spans="1:5" x14ac:dyDescent="0.25">
      <c r="A7822" s="2">
        <v>7821</v>
      </c>
      <c r="B7822" s="2">
        <v>2034</v>
      </c>
      <c r="C7822" s="3" t="s">
        <v>90</v>
      </c>
      <c r="D7822" s="2">
        <v>685.10199999999998</v>
      </c>
      <c r="E7822" s="2">
        <v>315.29599999999999</v>
      </c>
    </row>
    <row r="7823" spans="1:5" x14ac:dyDescent="0.25">
      <c r="A7823" s="2">
        <v>7822</v>
      </c>
      <c r="B7823" s="2">
        <v>2034</v>
      </c>
      <c r="C7823" s="3" t="s">
        <v>91</v>
      </c>
      <c r="D7823" s="2">
        <v>3.81</v>
      </c>
      <c r="E7823" s="2">
        <v>2.391</v>
      </c>
    </row>
    <row r="7824" spans="1:5" x14ac:dyDescent="0.25">
      <c r="A7824" s="2">
        <v>7823</v>
      </c>
      <c r="B7824" s="2">
        <v>2034</v>
      </c>
      <c r="C7824" s="3" t="s">
        <v>92</v>
      </c>
      <c r="D7824" s="2">
        <v>114.25</v>
      </c>
      <c r="E7824" s="2">
        <v>59.027000000000001</v>
      </c>
    </row>
    <row r="7825" spans="1:5" x14ac:dyDescent="0.25">
      <c r="A7825" s="2">
        <v>7824</v>
      </c>
      <c r="B7825" s="2">
        <v>2034</v>
      </c>
      <c r="C7825" s="3" t="s">
        <v>93</v>
      </c>
      <c r="D7825" s="2">
        <v>50.643999999999998</v>
      </c>
      <c r="E7825" s="2">
        <v>19.847999999999999</v>
      </c>
    </row>
    <row r="7826" spans="1:5" x14ac:dyDescent="0.25">
      <c r="A7826" s="2">
        <v>7825</v>
      </c>
      <c r="B7826" s="2">
        <v>2034</v>
      </c>
      <c r="C7826" s="3" t="s">
        <v>94</v>
      </c>
      <c r="D7826" s="2">
        <v>8.3079999999999998</v>
      </c>
      <c r="E7826" s="2">
        <v>3.2490000000000001</v>
      </c>
    </row>
    <row r="7827" spans="1:5" x14ac:dyDescent="0.25">
      <c r="A7827" s="2">
        <v>7826</v>
      </c>
      <c r="B7827" s="2">
        <v>2034</v>
      </c>
      <c r="C7827" s="3" t="s">
        <v>95</v>
      </c>
      <c r="D7827" s="2">
        <v>115.851</v>
      </c>
      <c r="E7827" s="2">
        <v>55.404000000000003</v>
      </c>
    </row>
    <row r="7828" spans="1:5" x14ac:dyDescent="0.25">
      <c r="A7828" s="2">
        <v>7827</v>
      </c>
      <c r="B7828" s="2">
        <v>2034</v>
      </c>
      <c r="C7828" s="3" t="s">
        <v>96</v>
      </c>
      <c r="D7828" s="2">
        <v>2.1219999999999999</v>
      </c>
      <c r="E7828" s="2">
        <v>1.37</v>
      </c>
    </row>
    <row r="7829" spans="1:5" x14ac:dyDescent="0.25">
      <c r="A7829" s="2">
        <v>7828</v>
      </c>
      <c r="B7829" s="2">
        <v>2034</v>
      </c>
      <c r="C7829" s="3" t="s">
        <v>97</v>
      </c>
      <c r="D7829" s="2">
        <v>118.8</v>
      </c>
      <c r="E7829" s="2">
        <v>62.006999999999998</v>
      </c>
    </row>
    <row r="7830" spans="1:5" ht="30" x14ac:dyDescent="0.25">
      <c r="A7830" s="2">
        <v>7829</v>
      </c>
      <c r="B7830" s="2">
        <v>2034</v>
      </c>
      <c r="C7830" s="3" t="s">
        <v>98</v>
      </c>
      <c r="D7830" s="2">
        <v>77.91</v>
      </c>
      <c r="E7830" s="2">
        <v>33.968000000000004</v>
      </c>
    </row>
    <row r="7831" spans="1:5" x14ac:dyDescent="0.25">
      <c r="A7831" s="2">
        <v>7830</v>
      </c>
      <c r="B7831" s="2">
        <v>2034</v>
      </c>
      <c r="C7831" s="3" t="s">
        <v>99</v>
      </c>
      <c r="D7831" s="2">
        <v>94.924000000000007</v>
      </c>
      <c r="E7831" s="2">
        <v>42.451000000000001</v>
      </c>
    </row>
    <row r="7832" spans="1:5" x14ac:dyDescent="0.25">
      <c r="A7832" s="2">
        <v>7831</v>
      </c>
      <c r="B7832" s="2">
        <v>2034</v>
      </c>
      <c r="C7832" s="3" t="s">
        <v>100</v>
      </c>
      <c r="D7832" s="2">
        <v>35.06</v>
      </c>
      <c r="E7832" s="2">
        <v>17.777999999999999</v>
      </c>
    </row>
    <row r="7833" spans="1:5" x14ac:dyDescent="0.25">
      <c r="A7833" s="2">
        <v>7832</v>
      </c>
      <c r="B7833" s="2">
        <v>2034</v>
      </c>
      <c r="C7833" s="3" t="s">
        <v>101</v>
      </c>
      <c r="D7833" s="2">
        <v>2727.41</v>
      </c>
      <c r="E7833" s="2">
        <v>2201.2049999999999</v>
      </c>
    </row>
    <row r="7834" spans="1:5" x14ac:dyDescent="0.25">
      <c r="A7834" s="2">
        <v>7833</v>
      </c>
      <c r="B7834" s="2">
        <v>2034</v>
      </c>
      <c r="C7834" s="3" t="s">
        <v>102</v>
      </c>
      <c r="D7834" s="2">
        <v>325.63499999999999</v>
      </c>
      <c r="E7834" s="2">
        <v>162.07</v>
      </c>
    </row>
    <row r="7835" spans="1:5" x14ac:dyDescent="0.25">
      <c r="A7835" s="2">
        <v>7834</v>
      </c>
      <c r="B7835" s="2">
        <v>2034</v>
      </c>
      <c r="C7835" s="3" t="s">
        <v>103</v>
      </c>
      <c r="D7835" s="2">
        <v>51.134</v>
      </c>
      <c r="E7835" s="2">
        <v>26.766999999999999</v>
      </c>
    </row>
    <row r="7836" spans="1:5" x14ac:dyDescent="0.25">
      <c r="A7836" s="2">
        <v>7835</v>
      </c>
      <c r="B7836" s="2">
        <v>2034</v>
      </c>
      <c r="C7836" s="3" t="s">
        <v>104</v>
      </c>
      <c r="D7836" s="2">
        <v>24.815000000000001</v>
      </c>
      <c r="E7836" s="2">
        <v>12.875999999999999</v>
      </c>
    </row>
    <row r="7837" spans="1:5" x14ac:dyDescent="0.25">
      <c r="A7837" s="2">
        <v>7836</v>
      </c>
      <c r="B7837" s="2">
        <v>2034</v>
      </c>
      <c r="C7837" s="3" t="s">
        <v>105</v>
      </c>
      <c r="D7837" s="2">
        <v>88.036000000000001</v>
      </c>
      <c r="E7837" s="2">
        <v>42.125</v>
      </c>
    </row>
    <row r="7838" spans="1:5" x14ac:dyDescent="0.25">
      <c r="A7838" s="2">
        <v>7837</v>
      </c>
      <c r="B7838" s="2">
        <v>2034</v>
      </c>
      <c r="C7838" s="3" t="s">
        <v>106</v>
      </c>
      <c r="D7838" s="2">
        <v>10.739000000000001</v>
      </c>
      <c r="E7838" s="2">
        <v>5.5179999999999998</v>
      </c>
    </row>
    <row r="7839" spans="1:5" x14ac:dyDescent="0.25">
      <c r="A7839" s="2">
        <v>7838</v>
      </c>
      <c r="B7839" s="2">
        <v>2034</v>
      </c>
      <c r="C7839" s="3" t="s">
        <v>107</v>
      </c>
      <c r="D7839" s="2">
        <v>73.037999999999997</v>
      </c>
      <c r="E7839" s="2">
        <v>25.048999999999999</v>
      </c>
    </row>
    <row r="7840" spans="1:5" x14ac:dyDescent="0.25">
      <c r="A7840" s="2">
        <v>7839</v>
      </c>
      <c r="B7840" s="2">
        <v>2034</v>
      </c>
      <c r="C7840" s="3" t="s">
        <v>108</v>
      </c>
      <c r="D7840" s="2">
        <v>45.697000000000003</v>
      </c>
      <c r="E7840" s="2">
        <v>28.207000000000001</v>
      </c>
    </row>
    <row r="7841" spans="1:5" x14ac:dyDescent="0.25">
      <c r="A7841" s="2">
        <v>7840</v>
      </c>
      <c r="B7841" s="2">
        <v>2034</v>
      </c>
      <c r="C7841" s="3" t="s">
        <v>109</v>
      </c>
      <c r="D7841" s="2">
        <v>23.382000000000001</v>
      </c>
      <c r="E7841" s="2">
        <v>11.827</v>
      </c>
    </row>
    <row r="7842" spans="1:5" ht="30" x14ac:dyDescent="0.25">
      <c r="A7842" s="2">
        <v>7841</v>
      </c>
      <c r="B7842" s="2">
        <v>2034</v>
      </c>
      <c r="C7842" s="3" t="s">
        <v>110</v>
      </c>
      <c r="D7842" s="2">
        <v>15.205</v>
      </c>
      <c r="E7842" s="2">
        <v>5.774</v>
      </c>
    </row>
    <row r="7843" spans="1:5" x14ac:dyDescent="0.25">
      <c r="A7843" s="2">
        <v>7842</v>
      </c>
      <c r="B7843" s="2">
        <v>2034</v>
      </c>
      <c r="C7843" s="3" t="s">
        <v>111</v>
      </c>
      <c r="D7843" s="2">
        <v>1067.9670000000001</v>
      </c>
      <c r="E7843" s="2">
        <v>530.65700000000004</v>
      </c>
    </row>
    <row r="7844" spans="1:5" x14ac:dyDescent="0.25">
      <c r="A7844" s="2">
        <v>7843</v>
      </c>
      <c r="B7844" s="2">
        <v>2034</v>
      </c>
      <c r="C7844" s="3" t="s">
        <v>112</v>
      </c>
      <c r="D7844" s="2">
        <v>21.062999999999999</v>
      </c>
      <c r="E7844" s="2">
        <v>14.726000000000001</v>
      </c>
    </row>
    <row r="7845" spans="1:5" x14ac:dyDescent="0.25">
      <c r="A7845" s="2">
        <v>7844</v>
      </c>
      <c r="B7845" s="2">
        <v>2034</v>
      </c>
      <c r="C7845" s="3" t="s">
        <v>113</v>
      </c>
      <c r="D7845" s="2">
        <v>153.86199999999999</v>
      </c>
      <c r="E7845" s="2">
        <v>87.313999999999993</v>
      </c>
    </row>
    <row r="7846" spans="1:5" x14ac:dyDescent="0.25">
      <c r="A7846" s="2">
        <v>7845</v>
      </c>
      <c r="B7846" s="2">
        <v>2034</v>
      </c>
      <c r="C7846" s="3" t="s">
        <v>114</v>
      </c>
      <c r="D7846" s="2">
        <v>12.987</v>
      </c>
      <c r="E7846" s="2">
        <v>4.1139999999999999</v>
      </c>
    </row>
    <row r="7847" spans="1:5" x14ac:dyDescent="0.25">
      <c r="A7847" s="2">
        <v>7846</v>
      </c>
      <c r="B7847" s="2">
        <v>2034</v>
      </c>
      <c r="C7847" s="3" t="s">
        <v>115</v>
      </c>
      <c r="D7847" s="2">
        <v>981.49300000000005</v>
      </c>
      <c r="E7847" s="2">
        <v>492.72</v>
      </c>
    </row>
    <row r="7848" spans="1:5" x14ac:dyDescent="0.25">
      <c r="A7848" s="2">
        <v>7847</v>
      </c>
      <c r="B7848" s="2">
        <v>2034</v>
      </c>
      <c r="C7848" s="3" t="s">
        <v>116</v>
      </c>
      <c r="D7848" s="2">
        <v>570.72799999999995</v>
      </c>
      <c r="E7848" s="2">
        <v>348.721</v>
      </c>
    </row>
    <row r="7849" spans="1:5" x14ac:dyDescent="0.25">
      <c r="A7849" s="2">
        <v>7848</v>
      </c>
      <c r="B7849" s="2">
        <v>2034</v>
      </c>
      <c r="C7849" s="3" t="s">
        <v>117</v>
      </c>
      <c r="D7849" s="2">
        <v>50.344000000000001</v>
      </c>
      <c r="E7849" s="2">
        <v>19.861000000000001</v>
      </c>
    </row>
    <row r="7850" spans="1:5" x14ac:dyDescent="0.25">
      <c r="A7850" s="2">
        <v>7849</v>
      </c>
      <c r="B7850" s="2">
        <v>2034</v>
      </c>
      <c r="C7850" s="3" t="s">
        <v>118</v>
      </c>
      <c r="D7850" s="2">
        <v>349.36500000000001</v>
      </c>
      <c r="E7850" s="2">
        <v>186.64699999999999</v>
      </c>
    </row>
    <row r="7851" spans="1:5" x14ac:dyDescent="0.25">
      <c r="A7851" s="2">
        <v>7850</v>
      </c>
      <c r="B7851" s="2">
        <v>2034</v>
      </c>
      <c r="C7851" s="3" t="s">
        <v>119</v>
      </c>
      <c r="D7851" s="2">
        <v>4.3170000000000002</v>
      </c>
      <c r="E7851" s="2">
        <v>1.68</v>
      </c>
    </row>
    <row r="7852" spans="1:5" ht="30" x14ac:dyDescent="0.25">
      <c r="A7852" s="2">
        <v>7851</v>
      </c>
      <c r="B7852" s="2">
        <v>2034</v>
      </c>
      <c r="C7852" s="3" t="s">
        <v>120</v>
      </c>
      <c r="D7852" s="2">
        <v>70.195999999999998</v>
      </c>
      <c r="E7852" s="2">
        <v>45.78</v>
      </c>
    </row>
    <row r="7853" spans="1:5" x14ac:dyDescent="0.25">
      <c r="A7853" s="2">
        <v>7852</v>
      </c>
      <c r="B7853" s="2">
        <v>2034</v>
      </c>
      <c r="C7853" s="3" t="s">
        <v>121</v>
      </c>
      <c r="D7853" s="2">
        <v>272.58999999999997</v>
      </c>
      <c r="E7853" s="2">
        <v>160.452</v>
      </c>
    </row>
    <row r="7854" spans="1:5" x14ac:dyDescent="0.25">
      <c r="A7854" s="2">
        <v>7853</v>
      </c>
      <c r="B7854" s="2">
        <v>2034</v>
      </c>
      <c r="C7854" s="3" t="s">
        <v>122</v>
      </c>
      <c r="D7854" s="2">
        <v>52.427999999999997</v>
      </c>
      <c r="E7854" s="2">
        <v>30.881</v>
      </c>
    </row>
    <row r="7855" spans="1:5" x14ac:dyDescent="0.25">
      <c r="A7855" s="2">
        <v>7854</v>
      </c>
      <c r="B7855" s="2">
        <v>2034</v>
      </c>
      <c r="C7855" s="3" t="s">
        <v>123</v>
      </c>
      <c r="D7855" s="2">
        <v>275.49</v>
      </c>
      <c r="E7855" s="2">
        <v>159.07900000000001</v>
      </c>
    </row>
    <row r="7856" spans="1:5" x14ac:dyDescent="0.25">
      <c r="A7856" s="2">
        <v>7855</v>
      </c>
      <c r="B7856" s="2">
        <v>2035</v>
      </c>
      <c r="C7856" s="3" t="s">
        <v>5</v>
      </c>
      <c r="D7856" s="2">
        <v>612.04499999999996</v>
      </c>
      <c r="E7856" s="2">
        <v>425.68599999999998</v>
      </c>
    </row>
    <row r="7857" spans="1:5" x14ac:dyDescent="0.25">
      <c r="A7857" s="2">
        <v>7856</v>
      </c>
      <c r="B7857" s="2">
        <v>2035</v>
      </c>
      <c r="C7857" s="3" t="s">
        <v>6</v>
      </c>
      <c r="D7857" s="2">
        <v>4.21</v>
      </c>
      <c r="E7857" s="2">
        <v>2.6230000000000002</v>
      </c>
    </row>
    <row r="7858" spans="1:5" x14ac:dyDescent="0.25">
      <c r="A7858" s="2">
        <v>7857</v>
      </c>
      <c r="B7858" s="2">
        <v>2035</v>
      </c>
      <c r="C7858" s="3" t="s">
        <v>7</v>
      </c>
      <c r="D7858" s="2">
        <v>103.104</v>
      </c>
      <c r="E7858" s="2">
        <v>61.048000000000002</v>
      </c>
    </row>
    <row r="7859" spans="1:5" x14ac:dyDescent="0.25">
      <c r="A7859" s="2">
        <v>7858</v>
      </c>
      <c r="B7859" s="2">
        <v>2035</v>
      </c>
      <c r="C7859" s="3" t="s">
        <v>8</v>
      </c>
      <c r="D7859" s="2">
        <v>5.9459999999999997</v>
      </c>
      <c r="E7859" s="2">
        <v>3.9740000000000002</v>
      </c>
    </row>
    <row r="7860" spans="1:5" x14ac:dyDescent="0.25">
      <c r="A7860" s="2">
        <v>7859</v>
      </c>
      <c r="B7860" s="2">
        <v>2035</v>
      </c>
      <c r="C7860" s="3" t="s">
        <v>9</v>
      </c>
      <c r="D7860" s="2">
        <v>9.8130000000000006</v>
      </c>
      <c r="E7860" s="2">
        <v>5.8650000000000002</v>
      </c>
    </row>
    <row r="7861" spans="1:5" x14ac:dyDescent="0.25">
      <c r="A7861" s="2">
        <v>7860</v>
      </c>
      <c r="B7861" s="2">
        <v>2035</v>
      </c>
      <c r="C7861" s="3" t="s">
        <v>10</v>
      </c>
      <c r="D7861" s="2">
        <v>49.758000000000003</v>
      </c>
      <c r="E7861" s="2">
        <v>26.606000000000002</v>
      </c>
    </row>
    <row r="7862" spans="1:5" x14ac:dyDescent="0.25">
      <c r="A7862" s="2">
        <v>7861</v>
      </c>
      <c r="B7862" s="2">
        <v>2035</v>
      </c>
      <c r="C7862" s="3" t="s">
        <v>11</v>
      </c>
      <c r="D7862" s="2">
        <v>28.516999999999999</v>
      </c>
      <c r="E7862" s="2">
        <v>27.960999999999999</v>
      </c>
    </row>
    <row r="7863" spans="1:5" x14ac:dyDescent="0.25">
      <c r="A7863" s="2">
        <v>7862</v>
      </c>
      <c r="B7863" s="2">
        <v>2035</v>
      </c>
      <c r="C7863" s="3" t="s">
        <v>12</v>
      </c>
      <c r="D7863" s="2">
        <v>9.0239999999999991</v>
      </c>
      <c r="E7863" s="2">
        <v>3.3530000000000002</v>
      </c>
    </row>
    <row r="7864" spans="1:5" x14ac:dyDescent="0.25">
      <c r="A7864" s="2">
        <v>7863</v>
      </c>
      <c r="B7864" s="2">
        <v>2035</v>
      </c>
      <c r="C7864" s="3" t="s">
        <v>13</v>
      </c>
      <c r="D7864" s="2">
        <v>49.679000000000002</v>
      </c>
      <c r="E7864" s="2">
        <v>25.992999999999999</v>
      </c>
    </row>
    <row r="7865" spans="1:5" x14ac:dyDescent="0.25">
      <c r="A7865" s="2">
        <v>7864</v>
      </c>
      <c r="B7865" s="2">
        <v>2035</v>
      </c>
      <c r="C7865" s="3" t="s">
        <v>14</v>
      </c>
      <c r="D7865" s="2">
        <v>139.82</v>
      </c>
      <c r="E7865" s="2">
        <v>86.186999999999998</v>
      </c>
    </row>
    <row r="7866" spans="1:5" x14ac:dyDescent="0.25">
      <c r="A7866" s="2">
        <v>7865</v>
      </c>
      <c r="B7866" s="2">
        <v>2035</v>
      </c>
      <c r="C7866" s="3" t="s">
        <v>15</v>
      </c>
      <c r="D7866" s="2">
        <v>12.731999999999999</v>
      </c>
      <c r="E7866" s="2">
        <v>6.5789999999999997</v>
      </c>
    </row>
    <row r="7867" spans="1:5" x14ac:dyDescent="0.25">
      <c r="A7867" s="2">
        <v>7866</v>
      </c>
      <c r="B7867" s="2">
        <v>2035</v>
      </c>
      <c r="C7867" s="3" t="s">
        <v>16</v>
      </c>
      <c r="D7867" s="2">
        <v>2.6709999999999998</v>
      </c>
      <c r="E7867" s="2">
        <v>9.9160000000000004</v>
      </c>
    </row>
    <row r="7868" spans="1:5" x14ac:dyDescent="0.25">
      <c r="A7868" s="2">
        <v>7867</v>
      </c>
      <c r="B7868" s="2">
        <v>2035</v>
      </c>
      <c r="C7868" s="3" t="s">
        <v>17</v>
      </c>
      <c r="D7868" s="2">
        <v>1.171</v>
      </c>
      <c r="E7868" s="2">
        <v>0.92300000000000004</v>
      </c>
    </row>
    <row r="7869" spans="1:5" x14ac:dyDescent="0.25">
      <c r="A7869" s="2">
        <v>7868</v>
      </c>
      <c r="B7869" s="2">
        <v>2035</v>
      </c>
      <c r="C7869" s="3" t="s">
        <v>18</v>
      </c>
      <c r="D7869" s="2">
        <v>272.56</v>
      </c>
      <c r="E7869" s="2">
        <v>113.94499999999999</v>
      </c>
    </row>
    <row r="7870" spans="1:5" x14ac:dyDescent="0.25">
      <c r="A7870" s="2">
        <v>7869</v>
      </c>
      <c r="B7870" s="2">
        <v>2035</v>
      </c>
      <c r="C7870" s="3" t="s">
        <v>19</v>
      </c>
      <c r="D7870" s="2">
        <v>6.8319999999999999</v>
      </c>
      <c r="E7870" s="2">
        <v>5.6989999999999998</v>
      </c>
    </row>
    <row r="7871" spans="1:5" x14ac:dyDescent="0.25">
      <c r="A7871" s="2">
        <v>7870</v>
      </c>
      <c r="B7871" s="2">
        <v>2035</v>
      </c>
      <c r="C7871" s="3" t="s">
        <v>20</v>
      </c>
      <c r="D7871" s="2">
        <v>25.73</v>
      </c>
      <c r="E7871" s="2">
        <v>17.681000000000001</v>
      </c>
    </row>
    <row r="7872" spans="1:5" x14ac:dyDescent="0.25">
      <c r="A7872" s="2">
        <v>7871</v>
      </c>
      <c r="B7872" s="2">
        <v>2035</v>
      </c>
      <c r="C7872" s="3" t="s">
        <v>21</v>
      </c>
      <c r="D7872" s="2">
        <v>0.96499999999999997</v>
      </c>
      <c r="E7872" s="2">
        <v>0.68799999999999994</v>
      </c>
    </row>
    <row r="7873" spans="1:5" x14ac:dyDescent="0.25">
      <c r="A7873" s="2">
        <v>7872</v>
      </c>
      <c r="B7873" s="2">
        <v>2035</v>
      </c>
      <c r="C7873" s="3" t="s">
        <v>22</v>
      </c>
      <c r="D7873" s="2">
        <v>8.0790000000000006</v>
      </c>
      <c r="E7873" s="2">
        <v>4.617</v>
      </c>
    </row>
    <row r="7874" spans="1:5" x14ac:dyDescent="0.25">
      <c r="A7874" s="2">
        <v>7873</v>
      </c>
      <c r="B7874" s="2">
        <v>2035</v>
      </c>
      <c r="C7874" s="3" t="s">
        <v>23</v>
      </c>
      <c r="D7874" s="2">
        <v>4.508</v>
      </c>
      <c r="E7874" s="2">
        <v>3.2559999999999998</v>
      </c>
    </row>
    <row r="7875" spans="1:5" x14ac:dyDescent="0.25">
      <c r="A7875" s="2">
        <v>7874</v>
      </c>
      <c r="B7875" s="2">
        <v>2035</v>
      </c>
      <c r="C7875" s="3" t="s">
        <v>24</v>
      </c>
      <c r="D7875" s="2">
        <v>27.553999999999998</v>
      </c>
      <c r="E7875" s="2">
        <v>14.141999999999999</v>
      </c>
    </row>
    <row r="7876" spans="1:5" x14ac:dyDescent="0.25">
      <c r="A7876" s="2">
        <v>7875</v>
      </c>
      <c r="B7876" s="2">
        <v>2035</v>
      </c>
      <c r="C7876" s="3" t="s">
        <v>25</v>
      </c>
      <c r="D7876" s="2">
        <v>15.753</v>
      </c>
      <c r="E7876" s="2">
        <v>8.3190000000000008</v>
      </c>
    </row>
    <row r="7877" spans="1:5" ht="60" x14ac:dyDescent="0.25">
      <c r="A7877" s="2">
        <v>7876</v>
      </c>
      <c r="B7877" s="2">
        <v>2035</v>
      </c>
      <c r="C7877" s="3" t="s">
        <v>26</v>
      </c>
      <c r="D7877" s="2">
        <v>14.465</v>
      </c>
      <c r="E7877" s="2">
        <v>7.42</v>
      </c>
    </row>
    <row r="7878" spans="1:5" x14ac:dyDescent="0.25">
      <c r="A7878" s="2">
        <v>7877</v>
      </c>
      <c r="B7878" s="2">
        <v>2035</v>
      </c>
      <c r="C7878" s="3" t="s">
        <v>27</v>
      </c>
      <c r="D7878" s="2">
        <v>19.396999999999998</v>
      </c>
      <c r="E7878" s="2">
        <v>8.3879999999999999</v>
      </c>
    </row>
    <row r="7879" spans="1:5" x14ac:dyDescent="0.25">
      <c r="A7879" s="2">
        <v>7878</v>
      </c>
      <c r="B7879" s="2">
        <v>2035</v>
      </c>
      <c r="C7879" s="3" t="s">
        <v>28</v>
      </c>
      <c r="D7879" s="2">
        <v>17.059000000000001</v>
      </c>
      <c r="E7879" s="2">
        <v>10.52</v>
      </c>
    </row>
    <row r="7880" spans="1:5" x14ac:dyDescent="0.25">
      <c r="A7880" s="2">
        <v>7879</v>
      </c>
      <c r="B7880" s="2">
        <v>2035</v>
      </c>
      <c r="C7880" s="3" t="s">
        <v>29</v>
      </c>
      <c r="D7880" s="2">
        <v>17.849</v>
      </c>
      <c r="E7880" s="2">
        <v>9.2029999999999994</v>
      </c>
    </row>
    <row r="7881" spans="1:5" x14ac:dyDescent="0.25">
      <c r="A7881" s="2">
        <v>7880</v>
      </c>
      <c r="B7881" s="2">
        <v>2035</v>
      </c>
      <c r="C7881" s="3" t="s">
        <v>30</v>
      </c>
      <c r="D7881" s="2">
        <v>34.183</v>
      </c>
      <c r="E7881" s="2">
        <v>14.539</v>
      </c>
    </row>
    <row r="7882" spans="1:5" x14ac:dyDescent="0.25">
      <c r="A7882" s="2">
        <v>7881</v>
      </c>
      <c r="B7882" s="2">
        <v>2035</v>
      </c>
      <c r="C7882" s="3" t="s">
        <v>31</v>
      </c>
      <c r="D7882" s="2">
        <v>25.276</v>
      </c>
      <c r="E7882" s="2">
        <v>14.500999999999999</v>
      </c>
    </row>
    <row r="7883" spans="1:5" x14ac:dyDescent="0.25">
      <c r="A7883" s="2">
        <v>7882</v>
      </c>
      <c r="B7883" s="2">
        <v>2035</v>
      </c>
      <c r="C7883" s="3" t="s">
        <v>32</v>
      </c>
      <c r="D7883" s="2">
        <v>208.024</v>
      </c>
      <c r="E7883" s="2">
        <v>114.571</v>
      </c>
    </row>
    <row r="7884" spans="1:5" x14ac:dyDescent="0.25">
      <c r="A7884" s="2">
        <v>7883</v>
      </c>
      <c r="B7884" s="2">
        <v>2035</v>
      </c>
      <c r="C7884" s="3" t="s">
        <v>33</v>
      </c>
      <c r="D7884" s="2">
        <v>42.371000000000002</v>
      </c>
      <c r="E7884" s="2">
        <v>26.295000000000002</v>
      </c>
    </row>
    <row r="7885" spans="1:5" x14ac:dyDescent="0.25">
      <c r="A7885" s="2">
        <v>7884</v>
      </c>
      <c r="B7885" s="2">
        <v>2035</v>
      </c>
      <c r="C7885" s="3" t="s">
        <v>34</v>
      </c>
      <c r="D7885" s="2">
        <v>8.4710000000000001</v>
      </c>
      <c r="E7885" s="2">
        <v>5.1520000000000001</v>
      </c>
    </row>
    <row r="7886" spans="1:5" x14ac:dyDescent="0.25">
      <c r="A7886" s="2">
        <v>7885</v>
      </c>
      <c r="B7886" s="2">
        <v>2035</v>
      </c>
      <c r="C7886" s="3" t="s">
        <v>35</v>
      </c>
      <c r="D7886" s="2">
        <v>3.944</v>
      </c>
      <c r="E7886" s="2">
        <v>3.2709999999999999</v>
      </c>
    </row>
    <row r="7887" spans="1:5" x14ac:dyDescent="0.25">
      <c r="A7887" s="2">
        <v>7886</v>
      </c>
      <c r="B7887" s="2">
        <v>2035</v>
      </c>
      <c r="C7887" s="3" t="s">
        <v>36</v>
      </c>
      <c r="D7887" s="2">
        <v>5.875</v>
      </c>
      <c r="E7887" s="2">
        <v>3.1480000000000001</v>
      </c>
    </row>
    <row r="7888" spans="1:5" x14ac:dyDescent="0.25">
      <c r="A7888" s="2">
        <v>7887</v>
      </c>
      <c r="B7888" s="2">
        <v>2035</v>
      </c>
      <c r="C7888" s="3" t="s">
        <v>37</v>
      </c>
      <c r="D7888" s="2">
        <v>59.061</v>
      </c>
      <c r="E7888" s="2">
        <v>33.956000000000003</v>
      </c>
    </row>
    <row r="7889" spans="1:5" x14ac:dyDescent="0.25">
      <c r="A7889" s="2">
        <v>7888</v>
      </c>
      <c r="B7889" s="2">
        <v>2035</v>
      </c>
      <c r="C7889" s="3" t="s">
        <v>38</v>
      </c>
      <c r="D7889" s="2">
        <v>21.728000000000002</v>
      </c>
      <c r="E7889" s="2">
        <v>12.074999999999999</v>
      </c>
    </row>
    <row r="7890" spans="1:5" x14ac:dyDescent="0.25">
      <c r="A7890" s="2">
        <v>7889</v>
      </c>
      <c r="B7890" s="2">
        <v>2035</v>
      </c>
      <c r="C7890" s="3" t="s">
        <v>39</v>
      </c>
      <c r="D7890" s="2">
        <v>42.994999999999997</v>
      </c>
      <c r="E7890" s="2">
        <v>31.004999999999999</v>
      </c>
    </row>
    <row r="7891" spans="1:5" x14ac:dyDescent="0.25">
      <c r="A7891" s="2">
        <v>7890</v>
      </c>
      <c r="B7891" s="2">
        <v>2035</v>
      </c>
      <c r="C7891" s="3" t="s">
        <v>40</v>
      </c>
      <c r="D7891" s="2">
        <v>4.8029999999999999</v>
      </c>
      <c r="E7891" s="2">
        <v>2.7770000000000001</v>
      </c>
    </row>
    <row r="7892" spans="1:5" x14ac:dyDescent="0.25">
      <c r="A7892" s="2">
        <v>7891</v>
      </c>
      <c r="B7892" s="2">
        <v>2035</v>
      </c>
      <c r="C7892" s="3" t="s">
        <v>41</v>
      </c>
      <c r="D7892" s="2">
        <v>12.395</v>
      </c>
      <c r="E7892" s="2">
        <v>5.1239999999999997</v>
      </c>
    </row>
    <row r="7893" spans="1:5" x14ac:dyDescent="0.25">
      <c r="A7893" s="2">
        <v>7892</v>
      </c>
      <c r="B7893" s="2">
        <v>2035</v>
      </c>
      <c r="C7893" s="3" t="s">
        <v>42</v>
      </c>
      <c r="D7893" s="2">
        <v>25.800999999999998</v>
      </c>
      <c r="E7893" s="2">
        <v>11.965999999999999</v>
      </c>
    </row>
    <row r="7894" spans="1:5" x14ac:dyDescent="0.25">
      <c r="A7894" s="2">
        <v>7893</v>
      </c>
      <c r="B7894" s="2">
        <v>2035</v>
      </c>
      <c r="C7894" s="3" t="s">
        <v>43</v>
      </c>
      <c r="D7894" s="2">
        <v>7.9169999999999998</v>
      </c>
      <c r="E7894" s="2">
        <v>4.9710000000000001</v>
      </c>
    </row>
    <row r="7895" spans="1:5" x14ac:dyDescent="0.25">
      <c r="A7895" s="2">
        <v>7894</v>
      </c>
      <c r="B7895" s="2">
        <v>2035</v>
      </c>
      <c r="C7895" s="3" t="s">
        <v>44</v>
      </c>
      <c r="D7895" s="2">
        <v>11.46</v>
      </c>
      <c r="E7895" s="2">
        <v>7.3179999999999996</v>
      </c>
    </row>
    <row r="7896" spans="1:5" x14ac:dyDescent="0.25">
      <c r="A7896" s="2">
        <v>7895</v>
      </c>
      <c r="B7896" s="2">
        <v>2035</v>
      </c>
      <c r="C7896" s="3" t="s">
        <v>45</v>
      </c>
      <c r="D7896" s="2">
        <v>13.449</v>
      </c>
      <c r="E7896" s="2">
        <v>7.6849999999999996</v>
      </c>
    </row>
    <row r="7897" spans="1:5" x14ac:dyDescent="0.25">
      <c r="A7897" s="2">
        <v>7896</v>
      </c>
      <c r="B7897" s="2">
        <v>2035</v>
      </c>
      <c r="C7897" s="3" t="s">
        <v>46</v>
      </c>
      <c r="D7897" s="2">
        <v>130.952</v>
      </c>
      <c r="E7897" s="2">
        <v>79.75</v>
      </c>
    </row>
    <row r="7898" spans="1:5" x14ac:dyDescent="0.25">
      <c r="A7898" s="2">
        <v>7897</v>
      </c>
      <c r="B7898" s="2">
        <v>2035</v>
      </c>
      <c r="C7898" s="3" t="s">
        <v>47</v>
      </c>
      <c r="D7898" s="2">
        <v>12.724</v>
      </c>
      <c r="E7898" s="2">
        <v>8.9410000000000007</v>
      </c>
    </row>
    <row r="7899" spans="1:5" x14ac:dyDescent="0.25">
      <c r="A7899" s="2">
        <v>7898</v>
      </c>
      <c r="B7899" s="2">
        <v>2035</v>
      </c>
      <c r="C7899" s="3" t="s">
        <v>48</v>
      </c>
      <c r="D7899" s="2">
        <v>10.538</v>
      </c>
      <c r="E7899" s="2">
        <v>5.27</v>
      </c>
    </row>
    <row r="7900" spans="1:5" x14ac:dyDescent="0.25">
      <c r="A7900" s="2">
        <v>7899</v>
      </c>
      <c r="B7900" s="2">
        <v>2035</v>
      </c>
      <c r="C7900" s="3" t="s">
        <v>49</v>
      </c>
      <c r="D7900" s="2">
        <v>16.733000000000001</v>
      </c>
      <c r="E7900" s="2">
        <v>9.3510000000000009</v>
      </c>
    </row>
    <row r="7901" spans="1:5" x14ac:dyDescent="0.25">
      <c r="A7901" s="2">
        <v>7900</v>
      </c>
      <c r="B7901" s="2">
        <v>2035</v>
      </c>
      <c r="C7901" s="3" t="s">
        <v>50</v>
      </c>
      <c r="D7901" s="2">
        <v>109.361</v>
      </c>
      <c r="E7901" s="2">
        <v>70.676000000000002</v>
      </c>
    </row>
    <row r="7902" spans="1:5" x14ac:dyDescent="0.25">
      <c r="A7902" s="2">
        <v>7901</v>
      </c>
      <c r="B7902" s="2">
        <v>2035</v>
      </c>
      <c r="C7902" s="3" t="s">
        <v>51</v>
      </c>
      <c r="D7902" s="2">
        <v>496.71300000000002</v>
      </c>
      <c r="E7902" s="2">
        <v>293.36</v>
      </c>
    </row>
    <row r="7903" spans="1:5" x14ac:dyDescent="0.25">
      <c r="A7903" s="2">
        <v>7902</v>
      </c>
      <c r="B7903" s="2">
        <v>2035</v>
      </c>
      <c r="C7903" s="3" t="s">
        <v>52</v>
      </c>
      <c r="D7903" s="2">
        <v>41.603000000000002</v>
      </c>
      <c r="E7903" s="2">
        <v>29.738</v>
      </c>
    </row>
    <row r="7904" spans="1:5" x14ac:dyDescent="0.25">
      <c r="A7904" s="2">
        <v>7903</v>
      </c>
      <c r="B7904" s="2">
        <v>2035</v>
      </c>
      <c r="C7904" s="3" t="s">
        <v>53</v>
      </c>
      <c r="D7904" s="2">
        <v>59.68</v>
      </c>
      <c r="E7904" s="2">
        <v>20.454999999999998</v>
      </c>
    </row>
    <row r="7905" spans="1:5" x14ac:dyDescent="0.25">
      <c r="A7905" s="2">
        <v>7904</v>
      </c>
      <c r="B7905" s="2">
        <v>2035</v>
      </c>
      <c r="C7905" s="3" t="s">
        <v>54</v>
      </c>
      <c r="D7905" s="2">
        <v>66.376000000000005</v>
      </c>
      <c r="E7905" s="2">
        <v>36.034999999999997</v>
      </c>
    </row>
    <row r="7906" spans="1:5" x14ac:dyDescent="0.25">
      <c r="A7906" s="2">
        <v>7905</v>
      </c>
      <c r="B7906" s="2">
        <v>2035</v>
      </c>
      <c r="C7906" s="3" t="s">
        <v>55</v>
      </c>
      <c r="D7906" s="2">
        <v>24.576000000000001</v>
      </c>
      <c r="E7906" s="2">
        <v>12.05</v>
      </c>
    </row>
    <row r="7907" spans="1:5" x14ac:dyDescent="0.25">
      <c r="A7907" s="2">
        <v>7906</v>
      </c>
      <c r="B7907" s="2">
        <v>2035</v>
      </c>
      <c r="C7907" s="3" t="s">
        <v>56</v>
      </c>
      <c r="D7907" s="2">
        <v>24.640999999999998</v>
      </c>
      <c r="E7907" s="2">
        <v>11.878</v>
      </c>
    </row>
    <row r="7908" spans="1:5" x14ac:dyDescent="0.25">
      <c r="A7908" s="2">
        <v>7907</v>
      </c>
      <c r="B7908" s="2">
        <v>2035</v>
      </c>
      <c r="C7908" s="3" t="s">
        <v>57</v>
      </c>
      <c r="D7908" s="2">
        <v>266.08100000000002</v>
      </c>
      <c r="E7908" s="2">
        <v>166.93899999999999</v>
      </c>
    </row>
    <row r="7909" spans="1:5" x14ac:dyDescent="0.25">
      <c r="A7909" s="2">
        <v>7908</v>
      </c>
      <c r="B7909" s="2">
        <v>2035</v>
      </c>
      <c r="C7909" s="3" t="s">
        <v>58</v>
      </c>
      <c r="D7909" s="2">
        <v>117.712</v>
      </c>
      <c r="E7909" s="2">
        <v>59.905000000000001</v>
      </c>
    </row>
    <row r="7910" spans="1:5" x14ac:dyDescent="0.25">
      <c r="A7910" s="2">
        <v>7909</v>
      </c>
      <c r="B7910" s="2">
        <v>2035</v>
      </c>
      <c r="C7910" s="3" t="s">
        <v>59</v>
      </c>
      <c r="D7910" s="2">
        <v>1.96</v>
      </c>
      <c r="E7910" s="2">
        <v>1.506</v>
      </c>
    </row>
    <row r="7911" spans="1:5" x14ac:dyDescent="0.25">
      <c r="A7911" s="2">
        <v>7910</v>
      </c>
      <c r="B7911" s="2">
        <v>2035</v>
      </c>
      <c r="C7911" s="3" t="s">
        <v>60</v>
      </c>
      <c r="D7911" s="2">
        <v>7.3710000000000004</v>
      </c>
      <c r="E7911" s="2">
        <v>4.0119999999999996</v>
      </c>
    </row>
    <row r="7912" spans="1:5" x14ac:dyDescent="0.25">
      <c r="A7912" s="2">
        <v>7911</v>
      </c>
      <c r="B7912" s="2">
        <v>2035</v>
      </c>
      <c r="C7912" s="3" t="s">
        <v>61</v>
      </c>
      <c r="D7912" s="2">
        <v>7.4530000000000003</v>
      </c>
      <c r="E7912" s="2">
        <v>4.5069999999999997</v>
      </c>
    </row>
    <row r="7913" spans="1:5" x14ac:dyDescent="0.25">
      <c r="A7913" s="2">
        <v>7912</v>
      </c>
      <c r="B7913" s="2">
        <v>2035</v>
      </c>
      <c r="C7913" s="3" t="s">
        <v>62</v>
      </c>
      <c r="D7913" s="2">
        <v>27.94</v>
      </c>
      <c r="E7913" s="2">
        <v>21.263999999999999</v>
      </c>
    </row>
    <row r="7914" spans="1:5" x14ac:dyDescent="0.25">
      <c r="A7914" s="2">
        <v>7913</v>
      </c>
      <c r="B7914" s="2">
        <v>2035</v>
      </c>
      <c r="C7914" s="3" t="s">
        <v>63</v>
      </c>
      <c r="D7914" s="2">
        <v>255.49299999999999</v>
      </c>
      <c r="E7914" s="2">
        <v>147.54400000000001</v>
      </c>
    </row>
    <row r="7915" spans="1:5" x14ac:dyDescent="0.25">
      <c r="A7915" s="2">
        <v>7914</v>
      </c>
      <c r="B7915" s="2">
        <v>2035</v>
      </c>
      <c r="C7915" s="3" t="s">
        <v>64</v>
      </c>
      <c r="D7915" s="2">
        <v>27.367999999999999</v>
      </c>
      <c r="E7915" s="2">
        <v>11.54</v>
      </c>
    </row>
    <row r="7916" spans="1:5" x14ac:dyDescent="0.25">
      <c r="A7916" s="2">
        <v>7915</v>
      </c>
      <c r="B7916" s="2">
        <v>2035</v>
      </c>
      <c r="C7916" s="3" t="s">
        <v>65</v>
      </c>
      <c r="D7916" s="2">
        <v>98.56</v>
      </c>
      <c r="E7916" s="2">
        <v>47.16</v>
      </c>
    </row>
    <row r="7917" spans="1:5" x14ac:dyDescent="0.25">
      <c r="A7917" s="2">
        <v>7916</v>
      </c>
      <c r="B7917" s="2">
        <v>2035</v>
      </c>
      <c r="C7917" s="3" t="s">
        <v>66</v>
      </c>
      <c r="D7917" s="2">
        <v>70.001000000000005</v>
      </c>
      <c r="E7917" s="2">
        <v>34.817999999999998</v>
      </c>
    </row>
    <row r="7918" spans="1:5" x14ac:dyDescent="0.25">
      <c r="A7918" s="2">
        <v>7917</v>
      </c>
      <c r="B7918" s="2">
        <v>2035</v>
      </c>
      <c r="C7918" s="3" t="s">
        <v>67</v>
      </c>
      <c r="D7918" s="2">
        <v>8.6920000000000002</v>
      </c>
      <c r="E7918" s="2">
        <v>4.2699999999999996</v>
      </c>
    </row>
    <row r="7919" spans="1:5" x14ac:dyDescent="0.25">
      <c r="A7919" s="2">
        <v>7918</v>
      </c>
      <c r="B7919" s="2">
        <v>2035</v>
      </c>
      <c r="C7919" s="3" t="s">
        <v>68</v>
      </c>
      <c r="D7919" s="2">
        <v>418.303</v>
      </c>
      <c r="E7919" s="2">
        <v>248.51599999999999</v>
      </c>
    </row>
    <row r="7920" spans="1:5" x14ac:dyDescent="0.25">
      <c r="A7920" s="2">
        <v>7919</v>
      </c>
      <c r="B7920" s="2">
        <v>2035</v>
      </c>
      <c r="C7920" s="3" t="s">
        <v>69</v>
      </c>
      <c r="D7920" s="2">
        <v>56.768000000000001</v>
      </c>
      <c r="E7920" s="2">
        <v>33.375999999999998</v>
      </c>
    </row>
    <row r="7921" spans="1:5" x14ac:dyDescent="0.25">
      <c r="A7921" s="2">
        <v>7920</v>
      </c>
      <c r="B7921" s="2">
        <v>2035</v>
      </c>
      <c r="C7921" s="3" t="s">
        <v>70</v>
      </c>
      <c r="D7921" s="2">
        <v>137.35</v>
      </c>
      <c r="E7921" s="2">
        <v>71.546999999999997</v>
      </c>
    </row>
    <row r="7922" spans="1:5" x14ac:dyDescent="0.25">
      <c r="A7922" s="2">
        <v>7921</v>
      </c>
      <c r="B7922" s="2">
        <v>2035</v>
      </c>
      <c r="C7922" s="3" t="s">
        <v>71</v>
      </c>
      <c r="D7922" s="2">
        <v>31.116</v>
      </c>
      <c r="E7922" s="2">
        <v>17.353000000000002</v>
      </c>
    </row>
    <row r="7923" spans="1:5" x14ac:dyDescent="0.25">
      <c r="A7923" s="2">
        <v>7922</v>
      </c>
      <c r="B7923" s="2">
        <v>2035</v>
      </c>
      <c r="C7923" s="3" t="s">
        <v>72</v>
      </c>
      <c r="D7923" s="2">
        <v>385.93400000000003</v>
      </c>
      <c r="E7923" s="2">
        <v>229.29300000000001</v>
      </c>
    </row>
    <row r="7924" spans="1:5" x14ac:dyDescent="0.25">
      <c r="A7924" s="2">
        <v>7923</v>
      </c>
      <c r="B7924" s="2">
        <v>2035</v>
      </c>
      <c r="C7924" s="3" t="s">
        <v>73</v>
      </c>
      <c r="D7924" s="2">
        <v>12.691000000000001</v>
      </c>
      <c r="E7924" s="2">
        <v>9.4830000000000005</v>
      </c>
    </row>
    <row r="7925" spans="1:5" x14ac:dyDescent="0.25">
      <c r="A7925" s="2">
        <v>7924</v>
      </c>
      <c r="B7925" s="2">
        <v>2035</v>
      </c>
      <c r="C7925" s="3" t="s">
        <v>74</v>
      </c>
      <c r="D7925" s="2">
        <v>867.26599999999996</v>
      </c>
      <c r="E7925" s="2">
        <v>767.64</v>
      </c>
    </row>
    <row r="7926" spans="1:5" x14ac:dyDescent="0.25">
      <c r="A7926" s="2">
        <v>7925</v>
      </c>
      <c r="B7926" s="2">
        <v>2035</v>
      </c>
      <c r="C7926" s="3" t="s">
        <v>75</v>
      </c>
      <c r="D7926" s="2">
        <v>99.801000000000002</v>
      </c>
      <c r="E7926" s="2">
        <v>37.976999999999997</v>
      </c>
    </row>
    <row r="7927" spans="1:5" x14ac:dyDescent="0.25">
      <c r="A7927" s="2">
        <v>7926</v>
      </c>
      <c r="B7927" s="2">
        <v>2035</v>
      </c>
      <c r="C7927" s="3" t="s">
        <v>76</v>
      </c>
      <c r="D7927" s="2">
        <v>1.532</v>
      </c>
      <c r="E7927" s="2">
        <v>1.5549999999999999</v>
      </c>
    </row>
    <row r="7928" spans="1:5" x14ac:dyDescent="0.25">
      <c r="A7928" s="2">
        <v>7927</v>
      </c>
      <c r="B7928" s="2">
        <v>2035</v>
      </c>
      <c r="C7928" s="3" t="s">
        <v>77</v>
      </c>
      <c r="D7928" s="2">
        <v>27.989000000000001</v>
      </c>
      <c r="E7928" s="2">
        <v>16.189</v>
      </c>
    </row>
    <row r="7929" spans="1:5" x14ac:dyDescent="0.25">
      <c r="A7929" s="2">
        <v>7928</v>
      </c>
      <c r="B7929" s="2">
        <v>2035</v>
      </c>
      <c r="C7929" s="3" t="s">
        <v>78</v>
      </c>
      <c r="D7929" s="2">
        <v>86.153000000000006</v>
      </c>
      <c r="E7929" s="2">
        <v>47.976999999999997</v>
      </c>
    </row>
    <row r="7930" spans="1:5" x14ac:dyDescent="0.25">
      <c r="A7930" s="2">
        <v>7929</v>
      </c>
      <c r="B7930" s="2">
        <v>2035</v>
      </c>
      <c r="C7930" s="3" t="s">
        <v>79</v>
      </c>
      <c r="D7930" s="2">
        <v>27.189</v>
      </c>
      <c r="E7930" s="2">
        <v>16.93</v>
      </c>
    </row>
    <row r="7931" spans="1:5" x14ac:dyDescent="0.25">
      <c r="A7931" s="2">
        <v>7930</v>
      </c>
      <c r="B7931" s="2">
        <v>2035</v>
      </c>
      <c r="C7931" s="3" t="s">
        <v>80</v>
      </c>
      <c r="D7931" s="2">
        <v>7.2240000000000002</v>
      </c>
      <c r="E7931" s="2">
        <v>5.4249999999999998</v>
      </c>
    </row>
    <row r="7932" spans="1:5" x14ac:dyDescent="0.25">
      <c r="A7932" s="2">
        <v>7931</v>
      </c>
      <c r="B7932" s="2">
        <v>2035</v>
      </c>
      <c r="C7932" s="3" t="s">
        <v>81</v>
      </c>
      <c r="D7932" s="2">
        <v>28.413</v>
      </c>
      <c r="E7932" s="2">
        <v>17.46</v>
      </c>
    </row>
    <row r="7933" spans="1:5" ht="30" x14ac:dyDescent="0.25">
      <c r="A7933" s="2">
        <v>7932</v>
      </c>
      <c r="B7933" s="2">
        <v>2035</v>
      </c>
      <c r="C7933" s="3" t="s">
        <v>82</v>
      </c>
      <c r="D7933" s="2">
        <v>810.55600000000004</v>
      </c>
      <c r="E7933" s="2">
        <v>515.18700000000001</v>
      </c>
    </row>
    <row r="7934" spans="1:5" x14ac:dyDescent="0.25">
      <c r="A7934" s="2">
        <v>7933</v>
      </c>
      <c r="B7934" s="2">
        <v>2035</v>
      </c>
      <c r="C7934" s="3" t="s">
        <v>83</v>
      </c>
      <c r="D7934" s="2">
        <v>1.2929999999999999</v>
      </c>
      <c r="E7934" s="2">
        <v>0.86799999999999999</v>
      </c>
    </row>
    <row r="7935" spans="1:5" x14ac:dyDescent="0.25">
      <c r="A7935" s="2">
        <v>7934</v>
      </c>
      <c r="B7935" s="2">
        <v>2035</v>
      </c>
      <c r="C7935" s="3" t="s">
        <v>84</v>
      </c>
      <c r="D7935" s="2">
        <v>123.956</v>
      </c>
      <c r="E7935" s="2">
        <v>64.722999999999999</v>
      </c>
    </row>
    <row r="7936" spans="1:5" x14ac:dyDescent="0.25">
      <c r="A7936" s="2">
        <v>7935</v>
      </c>
      <c r="B7936" s="2">
        <v>2035</v>
      </c>
      <c r="C7936" s="3" t="s">
        <v>85</v>
      </c>
      <c r="D7936" s="2">
        <v>21.026</v>
      </c>
      <c r="E7936" s="2">
        <v>10.999000000000001</v>
      </c>
    </row>
    <row r="7937" spans="1:5" x14ac:dyDescent="0.25">
      <c r="A7937" s="2">
        <v>7936</v>
      </c>
      <c r="B7937" s="2">
        <v>2035</v>
      </c>
      <c r="C7937" s="3" t="s">
        <v>86</v>
      </c>
      <c r="D7937" s="2">
        <v>26.513999999999999</v>
      </c>
      <c r="E7937" s="2">
        <v>11.691000000000001</v>
      </c>
    </row>
    <row r="7938" spans="1:5" x14ac:dyDescent="0.25">
      <c r="A7938" s="2">
        <v>7937</v>
      </c>
      <c r="B7938" s="2">
        <v>2035</v>
      </c>
      <c r="C7938" s="3" t="s">
        <v>87</v>
      </c>
      <c r="D7938" s="2">
        <v>261.416</v>
      </c>
      <c r="E7938" s="2">
        <v>148.57499999999999</v>
      </c>
    </row>
    <row r="7939" spans="1:5" x14ac:dyDescent="0.25">
      <c r="A7939" s="2">
        <v>7938</v>
      </c>
      <c r="B7939" s="2">
        <v>2035</v>
      </c>
      <c r="C7939" s="3" t="s">
        <v>88</v>
      </c>
      <c r="D7939" s="2">
        <v>91.652000000000001</v>
      </c>
      <c r="E7939" s="2">
        <v>70.256</v>
      </c>
    </row>
    <row r="7940" spans="1:5" x14ac:dyDescent="0.25">
      <c r="A7940" s="2">
        <v>7939</v>
      </c>
      <c r="B7940" s="2">
        <v>2035</v>
      </c>
      <c r="C7940" s="3" t="s">
        <v>89</v>
      </c>
      <c r="D7940" s="2">
        <v>92.671000000000006</v>
      </c>
      <c r="E7940" s="2">
        <v>43.616999999999997</v>
      </c>
    </row>
    <row r="7941" spans="1:5" x14ac:dyDescent="0.25">
      <c r="A7941" s="2">
        <v>7940</v>
      </c>
      <c r="B7941" s="2">
        <v>2035</v>
      </c>
      <c r="C7941" s="3" t="s">
        <v>90</v>
      </c>
      <c r="D7941" s="2">
        <v>698.58299999999997</v>
      </c>
      <c r="E7941" s="2">
        <v>321.38499999999999</v>
      </c>
    </row>
    <row r="7942" spans="1:5" x14ac:dyDescent="0.25">
      <c r="A7942" s="2">
        <v>7941</v>
      </c>
      <c r="B7942" s="2">
        <v>2035</v>
      </c>
      <c r="C7942" s="3" t="s">
        <v>91</v>
      </c>
      <c r="D7942" s="2">
        <v>3.7970000000000002</v>
      </c>
      <c r="E7942" s="2">
        <v>2.4</v>
      </c>
    </row>
    <row r="7943" spans="1:5" x14ac:dyDescent="0.25">
      <c r="A7943" s="2">
        <v>7942</v>
      </c>
      <c r="B7943" s="2">
        <v>2035</v>
      </c>
      <c r="C7943" s="3" t="s">
        <v>92</v>
      </c>
      <c r="D7943" s="2">
        <v>114.672</v>
      </c>
      <c r="E7943" s="2">
        <v>59.460999999999999</v>
      </c>
    </row>
    <row r="7944" spans="1:5" x14ac:dyDescent="0.25">
      <c r="A7944" s="2">
        <v>7943</v>
      </c>
      <c r="B7944" s="2">
        <v>2035</v>
      </c>
      <c r="C7944" s="3" t="s">
        <v>93</v>
      </c>
      <c r="D7944" s="2">
        <v>51.177</v>
      </c>
      <c r="E7944" s="2">
        <v>20.065000000000001</v>
      </c>
    </row>
    <row r="7945" spans="1:5" x14ac:dyDescent="0.25">
      <c r="A7945" s="2">
        <v>7944</v>
      </c>
      <c r="B7945" s="2">
        <v>2035</v>
      </c>
      <c r="C7945" s="3" t="s">
        <v>94</v>
      </c>
      <c r="D7945" s="2">
        <v>8.3369999999999997</v>
      </c>
      <c r="E7945" s="2">
        <v>3.2639999999999998</v>
      </c>
    </row>
    <row r="7946" spans="1:5" x14ac:dyDescent="0.25">
      <c r="A7946" s="2">
        <v>7945</v>
      </c>
      <c r="B7946" s="2">
        <v>2035</v>
      </c>
      <c r="C7946" s="3" t="s">
        <v>95</v>
      </c>
      <c r="D7946" s="2">
        <v>117.31399999999999</v>
      </c>
      <c r="E7946" s="2">
        <v>56.125</v>
      </c>
    </row>
    <row r="7947" spans="1:5" x14ac:dyDescent="0.25">
      <c r="A7947" s="2">
        <v>7946</v>
      </c>
      <c r="B7947" s="2">
        <v>2035</v>
      </c>
      <c r="C7947" s="3" t="s">
        <v>96</v>
      </c>
      <c r="D7947" s="2">
        <v>2.1139999999999999</v>
      </c>
      <c r="E7947" s="2">
        <v>1.375</v>
      </c>
    </row>
    <row r="7948" spans="1:5" x14ac:dyDescent="0.25">
      <c r="A7948" s="2">
        <v>7947</v>
      </c>
      <c r="B7948" s="2">
        <v>2035</v>
      </c>
      <c r="C7948" s="3" t="s">
        <v>97</v>
      </c>
      <c r="D7948" s="2">
        <v>120.17100000000001</v>
      </c>
      <c r="E7948" s="2">
        <v>62.706000000000003</v>
      </c>
    </row>
    <row r="7949" spans="1:5" ht="30" x14ac:dyDescent="0.25">
      <c r="A7949" s="2">
        <v>7948</v>
      </c>
      <c r="B7949" s="2">
        <v>2035</v>
      </c>
      <c r="C7949" s="3" t="s">
        <v>98</v>
      </c>
      <c r="D7949" s="2">
        <v>78.191000000000003</v>
      </c>
      <c r="E7949" s="2">
        <v>34.158000000000001</v>
      </c>
    </row>
    <row r="7950" spans="1:5" x14ac:dyDescent="0.25">
      <c r="A7950" s="2">
        <v>7949</v>
      </c>
      <c r="B7950" s="2">
        <v>2035</v>
      </c>
      <c r="C7950" s="3" t="s">
        <v>99</v>
      </c>
      <c r="D7950" s="2">
        <v>95.63</v>
      </c>
      <c r="E7950" s="2">
        <v>42.933999999999997</v>
      </c>
    </row>
    <row r="7951" spans="1:5" x14ac:dyDescent="0.25">
      <c r="A7951" s="2">
        <v>7950</v>
      </c>
      <c r="B7951" s="2">
        <v>2035</v>
      </c>
      <c r="C7951" s="3" t="s">
        <v>100</v>
      </c>
      <c r="D7951" s="2">
        <v>35.277999999999999</v>
      </c>
      <c r="E7951" s="2">
        <v>17.927</v>
      </c>
    </row>
    <row r="7952" spans="1:5" x14ac:dyDescent="0.25">
      <c r="A7952" s="2">
        <v>7951</v>
      </c>
      <c r="B7952" s="2">
        <v>2035</v>
      </c>
      <c r="C7952" s="3" t="s">
        <v>101</v>
      </c>
      <c r="D7952" s="2">
        <v>2760.6990000000001</v>
      </c>
      <c r="E7952" s="2">
        <v>2228.1959999999999</v>
      </c>
    </row>
    <row r="7953" spans="1:5" x14ac:dyDescent="0.25">
      <c r="A7953" s="2">
        <v>7952</v>
      </c>
      <c r="B7953" s="2">
        <v>2035</v>
      </c>
      <c r="C7953" s="3" t="s">
        <v>102</v>
      </c>
      <c r="D7953" s="2">
        <v>329.11200000000002</v>
      </c>
      <c r="E7953" s="2">
        <v>163.947</v>
      </c>
    </row>
    <row r="7954" spans="1:5" x14ac:dyDescent="0.25">
      <c r="A7954" s="2">
        <v>7953</v>
      </c>
      <c r="B7954" s="2">
        <v>2035</v>
      </c>
      <c r="C7954" s="3" t="s">
        <v>103</v>
      </c>
      <c r="D7954" s="2">
        <v>51.524000000000001</v>
      </c>
      <c r="E7954" s="2">
        <v>27.058</v>
      </c>
    </row>
    <row r="7955" spans="1:5" x14ac:dyDescent="0.25">
      <c r="A7955" s="2">
        <v>7954</v>
      </c>
      <c r="B7955" s="2">
        <v>2035</v>
      </c>
      <c r="C7955" s="3" t="s">
        <v>104</v>
      </c>
      <c r="D7955" s="2">
        <v>24.994</v>
      </c>
      <c r="E7955" s="2">
        <v>12.983000000000001</v>
      </c>
    </row>
    <row r="7956" spans="1:5" x14ac:dyDescent="0.25">
      <c r="A7956" s="2">
        <v>7955</v>
      </c>
      <c r="B7956" s="2">
        <v>2035</v>
      </c>
      <c r="C7956" s="3" t="s">
        <v>105</v>
      </c>
      <c r="D7956" s="2">
        <v>88.620999999999995</v>
      </c>
      <c r="E7956" s="2">
        <v>42.524999999999999</v>
      </c>
    </row>
    <row r="7957" spans="1:5" x14ac:dyDescent="0.25">
      <c r="A7957" s="2">
        <v>7956</v>
      </c>
      <c r="B7957" s="2">
        <v>2035</v>
      </c>
      <c r="C7957" s="3" t="s">
        <v>106</v>
      </c>
      <c r="D7957" s="2">
        <v>10.747</v>
      </c>
      <c r="E7957" s="2">
        <v>5.532</v>
      </c>
    </row>
    <row r="7958" spans="1:5" x14ac:dyDescent="0.25">
      <c r="A7958" s="2">
        <v>7957</v>
      </c>
      <c r="B7958" s="2">
        <v>2035</v>
      </c>
      <c r="C7958" s="3" t="s">
        <v>107</v>
      </c>
      <c r="D7958" s="2">
        <v>73.644000000000005</v>
      </c>
      <c r="E7958" s="2">
        <v>25.306999999999999</v>
      </c>
    </row>
    <row r="7959" spans="1:5" x14ac:dyDescent="0.25">
      <c r="A7959" s="2">
        <v>7958</v>
      </c>
      <c r="B7959" s="2">
        <v>2035</v>
      </c>
      <c r="C7959" s="3" t="s">
        <v>108</v>
      </c>
      <c r="D7959" s="2">
        <v>45.871000000000002</v>
      </c>
      <c r="E7959" s="2">
        <v>28.425999999999998</v>
      </c>
    </row>
    <row r="7960" spans="1:5" x14ac:dyDescent="0.25">
      <c r="A7960" s="2">
        <v>7959</v>
      </c>
      <c r="B7960" s="2">
        <v>2035</v>
      </c>
      <c r="C7960" s="3" t="s">
        <v>109</v>
      </c>
      <c r="D7960" s="2">
        <v>23.495999999999999</v>
      </c>
      <c r="E7960" s="2">
        <v>11.898999999999999</v>
      </c>
    </row>
    <row r="7961" spans="1:5" ht="30" x14ac:dyDescent="0.25">
      <c r="A7961" s="2">
        <v>7960</v>
      </c>
      <c r="B7961" s="2">
        <v>2035</v>
      </c>
      <c r="C7961" s="3" t="s">
        <v>110</v>
      </c>
      <c r="D7961" s="2">
        <v>15.305999999999999</v>
      </c>
      <c r="E7961" s="2">
        <v>5.81</v>
      </c>
    </row>
    <row r="7962" spans="1:5" x14ac:dyDescent="0.25">
      <c r="A7962" s="2">
        <v>7961</v>
      </c>
      <c r="B7962" s="2">
        <v>2035</v>
      </c>
      <c r="C7962" s="3" t="s">
        <v>111</v>
      </c>
      <c r="D7962" s="2">
        <v>1079.9860000000001</v>
      </c>
      <c r="E7962" s="2">
        <v>536.86300000000006</v>
      </c>
    </row>
    <row r="7963" spans="1:5" x14ac:dyDescent="0.25">
      <c r="A7963" s="2">
        <v>7962</v>
      </c>
      <c r="B7963" s="2">
        <v>2035</v>
      </c>
      <c r="C7963" s="3" t="s">
        <v>112</v>
      </c>
      <c r="D7963" s="2">
        <v>21.327000000000002</v>
      </c>
      <c r="E7963" s="2">
        <v>14.938000000000001</v>
      </c>
    </row>
    <row r="7964" spans="1:5" x14ac:dyDescent="0.25">
      <c r="A7964" s="2">
        <v>7963</v>
      </c>
      <c r="B7964" s="2">
        <v>2035</v>
      </c>
      <c r="C7964" s="3" t="s">
        <v>113</v>
      </c>
      <c r="D7964" s="2">
        <v>155.57599999999999</v>
      </c>
      <c r="E7964" s="2">
        <v>88.295000000000002</v>
      </c>
    </row>
    <row r="7965" spans="1:5" x14ac:dyDescent="0.25">
      <c r="A7965" s="2">
        <v>7964</v>
      </c>
      <c r="B7965" s="2">
        <v>2035</v>
      </c>
      <c r="C7965" s="3" t="s">
        <v>114</v>
      </c>
      <c r="D7965" s="2">
        <v>13.06</v>
      </c>
      <c r="E7965" s="2">
        <v>4.1470000000000002</v>
      </c>
    </row>
    <row r="7966" spans="1:5" x14ac:dyDescent="0.25">
      <c r="A7966" s="2">
        <v>7965</v>
      </c>
      <c r="B7966" s="2">
        <v>2035</v>
      </c>
      <c r="C7966" s="3" t="s">
        <v>115</v>
      </c>
      <c r="D7966" s="2">
        <v>992.74900000000002</v>
      </c>
      <c r="E7966" s="2">
        <v>498.38299999999998</v>
      </c>
    </row>
    <row r="7967" spans="1:5" x14ac:dyDescent="0.25">
      <c r="A7967" s="2">
        <v>7966</v>
      </c>
      <c r="B7967" s="2">
        <v>2035</v>
      </c>
      <c r="C7967" s="3" t="s">
        <v>116</v>
      </c>
      <c r="D7967" s="2">
        <v>574.50099999999998</v>
      </c>
      <c r="E7967" s="2">
        <v>351.45699999999999</v>
      </c>
    </row>
    <row r="7968" spans="1:5" x14ac:dyDescent="0.25">
      <c r="A7968" s="2">
        <v>7967</v>
      </c>
      <c r="B7968" s="2">
        <v>2035</v>
      </c>
      <c r="C7968" s="3" t="s">
        <v>117</v>
      </c>
      <c r="D7968" s="2">
        <v>50.646999999999998</v>
      </c>
      <c r="E7968" s="2">
        <v>19.971</v>
      </c>
    </row>
    <row r="7969" spans="1:5" x14ac:dyDescent="0.25">
      <c r="A7969" s="2">
        <v>7968</v>
      </c>
      <c r="B7969" s="2">
        <v>2035</v>
      </c>
      <c r="C7969" s="3" t="s">
        <v>118</v>
      </c>
      <c r="D7969" s="2">
        <v>353.74299999999999</v>
      </c>
      <c r="E7969" s="2">
        <v>189.16200000000001</v>
      </c>
    </row>
    <row r="7970" spans="1:5" x14ac:dyDescent="0.25">
      <c r="A7970" s="2">
        <v>7969</v>
      </c>
      <c r="B7970" s="2">
        <v>2035</v>
      </c>
      <c r="C7970" s="3" t="s">
        <v>119</v>
      </c>
      <c r="D7970" s="2">
        <v>4.3250000000000002</v>
      </c>
      <c r="E7970" s="2">
        <v>1.6870000000000001</v>
      </c>
    </row>
    <row r="7971" spans="1:5" ht="30" x14ac:dyDescent="0.25">
      <c r="A7971" s="2">
        <v>7970</v>
      </c>
      <c r="B7971" s="2">
        <v>2035</v>
      </c>
      <c r="C7971" s="3" t="s">
        <v>120</v>
      </c>
      <c r="D7971" s="2">
        <v>70.421999999999997</v>
      </c>
      <c r="E7971" s="2">
        <v>46.11</v>
      </c>
    </row>
    <row r="7972" spans="1:5" x14ac:dyDescent="0.25">
      <c r="A7972" s="2">
        <v>7971</v>
      </c>
      <c r="B7972" s="2">
        <v>2035</v>
      </c>
      <c r="C7972" s="3" t="s">
        <v>121</v>
      </c>
      <c r="D7972" s="2">
        <v>275.87</v>
      </c>
      <c r="E7972" s="2">
        <v>162.441</v>
      </c>
    </row>
    <row r="7973" spans="1:5" x14ac:dyDescent="0.25">
      <c r="A7973" s="2">
        <v>7972</v>
      </c>
      <c r="B7973" s="2">
        <v>2035</v>
      </c>
      <c r="C7973" s="3" t="s">
        <v>122</v>
      </c>
      <c r="D7973" s="2">
        <v>52.591000000000001</v>
      </c>
      <c r="E7973" s="2">
        <v>30.978000000000002</v>
      </c>
    </row>
    <row r="7974" spans="1:5" x14ac:dyDescent="0.25">
      <c r="A7974" s="2">
        <v>7973</v>
      </c>
      <c r="B7974" s="2">
        <v>2035</v>
      </c>
      <c r="C7974" s="3" t="s">
        <v>123</v>
      </c>
      <c r="D7974" s="2">
        <v>276.57100000000003</v>
      </c>
      <c r="E7974" s="2">
        <v>160.327</v>
      </c>
    </row>
    <row r="7975" spans="1:5" x14ac:dyDescent="0.25">
      <c r="A7975" s="2">
        <v>7974</v>
      </c>
      <c r="B7975" s="2">
        <v>2036</v>
      </c>
      <c r="C7975" s="3" t="s">
        <v>5</v>
      </c>
      <c r="D7975" s="2">
        <v>621.70699999999999</v>
      </c>
      <c r="E7975" s="2">
        <v>432.27800000000002</v>
      </c>
    </row>
    <row r="7976" spans="1:5" x14ac:dyDescent="0.25">
      <c r="A7976" s="2">
        <v>7975</v>
      </c>
      <c r="B7976" s="2">
        <v>2036</v>
      </c>
      <c r="C7976" s="3" t="s">
        <v>6</v>
      </c>
      <c r="D7976" s="2">
        <v>4.2229999999999999</v>
      </c>
      <c r="E7976" s="2">
        <v>2.6440000000000001</v>
      </c>
    </row>
    <row r="7977" spans="1:5" x14ac:dyDescent="0.25">
      <c r="A7977" s="2">
        <v>7976</v>
      </c>
      <c r="B7977" s="2">
        <v>2036</v>
      </c>
      <c r="C7977" s="3" t="s">
        <v>7</v>
      </c>
      <c r="D7977" s="2">
        <v>104.01900000000001</v>
      </c>
      <c r="E7977" s="2">
        <v>61.701999999999998</v>
      </c>
    </row>
    <row r="7978" spans="1:5" x14ac:dyDescent="0.25">
      <c r="A7978" s="2">
        <v>7977</v>
      </c>
      <c r="B7978" s="2">
        <v>2036</v>
      </c>
      <c r="C7978" s="3" t="s">
        <v>8</v>
      </c>
      <c r="D7978" s="2">
        <v>5.9370000000000003</v>
      </c>
      <c r="E7978" s="2">
        <v>3.996</v>
      </c>
    </row>
    <row r="7979" spans="1:5" x14ac:dyDescent="0.25">
      <c r="A7979" s="2">
        <v>7978</v>
      </c>
      <c r="B7979" s="2">
        <v>2036</v>
      </c>
      <c r="C7979" s="3" t="s">
        <v>9</v>
      </c>
      <c r="D7979" s="2">
        <v>9.8390000000000004</v>
      </c>
      <c r="E7979" s="2">
        <v>5.8929999999999998</v>
      </c>
    </row>
    <row r="7980" spans="1:5" x14ac:dyDescent="0.25">
      <c r="A7980" s="2">
        <v>7979</v>
      </c>
      <c r="B7980" s="2">
        <v>2036</v>
      </c>
      <c r="C7980" s="3" t="s">
        <v>10</v>
      </c>
      <c r="D7980" s="2">
        <v>49.930999999999997</v>
      </c>
      <c r="E7980" s="2">
        <v>26.766999999999999</v>
      </c>
    </row>
    <row r="7981" spans="1:5" x14ac:dyDescent="0.25">
      <c r="A7981" s="2">
        <v>7980</v>
      </c>
      <c r="B7981" s="2">
        <v>2036</v>
      </c>
      <c r="C7981" s="3" t="s">
        <v>11</v>
      </c>
      <c r="D7981" s="2">
        <v>28.873999999999999</v>
      </c>
      <c r="E7981" s="2">
        <v>28.315000000000001</v>
      </c>
    </row>
    <row r="7982" spans="1:5" x14ac:dyDescent="0.25">
      <c r="A7982" s="2">
        <v>7981</v>
      </c>
      <c r="B7982" s="2">
        <v>2036</v>
      </c>
      <c r="C7982" s="3" t="s">
        <v>12</v>
      </c>
      <c r="D7982" s="2">
        <v>9.1219999999999999</v>
      </c>
      <c r="E7982" s="2">
        <v>3.3959999999999999</v>
      </c>
    </row>
    <row r="7983" spans="1:5" x14ac:dyDescent="0.25">
      <c r="A7983" s="2">
        <v>7982</v>
      </c>
      <c r="B7983" s="2">
        <v>2036</v>
      </c>
      <c r="C7983" s="3" t="s">
        <v>13</v>
      </c>
      <c r="D7983" s="2">
        <v>50.033999999999999</v>
      </c>
      <c r="E7983" s="2">
        <v>26.187000000000001</v>
      </c>
    </row>
    <row r="7984" spans="1:5" x14ac:dyDescent="0.25">
      <c r="A7984" s="2">
        <v>7983</v>
      </c>
      <c r="B7984" s="2">
        <v>2036</v>
      </c>
      <c r="C7984" s="3" t="s">
        <v>14</v>
      </c>
      <c r="D7984" s="2">
        <v>141.279</v>
      </c>
      <c r="E7984" s="2">
        <v>87.007999999999996</v>
      </c>
    </row>
    <row r="7985" spans="1:5" x14ac:dyDescent="0.25">
      <c r="A7985" s="2">
        <v>7984</v>
      </c>
      <c r="B7985" s="2">
        <v>2036</v>
      </c>
      <c r="C7985" s="3" t="s">
        <v>15</v>
      </c>
      <c r="D7985" s="2">
        <v>12.788</v>
      </c>
      <c r="E7985" s="2">
        <v>6.609</v>
      </c>
    </row>
    <row r="7986" spans="1:5" x14ac:dyDescent="0.25">
      <c r="A7986" s="2">
        <v>7985</v>
      </c>
      <c r="B7986" s="2">
        <v>2036</v>
      </c>
      <c r="C7986" s="3" t="s">
        <v>16</v>
      </c>
      <c r="D7986" s="2">
        <v>2.6760000000000002</v>
      </c>
      <c r="E7986" s="2">
        <v>9.9990000000000006</v>
      </c>
    </row>
    <row r="7987" spans="1:5" x14ac:dyDescent="0.25">
      <c r="A7987" s="2">
        <v>7986</v>
      </c>
      <c r="B7987" s="2">
        <v>2036</v>
      </c>
      <c r="C7987" s="3" t="s">
        <v>17</v>
      </c>
      <c r="D7987" s="2">
        <v>1.175</v>
      </c>
      <c r="E7987" s="2">
        <v>0.93100000000000005</v>
      </c>
    </row>
    <row r="7988" spans="1:5" x14ac:dyDescent="0.25">
      <c r="A7988" s="2">
        <v>7987</v>
      </c>
      <c r="B7988" s="2">
        <v>2036</v>
      </c>
      <c r="C7988" s="3" t="s">
        <v>18</v>
      </c>
      <c r="D7988" s="2">
        <v>275.88900000000001</v>
      </c>
      <c r="E7988" s="2">
        <v>115.402</v>
      </c>
    </row>
    <row r="7989" spans="1:5" x14ac:dyDescent="0.25">
      <c r="A7989" s="2">
        <v>7988</v>
      </c>
      <c r="B7989" s="2">
        <v>2036</v>
      </c>
      <c r="C7989" s="3" t="s">
        <v>19</v>
      </c>
      <c r="D7989" s="2">
        <v>6.8239999999999998</v>
      </c>
      <c r="E7989" s="2">
        <v>5.7279999999999998</v>
      </c>
    </row>
    <row r="7990" spans="1:5" x14ac:dyDescent="0.25">
      <c r="A7990" s="2">
        <v>7989</v>
      </c>
      <c r="B7990" s="2">
        <v>2036</v>
      </c>
      <c r="C7990" s="3" t="s">
        <v>20</v>
      </c>
      <c r="D7990" s="2">
        <v>25.809000000000001</v>
      </c>
      <c r="E7990" s="2">
        <v>17.794</v>
      </c>
    </row>
    <row r="7991" spans="1:5" x14ac:dyDescent="0.25">
      <c r="A7991" s="2">
        <v>7990</v>
      </c>
      <c r="B7991" s="2">
        <v>2036</v>
      </c>
      <c r="C7991" s="3" t="s">
        <v>21</v>
      </c>
      <c r="D7991" s="2">
        <v>0.96799999999999997</v>
      </c>
      <c r="E7991" s="2">
        <v>0.68899999999999995</v>
      </c>
    </row>
    <row r="7992" spans="1:5" x14ac:dyDescent="0.25">
      <c r="A7992" s="2">
        <v>7991</v>
      </c>
      <c r="B7992" s="2">
        <v>2036</v>
      </c>
      <c r="C7992" s="3" t="s">
        <v>22</v>
      </c>
      <c r="D7992" s="2">
        <v>8.0470000000000006</v>
      </c>
      <c r="E7992" s="2">
        <v>4.6310000000000002</v>
      </c>
    </row>
    <row r="7993" spans="1:5" x14ac:dyDescent="0.25">
      <c r="A7993" s="2">
        <v>7992</v>
      </c>
      <c r="B7993" s="2">
        <v>2036</v>
      </c>
      <c r="C7993" s="3" t="s">
        <v>23</v>
      </c>
      <c r="D7993" s="2">
        <v>4.524</v>
      </c>
      <c r="E7993" s="2">
        <v>3.2719999999999998</v>
      </c>
    </row>
    <row r="7994" spans="1:5" x14ac:dyDescent="0.25">
      <c r="A7994" s="2">
        <v>7993</v>
      </c>
      <c r="B7994" s="2">
        <v>2036</v>
      </c>
      <c r="C7994" s="3" t="s">
        <v>24</v>
      </c>
      <c r="D7994" s="2">
        <v>27.6</v>
      </c>
      <c r="E7994" s="2">
        <v>14.215999999999999</v>
      </c>
    </row>
    <row r="7995" spans="1:5" x14ac:dyDescent="0.25">
      <c r="A7995" s="2">
        <v>7994</v>
      </c>
      <c r="B7995" s="2">
        <v>2036</v>
      </c>
      <c r="C7995" s="3" t="s">
        <v>25</v>
      </c>
      <c r="D7995" s="2">
        <v>15.874000000000001</v>
      </c>
      <c r="E7995" s="2">
        <v>8.407</v>
      </c>
    </row>
    <row r="7996" spans="1:5" ht="60" x14ac:dyDescent="0.25">
      <c r="A7996" s="2">
        <v>7995</v>
      </c>
      <c r="B7996" s="2">
        <v>2036</v>
      </c>
      <c r="C7996" s="3" t="s">
        <v>26</v>
      </c>
      <c r="D7996" s="2">
        <v>14.53</v>
      </c>
      <c r="E7996" s="2">
        <v>7.4560000000000004</v>
      </c>
    </row>
    <row r="7997" spans="1:5" x14ac:dyDescent="0.25">
      <c r="A7997" s="2">
        <v>7996</v>
      </c>
      <c r="B7997" s="2">
        <v>2036</v>
      </c>
      <c r="C7997" s="3" t="s">
        <v>27</v>
      </c>
      <c r="D7997" s="2">
        <v>19.504000000000001</v>
      </c>
      <c r="E7997" s="2">
        <v>8.4689999999999994</v>
      </c>
    </row>
    <row r="7998" spans="1:5" x14ac:dyDescent="0.25">
      <c r="A7998" s="2">
        <v>7997</v>
      </c>
      <c r="B7998" s="2">
        <v>2036</v>
      </c>
      <c r="C7998" s="3" t="s">
        <v>28</v>
      </c>
      <c r="D7998" s="2">
        <v>17.128</v>
      </c>
      <c r="E7998" s="2">
        <v>10.606</v>
      </c>
    </row>
    <row r="7999" spans="1:5" x14ac:dyDescent="0.25">
      <c r="A7999" s="2">
        <v>7998</v>
      </c>
      <c r="B7999" s="2">
        <v>2036</v>
      </c>
      <c r="C7999" s="3" t="s">
        <v>29</v>
      </c>
      <c r="D7999" s="2">
        <v>17.907</v>
      </c>
      <c r="E7999" s="2">
        <v>9.2690000000000001</v>
      </c>
    </row>
    <row r="8000" spans="1:5" x14ac:dyDescent="0.25">
      <c r="A8000" s="2">
        <v>7999</v>
      </c>
      <c r="B8000" s="2">
        <v>2036</v>
      </c>
      <c r="C8000" s="3" t="s">
        <v>30</v>
      </c>
      <c r="D8000" s="2">
        <v>34.524000000000001</v>
      </c>
      <c r="E8000" s="2">
        <v>14.672000000000001</v>
      </c>
    </row>
    <row r="8001" spans="1:5" x14ac:dyDescent="0.25">
      <c r="A8001" s="2">
        <v>8000</v>
      </c>
      <c r="B8001" s="2">
        <v>2036</v>
      </c>
      <c r="C8001" s="3" t="s">
        <v>31</v>
      </c>
      <c r="D8001" s="2">
        <v>25.369</v>
      </c>
      <c r="E8001" s="2">
        <v>14.601000000000001</v>
      </c>
    </row>
    <row r="8002" spans="1:5" x14ac:dyDescent="0.25">
      <c r="A8002" s="2">
        <v>8001</v>
      </c>
      <c r="B8002" s="2">
        <v>2036</v>
      </c>
      <c r="C8002" s="3" t="s">
        <v>32</v>
      </c>
      <c r="D8002" s="2">
        <v>211.12200000000001</v>
      </c>
      <c r="E8002" s="2">
        <v>116.20099999999999</v>
      </c>
    </row>
    <row r="8003" spans="1:5" x14ac:dyDescent="0.25">
      <c r="A8003" s="2">
        <v>8002</v>
      </c>
      <c r="B8003" s="2">
        <v>2036</v>
      </c>
      <c r="C8003" s="3" t="s">
        <v>33</v>
      </c>
      <c r="D8003" s="2">
        <v>42.497999999999998</v>
      </c>
      <c r="E8003" s="2">
        <v>26.388999999999999</v>
      </c>
    </row>
    <row r="8004" spans="1:5" x14ac:dyDescent="0.25">
      <c r="A8004" s="2">
        <v>8003</v>
      </c>
      <c r="B8004" s="2">
        <v>2036</v>
      </c>
      <c r="C8004" s="3" t="s">
        <v>34</v>
      </c>
      <c r="D8004" s="2">
        <v>8.4969999999999999</v>
      </c>
      <c r="E8004" s="2">
        <v>5.1779999999999999</v>
      </c>
    </row>
    <row r="8005" spans="1:5" x14ac:dyDescent="0.25">
      <c r="A8005" s="2">
        <v>8004</v>
      </c>
      <c r="B8005" s="2">
        <v>2036</v>
      </c>
      <c r="C8005" s="3" t="s">
        <v>35</v>
      </c>
      <c r="D8005" s="2">
        <v>3.9460000000000002</v>
      </c>
      <c r="E8005" s="2">
        <v>3.298</v>
      </c>
    </row>
    <row r="8006" spans="1:5" x14ac:dyDescent="0.25">
      <c r="A8006" s="2">
        <v>8005</v>
      </c>
      <c r="B8006" s="2">
        <v>2036</v>
      </c>
      <c r="C8006" s="3" t="s">
        <v>36</v>
      </c>
      <c r="D8006" s="2">
        <v>5.8970000000000002</v>
      </c>
      <c r="E8006" s="2">
        <v>3.1659999999999999</v>
      </c>
    </row>
    <row r="8007" spans="1:5" x14ac:dyDescent="0.25">
      <c r="A8007" s="2">
        <v>8006</v>
      </c>
      <c r="B8007" s="2">
        <v>2036</v>
      </c>
      <c r="C8007" s="3" t="s">
        <v>37</v>
      </c>
      <c r="D8007" s="2">
        <v>60.262</v>
      </c>
      <c r="E8007" s="2">
        <v>34.671999999999997</v>
      </c>
    </row>
    <row r="8008" spans="1:5" x14ac:dyDescent="0.25">
      <c r="A8008" s="2">
        <v>8007</v>
      </c>
      <c r="B8008" s="2">
        <v>2036</v>
      </c>
      <c r="C8008" s="3" t="s">
        <v>38</v>
      </c>
      <c r="D8008" s="2">
        <v>21.762</v>
      </c>
      <c r="E8008" s="2">
        <v>12.116</v>
      </c>
    </row>
    <row r="8009" spans="1:5" x14ac:dyDescent="0.25">
      <c r="A8009" s="2">
        <v>8008</v>
      </c>
      <c r="B8009" s="2">
        <v>2036</v>
      </c>
      <c r="C8009" s="3" t="s">
        <v>39</v>
      </c>
      <c r="D8009" s="2">
        <v>43.087000000000003</v>
      </c>
      <c r="E8009" s="2">
        <v>31.169</v>
      </c>
    </row>
    <row r="8010" spans="1:5" x14ac:dyDescent="0.25">
      <c r="A8010" s="2">
        <v>8009</v>
      </c>
      <c r="B8010" s="2">
        <v>2036</v>
      </c>
      <c r="C8010" s="3" t="s">
        <v>40</v>
      </c>
      <c r="D8010" s="2">
        <v>4.8220000000000001</v>
      </c>
      <c r="E8010" s="2">
        <v>2.7989999999999999</v>
      </c>
    </row>
    <row r="8011" spans="1:5" x14ac:dyDescent="0.25">
      <c r="A8011" s="2">
        <v>8010</v>
      </c>
      <c r="B8011" s="2">
        <v>2036</v>
      </c>
      <c r="C8011" s="3" t="s">
        <v>41</v>
      </c>
      <c r="D8011" s="2">
        <v>12.433</v>
      </c>
      <c r="E8011" s="2">
        <v>5.15</v>
      </c>
    </row>
    <row r="8012" spans="1:5" x14ac:dyDescent="0.25">
      <c r="A8012" s="2">
        <v>8011</v>
      </c>
      <c r="B8012" s="2">
        <v>2036</v>
      </c>
      <c r="C8012" s="3" t="s">
        <v>42</v>
      </c>
      <c r="D8012" s="2">
        <v>25.916</v>
      </c>
      <c r="E8012" s="2">
        <v>12.058999999999999</v>
      </c>
    </row>
    <row r="8013" spans="1:5" x14ac:dyDescent="0.25">
      <c r="A8013" s="2">
        <v>8012</v>
      </c>
      <c r="B8013" s="2">
        <v>2036</v>
      </c>
      <c r="C8013" s="3" t="s">
        <v>43</v>
      </c>
      <c r="D8013" s="2">
        <v>7.9189999999999996</v>
      </c>
      <c r="E8013" s="2">
        <v>4.976</v>
      </c>
    </row>
    <row r="8014" spans="1:5" x14ac:dyDescent="0.25">
      <c r="A8014" s="2">
        <v>8013</v>
      </c>
      <c r="B8014" s="2">
        <v>2036</v>
      </c>
      <c r="C8014" s="3" t="s">
        <v>44</v>
      </c>
      <c r="D8014" s="2">
        <v>11.397</v>
      </c>
      <c r="E8014" s="2">
        <v>7.3470000000000004</v>
      </c>
    </row>
    <row r="8015" spans="1:5" x14ac:dyDescent="0.25">
      <c r="A8015" s="2">
        <v>8014</v>
      </c>
      <c r="B8015" s="2">
        <v>2036</v>
      </c>
      <c r="C8015" s="3" t="s">
        <v>45</v>
      </c>
      <c r="D8015" s="2">
        <v>13.59</v>
      </c>
      <c r="E8015" s="2">
        <v>7.77</v>
      </c>
    </row>
    <row r="8016" spans="1:5" x14ac:dyDescent="0.25">
      <c r="A8016" s="2">
        <v>8015</v>
      </c>
      <c r="B8016" s="2">
        <v>2036</v>
      </c>
      <c r="C8016" s="3" t="s">
        <v>46</v>
      </c>
      <c r="D8016" s="2">
        <v>132.21199999999999</v>
      </c>
      <c r="E8016" s="2">
        <v>80.572999999999993</v>
      </c>
    </row>
    <row r="8017" spans="1:5" x14ac:dyDescent="0.25">
      <c r="A8017" s="2">
        <v>8016</v>
      </c>
      <c r="B8017" s="2">
        <v>2036</v>
      </c>
      <c r="C8017" s="3" t="s">
        <v>47</v>
      </c>
      <c r="D8017" s="2">
        <v>12.852</v>
      </c>
      <c r="E8017" s="2">
        <v>9.048</v>
      </c>
    </row>
    <row r="8018" spans="1:5" x14ac:dyDescent="0.25">
      <c r="A8018" s="2">
        <v>8017</v>
      </c>
      <c r="B8018" s="2">
        <v>2036</v>
      </c>
      <c r="C8018" s="3" t="s">
        <v>48</v>
      </c>
      <c r="D8018" s="2">
        <v>10.551</v>
      </c>
      <c r="E8018" s="2">
        <v>5.2969999999999997</v>
      </c>
    </row>
    <row r="8019" spans="1:5" x14ac:dyDescent="0.25">
      <c r="A8019" s="2">
        <v>8018</v>
      </c>
      <c r="B8019" s="2">
        <v>2036</v>
      </c>
      <c r="C8019" s="3" t="s">
        <v>49</v>
      </c>
      <c r="D8019" s="2">
        <v>16.748000000000001</v>
      </c>
      <c r="E8019" s="2">
        <v>9.3960000000000008</v>
      </c>
    </row>
    <row r="8020" spans="1:5" x14ac:dyDescent="0.25">
      <c r="A8020" s="2">
        <v>8019</v>
      </c>
      <c r="B8020" s="2">
        <v>2036</v>
      </c>
      <c r="C8020" s="3" t="s">
        <v>50</v>
      </c>
      <c r="D8020" s="2">
        <v>110.399</v>
      </c>
      <c r="E8020" s="2">
        <v>71.603999999999999</v>
      </c>
    </row>
    <row r="8021" spans="1:5" x14ac:dyDescent="0.25">
      <c r="A8021" s="2">
        <v>8020</v>
      </c>
      <c r="B8021" s="2">
        <v>2036</v>
      </c>
      <c r="C8021" s="3" t="s">
        <v>51</v>
      </c>
      <c r="D8021" s="2">
        <v>501.19</v>
      </c>
      <c r="E8021" s="2">
        <v>296.995</v>
      </c>
    </row>
    <row r="8022" spans="1:5" x14ac:dyDescent="0.25">
      <c r="A8022" s="2">
        <v>8021</v>
      </c>
      <c r="B8022" s="2">
        <v>2036</v>
      </c>
      <c r="C8022" s="3" t="s">
        <v>52</v>
      </c>
      <c r="D8022" s="2">
        <v>41.731000000000002</v>
      </c>
      <c r="E8022" s="2">
        <v>29.991</v>
      </c>
    </row>
    <row r="8023" spans="1:5" x14ac:dyDescent="0.25">
      <c r="A8023" s="2">
        <v>8022</v>
      </c>
      <c r="B8023" s="2">
        <v>2036</v>
      </c>
      <c r="C8023" s="3" t="s">
        <v>53</v>
      </c>
      <c r="D8023" s="2">
        <v>60.134</v>
      </c>
      <c r="E8023" s="2">
        <v>20.626999999999999</v>
      </c>
    </row>
    <row r="8024" spans="1:5" x14ac:dyDescent="0.25">
      <c r="A8024" s="2">
        <v>8023</v>
      </c>
      <c r="B8024" s="2">
        <v>2036</v>
      </c>
      <c r="C8024" s="3" t="s">
        <v>54</v>
      </c>
      <c r="D8024" s="2">
        <v>66.454999999999998</v>
      </c>
      <c r="E8024" s="2">
        <v>36.228999999999999</v>
      </c>
    </row>
    <row r="8025" spans="1:5" x14ac:dyDescent="0.25">
      <c r="A8025" s="2">
        <v>8024</v>
      </c>
      <c r="B8025" s="2">
        <v>2036</v>
      </c>
      <c r="C8025" s="3" t="s">
        <v>55</v>
      </c>
      <c r="D8025" s="2">
        <v>24.692</v>
      </c>
      <c r="E8025" s="2">
        <v>12.199</v>
      </c>
    </row>
    <row r="8026" spans="1:5" x14ac:dyDescent="0.25">
      <c r="A8026" s="2">
        <v>8025</v>
      </c>
      <c r="B8026" s="2">
        <v>2036</v>
      </c>
      <c r="C8026" s="3" t="s">
        <v>56</v>
      </c>
      <c r="D8026" s="2">
        <v>24.721</v>
      </c>
      <c r="E8026" s="2">
        <v>11.95</v>
      </c>
    </row>
    <row r="8027" spans="1:5" x14ac:dyDescent="0.25">
      <c r="A8027" s="2">
        <v>8026</v>
      </c>
      <c r="B8027" s="2">
        <v>2036</v>
      </c>
      <c r="C8027" s="3" t="s">
        <v>57</v>
      </c>
      <c r="D8027" s="2">
        <v>271.245</v>
      </c>
      <c r="E8027" s="2">
        <v>170.13200000000001</v>
      </c>
    </row>
    <row r="8028" spans="1:5" x14ac:dyDescent="0.25">
      <c r="A8028" s="2">
        <v>8027</v>
      </c>
      <c r="B8028" s="2">
        <v>2036</v>
      </c>
      <c r="C8028" s="3" t="s">
        <v>58</v>
      </c>
      <c r="D8028" s="2">
        <v>118.08</v>
      </c>
      <c r="E8028" s="2">
        <v>60.274000000000001</v>
      </c>
    </row>
    <row r="8029" spans="1:5" x14ac:dyDescent="0.25">
      <c r="A8029" s="2">
        <v>8028</v>
      </c>
      <c r="B8029" s="2">
        <v>2036</v>
      </c>
      <c r="C8029" s="3" t="s">
        <v>59</v>
      </c>
      <c r="D8029" s="2">
        <v>1.9630000000000001</v>
      </c>
      <c r="E8029" s="2">
        <v>1.514</v>
      </c>
    </row>
    <row r="8030" spans="1:5" x14ac:dyDescent="0.25">
      <c r="A8030" s="2">
        <v>8029</v>
      </c>
      <c r="B8030" s="2">
        <v>2036</v>
      </c>
      <c r="C8030" s="3" t="s">
        <v>60</v>
      </c>
      <c r="D8030" s="2">
        <v>7.3710000000000004</v>
      </c>
      <c r="E8030" s="2">
        <v>4.0199999999999996</v>
      </c>
    </row>
    <row r="8031" spans="1:5" x14ac:dyDescent="0.25">
      <c r="A8031" s="2">
        <v>8030</v>
      </c>
      <c r="B8031" s="2">
        <v>2036</v>
      </c>
      <c r="C8031" s="3" t="s">
        <v>61</v>
      </c>
      <c r="D8031" s="2">
        <v>7.4539999999999997</v>
      </c>
      <c r="E8031" s="2">
        <v>4.532</v>
      </c>
    </row>
    <row r="8032" spans="1:5" x14ac:dyDescent="0.25">
      <c r="A8032" s="2">
        <v>8031</v>
      </c>
      <c r="B8032" s="2">
        <v>2036</v>
      </c>
      <c r="C8032" s="3" t="s">
        <v>62</v>
      </c>
      <c r="D8032" s="2">
        <v>28.158000000000001</v>
      </c>
      <c r="E8032" s="2">
        <v>21.491</v>
      </c>
    </row>
    <row r="8033" spans="1:5" x14ac:dyDescent="0.25">
      <c r="A8033" s="2">
        <v>8032</v>
      </c>
      <c r="B8033" s="2">
        <v>2036</v>
      </c>
      <c r="C8033" s="3" t="s">
        <v>63</v>
      </c>
      <c r="D8033" s="2">
        <v>257.512</v>
      </c>
      <c r="E8033" s="2">
        <v>148.71100000000001</v>
      </c>
    </row>
    <row r="8034" spans="1:5" x14ac:dyDescent="0.25">
      <c r="A8034" s="2">
        <v>8033</v>
      </c>
      <c r="B8034" s="2">
        <v>2036</v>
      </c>
      <c r="C8034" s="3" t="s">
        <v>64</v>
      </c>
      <c r="D8034" s="2">
        <v>27.581</v>
      </c>
      <c r="E8034" s="2">
        <v>11.661</v>
      </c>
    </row>
    <row r="8035" spans="1:5" x14ac:dyDescent="0.25">
      <c r="A8035" s="2">
        <v>8034</v>
      </c>
      <c r="B8035" s="2">
        <v>2036</v>
      </c>
      <c r="C8035" s="3" t="s">
        <v>65</v>
      </c>
      <c r="D8035" s="2">
        <v>99.174999999999997</v>
      </c>
      <c r="E8035" s="2">
        <v>47.542000000000002</v>
      </c>
    </row>
    <row r="8036" spans="1:5" x14ac:dyDescent="0.25">
      <c r="A8036" s="2">
        <v>8035</v>
      </c>
      <c r="B8036" s="2">
        <v>2036</v>
      </c>
      <c r="C8036" s="3" t="s">
        <v>66</v>
      </c>
      <c r="D8036" s="2">
        <v>70.114000000000004</v>
      </c>
      <c r="E8036" s="2">
        <v>35.011000000000003</v>
      </c>
    </row>
    <row r="8037" spans="1:5" x14ac:dyDescent="0.25">
      <c r="A8037" s="2">
        <v>8036</v>
      </c>
      <c r="B8037" s="2">
        <v>2036</v>
      </c>
      <c r="C8037" s="3" t="s">
        <v>67</v>
      </c>
      <c r="D8037" s="2">
        <v>8.7230000000000008</v>
      </c>
      <c r="E8037" s="2">
        <v>4.2969999999999997</v>
      </c>
    </row>
    <row r="8038" spans="1:5" x14ac:dyDescent="0.25">
      <c r="A8038" s="2">
        <v>8037</v>
      </c>
      <c r="B8038" s="2">
        <v>2036</v>
      </c>
      <c r="C8038" s="3" t="s">
        <v>68</v>
      </c>
      <c r="D8038" s="2">
        <v>420.72699999999998</v>
      </c>
      <c r="E8038" s="2">
        <v>250.619</v>
      </c>
    </row>
    <row r="8039" spans="1:5" x14ac:dyDescent="0.25">
      <c r="A8039" s="2">
        <v>8038</v>
      </c>
      <c r="B8039" s="2">
        <v>2036</v>
      </c>
      <c r="C8039" s="3" t="s">
        <v>69</v>
      </c>
      <c r="D8039" s="2">
        <v>57.207999999999998</v>
      </c>
      <c r="E8039" s="2">
        <v>33.710999999999999</v>
      </c>
    </row>
    <row r="8040" spans="1:5" x14ac:dyDescent="0.25">
      <c r="A8040" s="2">
        <v>8039</v>
      </c>
      <c r="B8040" s="2">
        <v>2036</v>
      </c>
      <c r="C8040" s="3" t="s">
        <v>70</v>
      </c>
      <c r="D8040" s="2">
        <v>138.01900000000001</v>
      </c>
      <c r="E8040" s="2">
        <v>72.001999999999995</v>
      </c>
    </row>
    <row r="8041" spans="1:5" x14ac:dyDescent="0.25">
      <c r="A8041" s="2">
        <v>8040</v>
      </c>
      <c r="B8041" s="2">
        <v>2036</v>
      </c>
      <c r="C8041" s="3" t="s">
        <v>71</v>
      </c>
      <c r="D8041" s="2">
        <v>31.106999999999999</v>
      </c>
      <c r="E8041" s="2">
        <v>17.346</v>
      </c>
    </row>
    <row r="8042" spans="1:5" x14ac:dyDescent="0.25">
      <c r="A8042" s="2">
        <v>8041</v>
      </c>
      <c r="B8042" s="2">
        <v>2036</v>
      </c>
      <c r="C8042" s="3" t="s">
        <v>72</v>
      </c>
      <c r="D8042" s="2">
        <v>388.279</v>
      </c>
      <c r="E8042" s="2">
        <v>231.19900000000001</v>
      </c>
    </row>
    <row r="8043" spans="1:5" x14ac:dyDescent="0.25">
      <c r="A8043" s="2">
        <v>8042</v>
      </c>
      <c r="B8043" s="2">
        <v>2036</v>
      </c>
      <c r="C8043" s="3" t="s">
        <v>73</v>
      </c>
      <c r="D8043" s="2">
        <v>12.754</v>
      </c>
      <c r="E8043" s="2">
        <v>9.5730000000000004</v>
      </c>
    </row>
    <row r="8044" spans="1:5" x14ac:dyDescent="0.25">
      <c r="A8044" s="2">
        <v>8043</v>
      </c>
      <c r="B8044" s="2">
        <v>2036</v>
      </c>
      <c r="C8044" s="3" t="s">
        <v>74</v>
      </c>
      <c r="D8044" s="2">
        <v>869.85500000000002</v>
      </c>
      <c r="E8044" s="2">
        <v>773.84299999999996</v>
      </c>
    </row>
    <row r="8045" spans="1:5" x14ac:dyDescent="0.25">
      <c r="A8045" s="2">
        <v>8044</v>
      </c>
      <c r="B8045" s="2">
        <v>2036</v>
      </c>
      <c r="C8045" s="3" t="s">
        <v>75</v>
      </c>
      <c r="D8045" s="2">
        <v>100.78100000000001</v>
      </c>
      <c r="E8045" s="2">
        <v>38.365000000000002</v>
      </c>
    </row>
    <row r="8046" spans="1:5" x14ac:dyDescent="0.25">
      <c r="A8046" s="2">
        <v>8045</v>
      </c>
      <c r="B8046" s="2">
        <v>2036</v>
      </c>
      <c r="C8046" s="3" t="s">
        <v>76</v>
      </c>
      <c r="D8046" s="2">
        <v>1.5229999999999999</v>
      </c>
      <c r="E8046" s="2">
        <v>1.5609999999999999</v>
      </c>
    </row>
    <row r="8047" spans="1:5" x14ac:dyDescent="0.25">
      <c r="A8047" s="2">
        <v>8046</v>
      </c>
      <c r="B8047" s="2">
        <v>2036</v>
      </c>
      <c r="C8047" s="3" t="s">
        <v>77</v>
      </c>
      <c r="D8047" s="2">
        <v>28.064</v>
      </c>
      <c r="E8047" s="2">
        <v>16.311</v>
      </c>
    </row>
    <row r="8048" spans="1:5" x14ac:dyDescent="0.25">
      <c r="A8048" s="2">
        <v>8047</v>
      </c>
      <c r="B8048" s="2">
        <v>2036</v>
      </c>
      <c r="C8048" s="3" t="s">
        <v>78</v>
      </c>
      <c r="D8048" s="2">
        <v>86.549000000000007</v>
      </c>
      <c r="E8048" s="2">
        <v>48.383000000000003</v>
      </c>
    </row>
    <row r="8049" spans="1:5" x14ac:dyDescent="0.25">
      <c r="A8049" s="2">
        <v>8048</v>
      </c>
      <c r="B8049" s="2">
        <v>2036</v>
      </c>
      <c r="C8049" s="3" t="s">
        <v>79</v>
      </c>
      <c r="D8049" s="2">
        <v>27.224</v>
      </c>
      <c r="E8049" s="2">
        <v>17.021999999999998</v>
      </c>
    </row>
    <row r="8050" spans="1:5" x14ac:dyDescent="0.25">
      <c r="A8050" s="2">
        <v>8049</v>
      </c>
      <c r="B8050" s="2">
        <v>2036</v>
      </c>
      <c r="C8050" s="3" t="s">
        <v>80</v>
      </c>
      <c r="D8050" s="2">
        <v>7.234</v>
      </c>
      <c r="E8050" s="2">
        <v>5.4630000000000001</v>
      </c>
    </row>
    <row r="8051" spans="1:5" x14ac:dyDescent="0.25">
      <c r="A8051" s="2">
        <v>8050</v>
      </c>
      <c r="B8051" s="2">
        <v>2036</v>
      </c>
      <c r="C8051" s="3" t="s">
        <v>81</v>
      </c>
      <c r="D8051" s="2">
        <v>28.504000000000001</v>
      </c>
      <c r="E8051" s="2">
        <v>17.582000000000001</v>
      </c>
    </row>
    <row r="8052" spans="1:5" ht="30" x14ac:dyDescent="0.25">
      <c r="A8052" s="2">
        <v>8051</v>
      </c>
      <c r="B8052" s="2">
        <v>2036</v>
      </c>
      <c r="C8052" s="3" t="s">
        <v>82</v>
      </c>
      <c r="D8052" s="2">
        <v>823.26700000000005</v>
      </c>
      <c r="E8052" s="2">
        <v>523.18899999999996</v>
      </c>
    </row>
    <row r="8053" spans="1:5" x14ac:dyDescent="0.25">
      <c r="A8053" s="2">
        <v>8052</v>
      </c>
      <c r="B8053" s="2">
        <v>2036</v>
      </c>
      <c r="C8053" s="3" t="s">
        <v>83</v>
      </c>
      <c r="D8053" s="2">
        <v>1.288</v>
      </c>
      <c r="E8053" s="2">
        <v>0.874</v>
      </c>
    </row>
    <row r="8054" spans="1:5" x14ac:dyDescent="0.25">
      <c r="A8054" s="2">
        <v>8053</v>
      </c>
      <c r="B8054" s="2">
        <v>2036</v>
      </c>
      <c r="C8054" s="3" t="s">
        <v>84</v>
      </c>
      <c r="D8054" s="2">
        <v>124.922</v>
      </c>
      <c r="E8054" s="2">
        <v>65.399000000000001</v>
      </c>
    </row>
    <row r="8055" spans="1:5" x14ac:dyDescent="0.25">
      <c r="A8055" s="2">
        <v>8054</v>
      </c>
      <c r="B8055" s="2">
        <v>2036</v>
      </c>
      <c r="C8055" s="3" t="s">
        <v>85</v>
      </c>
      <c r="D8055" s="2">
        <v>21.088999999999999</v>
      </c>
      <c r="E8055" s="2">
        <v>11.077999999999999</v>
      </c>
    </row>
    <row r="8056" spans="1:5" x14ac:dyDescent="0.25">
      <c r="A8056" s="2">
        <v>8055</v>
      </c>
      <c r="B8056" s="2">
        <v>2036</v>
      </c>
      <c r="C8056" s="3" t="s">
        <v>86</v>
      </c>
      <c r="D8056" s="2">
        <v>26.718</v>
      </c>
      <c r="E8056" s="2">
        <v>11.818</v>
      </c>
    </row>
    <row r="8057" spans="1:5" x14ac:dyDescent="0.25">
      <c r="A8057" s="2">
        <v>8056</v>
      </c>
      <c r="B8057" s="2">
        <v>2036</v>
      </c>
      <c r="C8057" s="3" t="s">
        <v>87</v>
      </c>
      <c r="D8057" s="2">
        <v>265.18400000000003</v>
      </c>
      <c r="E8057" s="2">
        <v>150.791</v>
      </c>
    </row>
    <row r="8058" spans="1:5" x14ac:dyDescent="0.25">
      <c r="A8058" s="2">
        <v>8057</v>
      </c>
      <c r="B8058" s="2">
        <v>2036</v>
      </c>
      <c r="C8058" s="3" t="s">
        <v>88</v>
      </c>
      <c r="D8058" s="2">
        <v>92.408000000000001</v>
      </c>
      <c r="E8058" s="2">
        <v>70.977000000000004</v>
      </c>
    </row>
    <row r="8059" spans="1:5" x14ac:dyDescent="0.25">
      <c r="A8059" s="2">
        <v>8058</v>
      </c>
      <c r="B8059" s="2">
        <v>2036</v>
      </c>
      <c r="C8059" s="3" t="s">
        <v>89</v>
      </c>
      <c r="D8059" s="2">
        <v>93.629000000000005</v>
      </c>
      <c r="E8059" s="2">
        <v>44.06</v>
      </c>
    </row>
    <row r="8060" spans="1:5" x14ac:dyDescent="0.25">
      <c r="A8060" s="2">
        <v>8059</v>
      </c>
      <c r="B8060" s="2">
        <v>2036</v>
      </c>
      <c r="C8060" s="3" t="s">
        <v>90</v>
      </c>
      <c r="D8060" s="2">
        <v>712.18299999999999</v>
      </c>
      <c r="E8060" s="2">
        <v>327.54500000000002</v>
      </c>
    </row>
    <row r="8061" spans="1:5" x14ac:dyDescent="0.25">
      <c r="A8061" s="2">
        <v>8060</v>
      </c>
      <c r="B8061" s="2">
        <v>2036</v>
      </c>
      <c r="C8061" s="3" t="s">
        <v>91</v>
      </c>
      <c r="D8061" s="2">
        <v>3.7839999999999998</v>
      </c>
      <c r="E8061" s="2">
        <v>2.4089999999999998</v>
      </c>
    </row>
    <row r="8062" spans="1:5" x14ac:dyDescent="0.25">
      <c r="A8062" s="2">
        <v>8061</v>
      </c>
      <c r="B8062" s="2">
        <v>2036</v>
      </c>
      <c r="C8062" s="3" t="s">
        <v>92</v>
      </c>
      <c r="D8062" s="2">
        <v>115.071</v>
      </c>
      <c r="E8062" s="2">
        <v>59.893999999999998</v>
      </c>
    </row>
    <row r="8063" spans="1:5" x14ac:dyDescent="0.25">
      <c r="A8063" s="2">
        <v>8062</v>
      </c>
      <c r="B8063" s="2">
        <v>2036</v>
      </c>
      <c r="C8063" s="3" t="s">
        <v>93</v>
      </c>
      <c r="D8063" s="2">
        <v>51.704999999999998</v>
      </c>
      <c r="E8063" s="2">
        <v>20.282</v>
      </c>
    </row>
    <row r="8064" spans="1:5" x14ac:dyDescent="0.25">
      <c r="A8064" s="2">
        <v>8063</v>
      </c>
      <c r="B8064" s="2">
        <v>2036</v>
      </c>
      <c r="C8064" s="3" t="s">
        <v>94</v>
      </c>
      <c r="D8064" s="2">
        <v>8.3650000000000002</v>
      </c>
      <c r="E8064" s="2">
        <v>3.2810000000000001</v>
      </c>
    </row>
    <row r="8065" spans="1:5" x14ac:dyDescent="0.25">
      <c r="A8065" s="2">
        <v>8064</v>
      </c>
      <c r="B8065" s="2">
        <v>2036</v>
      </c>
      <c r="C8065" s="3" t="s">
        <v>95</v>
      </c>
      <c r="D8065" s="2">
        <v>118.77200000000001</v>
      </c>
      <c r="E8065" s="2">
        <v>56.838999999999999</v>
      </c>
    </row>
    <row r="8066" spans="1:5" x14ac:dyDescent="0.25">
      <c r="A8066" s="2">
        <v>8065</v>
      </c>
      <c r="B8066" s="2">
        <v>2036</v>
      </c>
      <c r="C8066" s="3" t="s">
        <v>96</v>
      </c>
      <c r="D8066" s="2">
        <v>2.1059999999999999</v>
      </c>
      <c r="E8066" s="2">
        <v>1.38</v>
      </c>
    </row>
    <row r="8067" spans="1:5" x14ac:dyDescent="0.25">
      <c r="A8067" s="2">
        <v>8066</v>
      </c>
      <c r="B8067" s="2">
        <v>2036</v>
      </c>
      <c r="C8067" s="3" t="s">
        <v>97</v>
      </c>
      <c r="D8067" s="2">
        <v>121.536</v>
      </c>
      <c r="E8067" s="2">
        <v>63.408999999999999</v>
      </c>
    </row>
    <row r="8068" spans="1:5" ht="30" x14ac:dyDescent="0.25">
      <c r="A8068" s="2">
        <v>8067</v>
      </c>
      <c r="B8068" s="2">
        <v>2036</v>
      </c>
      <c r="C8068" s="3" t="s">
        <v>98</v>
      </c>
      <c r="D8068" s="2">
        <v>78.459000000000003</v>
      </c>
      <c r="E8068" s="2">
        <v>34.343000000000004</v>
      </c>
    </row>
    <row r="8069" spans="1:5" x14ac:dyDescent="0.25">
      <c r="A8069" s="2">
        <v>8068</v>
      </c>
      <c r="B8069" s="2">
        <v>2036</v>
      </c>
      <c r="C8069" s="3" t="s">
        <v>99</v>
      </c>
      <c r="D8069" s="2">
        <v>96.325000000000003</v>
      </c>
      <c r="E8069" s="2">
        <v>43.415999999999997</v>
      </c>
    </row>
    <row r="8070" spans="1:5" x14ac:dyDescent="0.25">
      <c r="A8070" s="2">
        <v>8069</v>
      </c>
      <c r="B8070" s="2">
        <v>2036</v>
      </c>
      <c r="C8070" s="3" t="s">
        <v>100</v>
      </c>
      <c r="D8070" s="2">
        <v>35.491</v>
      </c>
      <c r="E8070" s="2">
        <v>18.073</v>
      </c>
    </row>
    <row r="8071" spans="1:5" x14ac:dyDescent="0.25">
      <c r="A8071" s="2">
        <v>8070</v>
      </c>
      <c r="B8071" s="2">
        <v>2036</v>
      </c>
      <c r="C8071" s="3" t="s">
        <v>101</v>
      </c>
      <c r="D8071" s="2">
        <v>2793.9110000000001</v>
      </c>
      <c r="E8071" s="2">
        <v>2255.0419999999999</v>
      </c>
    </row>
    <row r="8072" spans="1:5" x14ac:dyDescent="0.25">
      <c r="A8072" s="2">
        <v>8071</v>
      </c>
      <c r="B8072" s="2">
        <v>2036</v>
      </c>
      <c r="C8072" s="3" t="s">
        <v>102</v>
      </c>
      <c r="D8072" s="2">
        <v>332.56900000000002</v>
      </c>
      <c r="E8072" s="2">
        <v>165.83799999999999</v>
      </c>
    </row>
    <row r="8073" spans="1:5" x14ac:dyDescent="0.25">
      <c r="A8073" s="2">
        <v>8072</v>
      </c>
      <c r="B8073" s="2">
        <v>2036</v>
      </c>
      <c r="C8073" s="3" t="s">
        <v>103</v>
      </c>
      <c r="D8073" s="2">
        <v>51.908000000000001</v>
      </c>
      <c r="E8073" s="2">
        <v>27.35</v>
      </c>
    </row>
    <row r="8074" spans="1:5" x14ac:dyDescent="0.25">
      <c r="A8074" s="2">
        <v>8073</v>
      </c>
      <c r="B8074" s="2">
        <v>2036</v>
      </c>
      <c r="C8074" s="3" t="s">
        <v>104</v>
      </c>
      <c r="D8074" s="2">
        <v>25.169</v>
      </c>
      <c r="E8074" s="2">
        <v>13.09</v>
      </c>
    </row>
    <row r="8075" spans="1:5" x14ac:dyDescent="0.25">
      <c r="A8075" s="2">
        <v>8074</v>
      </c>
      <c r="B8075" s="2">
        <v>2036</v>
      </c>
      <c r="C8075" s="3" t="s">
        <v>105</v>
      </c>
      <c r="D8075" s="2">
        <v>89.194000000000003</v>
      </c>
      <c r="E8075" s="2">
        <v>42.927999999999997</v>
      </c>
    </row>
    <row r="8076" spans="1:5" x14ac:dyDescent="0.25">
      <c r="A8076" s="2">
        <v>8075</v>
      </c>
      <c r="B8076" s="2">
        <v>2036</v>
      </c>
      <c r="C8076" s="3" t="s">
        <v>106</v>
      </c>
      <c r="D8076" s="2">
        <v>10.753</v>
      </c>
      <c r="E8076" s="2">
        <v>5.5419999999999998</v>
      </c>
    </row>
    <row r="8077" spans="1:5" x14ac:dyDescent="0.25">
      <c r="A8077" s="2">
        <v>8076</v>
      </c>
      <c r="B8077" s="2">
        <v>2036</v>
      </c>
      <c r="C8077" s="3" t="s">
        <v>107</v>
      </c>
      <c r="D8077" s="2">
        <v>74.242000000000004</v>
      </c>
      <c r="E8077" s="2">
        <v>25.565000000000001</v>
      </c>
    </row>
    <row r="8078" spans="1:5" x14ac:dyDescent="0.25">
      <c r="A8078" s="2">
        <v>8077</v>
      </c>
      <c r="B8078" s="2">
        <v>2036</v>
      </c>
      <c r="C8078" s="3" t="s">
        <v>108</v>
      </c>
      <c r="D8078" s="2">
        <v>46.036000000000001</v>
      </c>
      <c r="E8078" s="2">
        <v>28.637</v>
      </c>
    </row>
    <row r="8079" spans="1:5" x14ac:dyDescent="0.25">
      <c r="A8079" s="2">
        <v>8078</v>
      </c>
      <c r="B8079" s="2">
        <v>2036</v>
      </c>
      <c r="C8079" s="3" t="s">
        <v>109</v>
      </c>
      <c r="D8079" s="2">
        <v>23.605</v>
      </c>
      <c r="E8079" s="2">
        <v>11.971</v>
      </c>
    </row>
    <row r="8080" spans="1:5" ht="30" x14ac:dyDescent="0.25">
      <c r="A8080" s="2">
        <v>8079</v>
      </c>
      <c r="B8080" s="2">
        <v>2036</v>
      </c>
      <c r="C8080" s="3" t="s">
        <v>110</v>
      </c>
      <c r="D8080" s="2">
        <v>15.403</v>
      </c>
      <c r="E8080" s="2">
        <v>5.8410000000000002</v>
      </c>
    </row>
    <row r="8081" spans="1:5" x14ac:dyDescent="0.25">
      <c r="A8081" s="2">
        <v>8080</v>
      </c>
      <c r="B8081" s="2">
        <v>2036</v>
      </c>
      <c r="C8081" s="3" t="s">
        <v>111</v>
      </c>
      <c r="D8081" s="2">
        <v>1091.95</v>
      </c>
      <c r="E8081" s="2">
        <v>543.08299999999997</v>
      </c>
    </row>
    <row r="8082" spans="1:5" x14ac:dyDescent="0.25">
      <c r="A8082" s="2">
        <v>8081</v>
      </c>
      <c r="B8082" s="2">
        <v>2036</v>
      </c>
      <c r="C8082" s="3" t="s">
        <v>112</v>
      </c>
      <c r="D8082" s="2">
        <v>21.59</v>
      </c>
      <c r="E8082" s="2">
        <v>15.151</v>
      </c>
    </row>
    <row r="8083" spans="1:5" x14ac:dyDescent="0.25">
      <c r="A8083" s="2">
        <v>8082</v>
      </c>
      <c r="B8083" s="2">
        <v>2036</v>
      </c>
      <c r="C8083" s="3" t="s">
        <v>113</v>
      </c>
      <c r="D8083" s="2">
        <v>157.28200000000001</v>
      </c>
      <c r="E8083" s="2">
        <v>89.260999999999996</v>
      </c>
    </row>
    <row r="8084" spans="1:5" x14ac:dyDescent="0.25">
      <c r="A8084" s="2">
        <v>8083</v>
      </c>
      <c r="B8084" s="2">
        <v>2036</v>
      </c>
      <c r="C8084" s="3" t="s">
        <v>114</v>
      </c>
      <c r="D8084" s="2">
        <v>13.13</v>
      </c>
      <c r="E8084" s="2">
        <v>4.18</v>
      </c>
    </row>
    <row r="8085" spans="1:5" x14ac:dyDescent="0.25">
      <c r="A8085" s="2">
        <v>8084</v>
      </c>
      <c r="B8085" s="2">
        <v>2036</v>
      </c>
      <c r="C8085" s="3" t="s">
        <v>115</v>
      </c>
      <c r="D8085" s="2">
        <v>1003.9589999999999</v>
      </c>
      <c r="E8085" s="2">
        <v>504.017</v>
      </c>
    </row>
    <row r="8086" spans="1:5" x14ac:dyDescent="0.25">
      <c r="A8086" s="2">
        <v>8085</v>
      </c>
      <c r="B8086" s="2">
        <v>2036</v>
      </c>
      <c r="C8086" s="3" t="s">
        <v>116</v>
      </c>
      <c r="D8086" s="2">
        <v>578.19200000000001</v>
      </c>
      <c r="E8086" s="2">
        <v>354.14800000000002</v>
      </c>
    </row>
    <row r="8087" spans="1:5" x14ac:dyDescent="0.25">
      <c r="A8087" s="2">
        <v>8086</v>
      </c>
      <c r="B8087" s="2">
        <v>2036</v>
      </c>
      <c r="C8087" s="3" t="s">
        <v>117</v>
      </c>
      <c r="D8087" s="2">
        <v>50.942999999999998</v>
      </c>
      <c r="E8087" s="2">
        <v>20.077000000000002</v>
      </c>
    </row>
    <row r="8088" spans="1:5" x14ac:dyDescent="0.25">
      <c r="A8088" s="2">
        <v>8087</v>
      </c>
      <c r="B8088" s="2">
        <v>2036</v>
      </c>
      <c r="C8088" s="3" t="s">
        <v>118</v>
      </c>
      <c r="D8088" s="2">
        <v>358.11399999999998</v>
      </c>
      <c r="E8088" s="2">
        <v>191.67599999999999</v>
      </c>
    </row>
    <row r="8089" spans="1:5" x14ac:dyDescent="0.25">
      <c r="A8089" s="2">
        <v>8088</v>
      </c>
      <c r="B8089" s="2">
        <v>2036</v>
      </c>
      <c r="C8089" s="3" t="s">
        <v>119</v>
      </c>
      <c r="D8089" s="2">
        <v>4.3330000000000002</v>
      </c>
      <c r="E8089" s="2">
        <v>1.6970000000000001</v>
      </c>
    </row>
    <row r="8090" spans="1:5" ht="30" x14ac:dyDescent="0.25">
      <c r="A8090" s="2">
        <v>8089</v>
      </c>
      <c r="B8090" s="2">
        <v>2036</v>
      </c>
      <c r="C8090" s="3" t="s">
        <v>120</v>
      </c>
      <c r="D8090" s="2">
        <v>70.635000000000005</v>
      </c>
      <c r="E8090" s="2">
        <v>46.427999999999997</v>
      </c>
    </row>
    <row r="8091" spans="1:5" x14ac:dyDescent="0.25">
      <c r="A8091" s="2">
        <v>8090</v>
      </c>
      <c r="B8091" s="2">
        <v>2036</v>
      </c>
      <c r="C8091" s="3" t="s">
        <v>121</v>
      </c>
      <c r="D8091" s="2">
        <v>279.14100000000002</v>
      </c>
      <c r="E8091" s="2">
        <v>164.42500000000001</v>
      </c>
    </row>
    <row r="8092" spans="1:5" x14ac:dyDescent="0.25">
      <c r="A8092" s="2">
        <v>8091</v>
      </c>
      <c r="B8092" s="2">
        <v>2036</v>
      </c>
      <c r="C8092" s="3" t="s">
        <v>122</v>
      </c>
      <c r="D8092" s="2">
        <v>52.746000000000002</v>
      </c>
      <c r="E8092" s="2">
        <v>31.062000000000001</v>
      </c>
    </row>
    <row r="8093" spans="1:5" x14ac:dyDescent="0.25">
      <c r="A8093" s="2">
        <v>8092</v>
      </c>
      <c r="B8093" s="2">
        <v>2036</v>
      </c>
      <c r="C8093" s="3" t="s">
        <v>123</v>
      </c>
      <c r="D8093" s="2">
        <v>277.60199999999998</v>
      </c>
      <c r="E8093" s="2">
        <v>161.54900000000001</v>
      </c>
    </row>
    <row r="8094" spans="1:5" x14ac:dyDescent="0.25">
      <c r="A8094" s="2">
        <v>8093</v>
      </c>
      <c r="B8094" s="2">
        <v>2037</v>
      </c>
      <c r="C8094" s="3" t="s">
        <v>5</v>
      </c>
      <c r="D8094" s="2">
        <v>631.40599999999995</v>
      </c>
      <c r="E8094" s="2">
        <v>438.87799999999999</v>
      </c>
    </row>
    <row r="8095" spans="1:5" x14ac:dyDescent="0.25">
      <c r="A8095" s="2">
        <v>8094</v>
      </c>
      <c r="B8095" s="2">
        <v>2037</v>
      </c>
      <c r="C8095" s="3" t="s">
        <v>6</v>
      </c>
      <c r="D8095" s="2">
        <v>4.2350000000000003</v>
      </c>
      <c r="E8095" s="2">
        <v>2.6640000000000001</v>
      </c>
    </row>
    <row r="8096" spans="1:5" x14ac:dyDescent="0.25">
      <c r="A8096" s="2">
        <v>8095</v>
      </c>
      <c r="B8096" s="2">
        <v>2037</v>
      </c>
      <c r="C8096" s="3" t="s">
        <v>7</v>
      </c>
      <c r="D8096" s="2">
        <v>104.92100000000001</v>
      </c>
      <c r="E8096" s="2">
        <v>62.35</v>
      </c>
    </row>
    <row r="8097" spans="1:5" x14ac:dyDescent="0.25">
      <c r="A8097" s="2">
        <v>8096</v>
      </c>
      <c r="B8097" s="2">
        <v>2037</v>
      </c>
      <c r="C8097" s="3" t="s">
        <v>8</v>
      </c>
      <c r="D8097" s="2">
        <v>5.9279999999999999</v>
      </c>
      <c r="E8097" s="2">
        <v>4.0140000000000002</v>
      </c>
    </row>
    <row r="8098" spans="1:5" x14ac:dyDescent="0.25">
      <c r="A8098" s="2">
        <v>8097</v>
      </c>
      <c r="B8098" s="2">
        <v>2037</v>
      </c>
      <c r="C8098" s="3" t="s">
        <v>9</v>
      </c>
      <c r="D8098" s="2">
        <v>9.8620000000000001</v>
      </c>
      <c r="E8098" s="2">
        <v>5.9180000000000001</v>
      </c>
    </row>
    <row r="8099" spans="1:5" x14ac:dyDescent="0.25">
      <c r="A8099" s="2">
        <v>8098</v>
      </c>
      <c r="B8099" s="2">
        <v>2037</v>
      </c>
      <c r="C8099" s="3" t="s">
        <v>10</v>
      </c>
      <c r="D8099" s="2">
        <v>50.094000000000001</v>
      </c>
      <c r="E8099" s="2">
        <v>26.916</v>
      </c>
    </row>
    <row r="8100" spans="1:5" x14ac:dyDescent="0.25">
      <c r="A8100" s="2">
        <v>8099</v>
      </c>
      <c r="B8100" s="2">
        <v>2037</v>
      </c>
      <c r="C8100" s="3" t="s">
        <v>11</v>
      </c>
      <c r="D8100" s="2">
        <v>29.23</v>
      </c>
      <c r="E8100" s="2">
        <v>28.675000000000001</v>
      </c>
    </row>
    <row r="8101" spans="1:5" x14ac:dyDescent="0.25">
      <c r="A8101" s="2">
        <v>8100</v>
      </c>
      <c r="B8101" s="2">
        <v>2037</v>
      </c>
      <c r="C8101" s="3" t="s">
        <v>12</v>
      </c>
      <c r="D8101" s="2">
        <v>9.2189999999999994</v>
      </c>
      <c r="E8101" s="2">
        <v>3.4380000000000002</v>
      </c>
    </row>
    <row r="8102" spans="1:5" x14ac:dyDescent="0.25">
      <c r="A8102" s="2">
        <v>8101</v>
      </c>
      <c r="B8102" s="2">
        <v>2037</v>
      </c>
      <c r="C8102" s="3" t="s">
        <v>13</v>
      </c>
      <c r="D8102" s="2">
        <v>50.381999999999998</v>
      </c>
      <c r="E8102" s="2">
        <v>26.378</v>
      </c>
    </row>
    <row r="8103" spans="1:5" x14ac:dyDescent="0.25">
      <c r="A8103" s="2">
        <v>8102</v>
      </c>
      <c r="B8103" s="2">
        <v>2037</v>
      </c>
      <c r="C8103" s="3" t="s">
        <v>14</v>
      </c>
      <c r="D8103" s="2">
        <v>142.726</v>
      </c>
      <c r="E8103" s="2">
        <v>87.822000000000003</v>
      </c>
    </row>
    <row r="8104" spans="1:5" x14ac:dyDescent="0.25">
      <c r="A8104" s="2">
        <v>8103</v>
      </c>
      <c r="B8104" s="2">
        <v>2037</v>
      </c>
      <c r="C8104" s="3" t="s">
        <v>15</v>
      </c>
      <c r="D8104" s="2">
        <v>12.843</v>
      </c>
      <c r="E8104" s="2">
        <v>6.6420000000000003</v>
      </c>
    </row>
    <row r="8105" spans="1:5" x14ac:dyDescent="0.25">
      <c r="A8105" s="2">
        <v>8104</v>
      </c>
      <c r="B8105" s="2">
        <v>2037</v>
      </c>
      <c r="C8105" s="3" t="s">
        <v>16</v>
      </c>
      <c r="D8105" s="2">
        <v>2.68</v>
      </c>
      <c r="E8105" s="2">
        <v>10.08</v>
      </c>
    </row>
    <row r="8106" spans="1:5" x14ac:dyDescent="0.25">
      <c r="A8106" s="2">
        <v>8105</v>
      </c>
      <c r="B8106" s="2">
        <v>2037</v>
      </c>
      <c r="C8106" s="3" t="s">
        <v>17</v>
      </c>
      <c r="D8106" s="2">
        <v>1.179</v>
      </c>
      <c r="E8106" s="2">
        <v>0.93400000000000005</v>
      </c>
    </row>
    <row r="8107" spans="1:5" x14ac:dyDescent="0.25">
      <c r="A8107" s="2">
        <v>8106</v>
      </c>
      <c r="B8107" s="2">
        <v>2037</v>
      </c>
      <c r="C8107" s="3" t="s">
        <v>18</v>
      </c>
      <c r="D8107" s="2">
        <v>279.20800000000003</v>
      </c>
      <c r="E8107" s="2">
        <v>116.867</v>
      </c>
    </row>
    <row r="8108" spans="1:5" x14ac:dyDescent="0.25">
      <c r="A8108" s="2">
        <v>8107</v>
      </c>
      <c r="B8108" s="2">
        <v>2037</v>
      </c>
      <c r="C8108" s="3" t="s">
        <v>19</v>
      </c>
      <c r="D8108" s="2">
        <v>6.8150000000000004</v>
      </c>
      <c r="E8108" s="2">
        <v>5.7549999999999999</v>
      </c>
    </row>
    <row r="8109" spans="1:5" x14ac:dyDescent="0.25">
      <c r="A8109" s="2">
        <v>8108</v>
      </c>
      <c r="B8109" s="2">
        <v>2037</v>
      </c>
      <c r="C8109" s="3" t="s">
        <v>20</v>
      </c>
      <c r="D8109" s="2">
        <v>25.882999999999999</v>
      </c>
      <c r="E8109" s="2">
        <v>17.904</v>
      </c>
    </row>
    <row r="8110" spans="1:5" x14ac:dyDescent="0.25">
      <c r="A8110" s="2">
        <v>8109</v>
      </c>
      <c r="B8110" s="2">
        <v>2037</v>
      </c>
      <c r="C8110" s="3" t="s">
        <v>21</v>
      </c>
      <c r="D8110" s="2">
        <v>0.97099999999999997</v>
      </c>
      <c r="E8110" s="2">
        <v>0.69099999999999995</v>
      </c>
    </row>
    <row r="8111" spans="1:5" x14ac:dyDescent="0.25">
      <c r="A8111" s="2">
        <v>8110</v>
      </c>
      <c r="B8111" s="2">
        <v>2037</v>
      </c>
      <c r="C8111" s="3" t="s">
        <v>22</v>
      </c>
      <c r="D8111" s="2">
        <v>8.0150000000000006</v>
      </c>
      <c r="E8111" s="2">
        <v>4.6420000000000003</v>
      </c>
    </row>
    <row r="8112" spans="1:5" x14ac:dyDescent="0.25">
      <c r="A8112" s="2">
        <v>8111</v>
      </c>
      <c r="B8112" s="2">
        <v>2037</v>
      </c>
      <c r="C8112" s="3" t="s">
        <v>23</v>
      </c>
      <c r="D8112" s="2">
        <v>4.5380000000000003</v>
      </c>
      <c r="E8112" s="2">
        <v>3.2879999999999998</v>
      </c>
    </row>
    <row r="8113" spans="1:5" x14ac:dyDescent="0.25">
      <c r="A8113" s="2">
        <v>8112</v>
      </c>
      <c r="B8113" s="2">
        <v>2037</v>
      </c>
      <c r="C8113" s="3" t="s">
        <v>24</v>
      </c>
      <c r="D8113" s="2">
        <v>27.64</v>
      </c>
      <c r="E8113" s="2">
        <v>14.295</v>
      </c>
    </row>
    <row r="8114" spans="1:5" x14ac:dyDescent="0.25">
      <c r="A8114" s="2">
        <v>8113</v>
      </c>
      <c r="B8114" s="2">
        <v>2037</v>
      </c>
      <c r="C8114" s="3" t="s">
        <v>25</v>
      </c>
      <c r="D8114" s="2">
        <v>15.993</v>
      </c>
      <c r="E8114" s="2">
        <v>8.4930000000000003</v>
      </c>
    </row>
    <row r="8115" spans="1:5" ht="60" x14ac:dyDescent="0.25">
      <c r="A8115" s="2">
        <v>8114</v>
      </c>
      <c r="B8115" s="2">
        <v>2037</v>
      </c>
      <c r="C8115" s="3" t="s">
        <v>26</v>
      </c>
      <c r="D8115" s="2">
        <v>14.593</v>
      </c>
      <c r="E8115" s="2">
        <v>7.4939999999999998</v>
      </c>
    </row>
    <row r="8116" spans="1:5" x14ac:dyDescent="0.25">
      <c r="A8116" s="2">
        <v>8115</v>
      </c>
      <c r="B8116" s="2">
        <v>2037</v>
      </c>
      <c r="C8116" s="3" t="s">
        <v>27</v>
      </c>
      <c r="D8116" s="2">
        <v>19.609000000000002</v>
      </c>
      <c r="E8116" s="2">
        <v>8.5500000000000007</v>
      </c>
    </row>
    <row r="8117" spans="1:5" x14ac:dyDescent="0.25">
      <c r="A8117" s="2">
        <v>8116</v>
      </c>
      <c r="B8117" s="2">
        <v>2037</v>
      </c>
      <c r="C8117" s="3" t="s">
        <v>28</v>
      </c>
      <c r="D8117" s="2">
        <v>17.193999999999999</v>
      </c>
      <c r="E8117" s="2">
        <v>10.694000000000001</v>
      </c>
    </row>
    <row r="8118" spans="1:5" x14ac:dyDescent="0.25">
      <c r="A8118" s="2">
        <v>8117</v>
      </c>
      <c r="B8118" s="2">
        <v>2037</v>
      </c>
      <c r="C8118" s="3" t="s">
        <v>29</v>
      </c>
      <c r="D8118" s="2">
        <v>17.962</v>
      </c>
      <c r="E8118" s="2">
        <v>9.3330000000000002</v>
      </c>
    </row>
    <row r="8119" spans="1:5" x14ac:dyDescent="0.25">
      <c r="A8119" s="2">
        <v>8118</v>
      </c>
      <c r="B8119" s="2">
        <v>2037</v>
      </c>
      <c r="C8119" s="3" t="s">
        <v>30</v>
      </c>
      <c r="D8119" s="2">
        <v>34.862000000000002</v>
      </c>
      <c r="E8119" s="2">
        <v>14.8</v>
      </c>
    </row>
    <row r="8120" spans="1:5" x14ac:dyDescent="0.25">
      <c r="A8120" s="2">
        <v>8119</v>
      </c>
      <c r="B8120" s="2">
        <v>2037</v>
      </c>
      <c r="C8120" s="3" t="s">
        <v>31</v>
      </c>
      <c r="D8120" s="2">
        <v>25.457000000000001</v>
      </c>
      <c r="E8120" s="2">
        <v>14.694000000000001</v>
      </c>
    </row>
    <row r="8121" spans="1:5" x14ac:dyDescent="0.25">
      <c r="A8121" s="2">
        <v>8120</v>
      </c>
      <c r="B8121" s="2">
        <v>2037</v>
      </c>
      <c r="C8121" s="3" t="s">
        <v>32</v>
      </c>
      <c r="D8121" s="2">
        <v>214.227</v>
      </c>
      <c r="E8121" s="2">
        <v>117.848</v>
      </c>
    </row>
    <row r="8122" spans="1:5" x14ac:dyDescent="0.25">
      <c r="A8122" s="2">
        <v>8121</v>
      </c>
      <c r="B8122" s="2">
        <v>2037</v>
      </c>
      <c r="C8122" s="3" t="s">
        <v>33</v>
      </c>
      <c r="D8122" s="2">
        <v>42.616999999999997</v>
      </c>
      <c r="E8122" s="2">
        <v>26.472000000000001</v>
      </c>
    </row>
    <row r="8123" spans="1:5" x14ac:dyDescent="0.25">
      <c r="A8123" s="2">
        <v>8122</v>
      </c>
      <c r="B8123" s="2">
        <v>2037</v>
      </c>
      <c r="C8123" s="3" t="s">
        <v>34</v>
      </c>
      <c r="D8123" s="2">
        <v>8.52</v>
      </c>
      <c r="E8123" s="2">
        <v>5.1980000000000004</v>
      </c>
    </row>
    <row r="8124" spans="1:5" x14ac:dyDescent="0.25">
      <c r="A8124" s="2">
        <v>8123</v>
      </c>
      <c r="B8124" s="2">
        <v>2037</v>
      </c>
      <c r="C8124" s="3" t="s">
        <v>35</v>
      </c>
      <c r="D8124" s="2">
        <v>3.948</v>
      </c>
      <c r="E8124" s="2">
        <v>3.3250000000000002</v>
      </c>
    </row>
    <row r="8125" spans="1:5" x14ac:dyDescent="0.25">
      <c r="A8125" s="2">
        <v>8124</v>
      </c>
      <c r="B8125" s="2">
        <v>2037</v>
      </c>
      <c r="C8125" s="3" t="s">
        <v>36</v>
      </c>
      <c r="D8125" s="2">
        <v>5.9180000000000001</v>
      </c>
      <c r="E8125" s="2">
        <v>3.1880000000000002</v>
      </c>
    </row>
    <row r="8126" spans="1:5" x14ac:dyDescent="0.25">
      <c r="A8126" s="2">
        <v>8125</v>
      </c>
      <c r="B8126" s="2">
        <v>2037</v>
      </c>
      <c r="C8126" s="3" t="s">
        <v>37</v>
      </c>
      <c r="D8126" s="2">
        <v>61.475000000000001</v>
      </c>
      <c r="E8126" s="2">
        <v>35.396000000000001</v>
      </c>
    </row>
    <row r="8127" spans="1:5" x14ac:dyDescent="0.25">
      <c r="A8127" s="2">
        <v>8126</v>
      </c>
      <c r="B8127" s="2">
        <v>2037</v>
      </c>
      <c r="C8127" s="3" t="s">
        <v>38</v>
      </c>
      <c r="D8127" s="2">
        <v>21.791</v>
      </c>
      <c r="E8127" s="2">
        <v>12.153</v>
      </c>
    </row>
    <row r="8128" spans="1:5" x14ac:dyDescent="0.25">
      <c r="A8128" s="2">
        <v>8127</v>
      </c>
      <c r="B8128" s="2">
        <v>2037</v>
      </c>
      <c r="C8128" s="3" t="s">
        <v>39</v>
      </c>
      <c r="D8128" s="2">
        <v>43.171999999999997</v>
      </c>
      <c r="E8128" s="2">
        <v>31.32</v>
      </c>
    </row>
    <row r="8129" spans="1:5" x14ac:dyDescent="0.25">
      <c r="A8129" s="2">
        <v>8128</v>
      </c>
      <c r="B8129" s="2">
        <v>2037</v>
      </c>
      <c r="C8129" s="3" t="s">
        <v>40</v>
      </c>
      <c r="D8129" s="2">
        <v>4.8410000000000002</v>
      </c>
      <c r="E8129" s="2">
        <v>2.83</v>
      </c>
    </row>
    <row r="8130" spans="1:5" x14ac:dyDescent="0.25">
      <c r="A8130" s="2">
        <v>8129</v>
      </c>
      <c r="B8130" s="2">
        <v>2037</v>
      </c>
      <c r="C8130" s="3" t="s">
        <v>41</v>
      </c>
      <c r="D8130" s="2">
        <v>12.468999999999999</v>
      </c>
      <c r="E8130" s="2">
        <v>5.1719999999999997</v>
      </c>
    </row>
    <row r="8131" spans="1:5" x14ac:dyDescent="0.25">
      <c r="A8131" s="2">
        <v>8130</v>
      </c>
      <c r="B8131" s="2">
        <v>2037</v>
      </c>
      <c r="C8131" s="3" t="s">
        <v>42</v>
      </c>
      <c r="D8131" s="2">
        <v>26.027999999999999</v>
      </c>
      <c r="E8131" s="2">
        <v>12.151</v>
      </c>
    </row>
    <row r="8132" spans="1:5" x14ac:dyDescent="0.25">
      <c r="A8132" s="2">
        <v>8131</v>
      </c>
      <c r="B8132" s="2">
        <v>2037</v>
      </c>
      <c r="C8132" s="3" t="s">
        <v>43</v>
      </c>
      <c r="D8132" s="2">
        <v>7.9180000000000001</v>
      </c>
      <c r="E8132" s="2">
        <v>4.9790000000000001</v>
      </c>
    </row>
    <row r="8133" spans="1:5" x14ac:dyDescent="0.25">
      <c r="A8133" s="2">
        <v>8132</v>
      </c>
      <c r="B8133" s="2">
        <v>2037</v>
      </c>
      <c r="C8133" s="3" t="s">
        <v>44</v>
      </c>
      <c r="D8133" s="2">
        <v>11.332000000000001</v>
      </c>
      <c r="E8133" s="2">
        <v>7.3789999999999996</v>
      </c>
    </row>
    <row r="8134" spans="1:5" x14ac:dyDescent="0.25">
      <c r="A8134" s="2">
        <v>8133</v>
      </c>
      <c r="B8134" s="2">
        <v>2037</v>
      </c>
      <c r="C8134" s="3" t="s">
        <v>45</v>
      </c>
      <c r="D8134" s="2">
        <v>13.731</v>
      </c>
      <c r="E8134" s="2">
        <v>7.8520000000000003</v>
      </c>
    </row>
    <row r="8135" spans="1:5" x14ac:dyDescent="0.25">
      <c r="A8135" s="2">
        <v>8134</v>
      </c>
      <c r="B8135" s="2">
        <v>2037</v>
      </c>
      <c r="C8135" s="3" t="s">
        <v>46</v>
      </c>
      <c r="D8135" s="2">
        <v>133.46100000000001</v>
      </c>
      <c r="E8135" s="2">
        <v>81.373000000000005</v>
      </c>
    </row>
    <row r="8136" spans="1:5" x14ac:dyDescent="0.25">
      <c r="A8136" s="2">
        <v>8135</v>
      </c>
      <c r="B8136" s="2">
        <v>2037</v>
      </c>
      <c r="C8136" s="3" t="s">
        <v>47</v>
      </c>
      <c r="D8136" s="2">
        <v>12.978999999999999</v>
      </c>
      <c r="E8136" s="2">
        <v>9.1479999999999997</v>
      </c>
    </row>
    <row r="8137" spans="1:5" x14ac:dyDescent="0.25">
      <c r="A8137" s="2">
        <v>8136</v>
      </c>
      <c r="B8137" s="2">
        <v>2037</v>
      </c>
      <c r="C8137" s="3" t="s">
        <v>48</v>
      </c>
      <c r="D8137" s="2">
        <v>10.561</v>
      </c>
      <c r="E8137" s="2">
        <v>5.3230000000000004</v>
      </c>
    </row>
    <row r="8138" spans="1:5" x14ac:dyDescent="0.25">
      <c r="A8138" s="2">
        <v>8137</v>
      </c>
      <c r="B8138" s="2">
        <v>2037</v>
      </c>
      <c r="C8138" s="3" t="s">
        <v>49</v>
      </c>
      <c r="D8138" s="2">
        <v>16.760000000000002</v>
      </c>
      <c r="E8138" s="2">
        <v>9.4339999999999993</v>
      </c>
    </row>
    <row r="8139" spans="1:5" x14ac:dyDescent="0.25">
      <c r="A8139" s="2">
        <v>8138</v>
      </c>
      <c r="B8139" s="2">
        <v>2037</v>
      </c>
      <c r="C8139" s="3" t="s">
        <v>50</v>
      </c>
      <c r="D8139" s="2">
        <v>111.42400000000001</v>
      </c>
      <c r="E8139" s="2">
        <v>72.513000000000005</v>
      </c>
    </row>
    <row r="8140" spans="1:5" x14ac:dyDescent="0.25">
      <c r="A8140" s="2">
        <v>8139</v>
      </c>
      <c r="B8140" s="2">
        <v>2037</v>
      </c>
      <c r="C8140" s="3" t="s">
        <v>51</v>
      </c>
      <c r="D8140" s="2">
        <v>505.60500000000002</v>
      </c>
      <c r="E8140" s="2">
        <v>300.58499999999998</v>
      </c>
    </row>
    <row r="8141" spans="1:5" x14ac:dyDescent="0.25">
      <c r="A8141" s="2">
        <v>8140</v>
      </c>
      <c r="B8141" s="2">
        <v>2037</v>
      </c>
      <c r="C8141" s="3" t="s">
        <v>52</v>
      </c>
      <c r="D8141" s="2">
        <v>41.851999999999997</v>
      </c>
      <c r="E8141" s="2">
        <v>30.24</v>
      </c>
    </row>
    <row r="8142" spans="1:5" x14ac:dyDescent="0.25">
      <c r="A8142" s="2">
        <v>8141</v>
      </c>
      <c r="B8142" s="2">
        <v>2037</v>
      </c>
      <c r="C8142" s="3" t="s">
        <v>53</v>
      </c>
      <c r="D8142" s="2">
        <v>60.58</v>
      </c>
      <c r="E8142" s="2">
        <v>20.791</v>
      </c>
    </row>
    <row r="8143" spans="1:5" x14ac:dyDescent="0.25">
      <c r="A8143" s="2">
        <v>8142</v>
      </c>
      <c r="B8143" s="2">
        <v>2037</v>
      </c>
      <c r="C8143" s="3" t="s">
        <v>54</v>
      </c>
      <c r="D8143" s="2">
        <v>66.522999999999996</v>
      </c>
      <c r="E8143" s="2">
        <v>36.418999999999997</v>
      </c>
    </row>
    <row r="8144" spans="1:5" x14ac:dyDescent="0.25">
      <c r="A8144" s="2">
        <v>8143</v>
      </c>
      <c r="B8144" s="2">
        <v>2037</v>
      </c>
      <c r="C8144" s="3" t="s">
        <v>55</v>
      </c>
      <c r="D8144" s="2">
        <v>24.805</v>
      </c>
      <c r="E8144" s="2">
        <v>12.346</v>
      </c>
    </row>
    <row r="8145" spans="1:5" x14ac:dyDescent="0.25">
      <c r="A8145" s="2">
        <v>8144</v>
      </c>
      <c r="B8145" s="2">
        <v>2037</v>
      </c>
      <c r="C8145" s="3" t="s">
        <v>56</v>
      </c>
      <c r="D8145" s="2">
        <v>24.797000000000001</v>
      </c>
      <c r="E8145" s="2">
        <v>12.02</v>
      </c>
    </row>
    <row r="8146" spans="1:5" x14ac:dyDescent="0.25">
      <c r="A8146" s="2">
        <v>8145</v>
      </c>
      <c r="B8146" s="2">
        <v>2037</v>
      </c>
      <c r="C8146" s="3" t="s">
        <v>57</v>
      </c>
      <c r="D8146" s="2">
        <v>276.45499999999998</v>
      </c>
      <c r="E8146" s="2">
        <v>173.35300000000001</v>
      </c>
    </row>
    <row r="8147" spans="1:5" x14ac:dyDescent="0.25">
      <c r="A8147" s="2">
        <v>8146</v>
      </c>
      <c r="B8147" s="2">
        <v>2037</v>
      </c>
      <c r="C8147" s="3" t="s">
        <v>58</v>
      </c>
      <c r="D8147" s="2">
        <v>118.43</v>
      </c>
      <c r="E8147" s="2">
        <v>60.639000000000003</v>
      </c>
    </row>
    <row r="8148" spans="1:5" x14ac:dyDescent="0.25">
      <c r="A8148" s="2">
        <v>8147</v>
      </c>
      <c r="B8148" s="2">
        <v>2037</v>
      </c>
      <c r="C8148" s="3" t="s">
        <v>59</v>
      </c>
      <c r="D8148" s="2">
        <v>1.9650000000000001</v>
      </c>
      <c r="E8148" s="2">
        <v>1.522</v>
      </c>
    </row>
    <row r="8149" spans="1:5" x14ac:dyDescent="0.25">
      <c r="A8149" s="2">
        <v>8148</v>
      </c>
      <c r="B8149" s="2">
        <v>2037</v>
      </c>
      <c r="C8149" s="3" t="s">
        <v>60</v>
      </c>
      <c r="D8149" s="2">
        <v>7.3689999999999998</v>
      </c>
      <c r="E8149" s="2">
        <v>4.0259999999999998</v>
      </c>
    </row>
    <row r="8150" spans="1:5" x14ac:dyDescent="0.25">
      <c r="A8150" s="2">
        <v>8149</v>
      </c>
      <c r="B8150" s="2">
        <v>2037</v>
      </c>
      <c r="C8150" s="3" t="s">
        <v>61</v>
      </c>
      <c r="D8150" s="2">
        <v>7.4530000000000003</v>
      </c>
      <c r="E8150" s="2">
        <v>4.5570000000000004</v>
      </c>
    </row>
    <row r="8151" spans="1:5" x14ac:dyDescent="0.25">
      <c r="A8151" s="2">
        <v>8150</v>
      </c>
      <c r="B8151" s="2">
        <v>2037</v>
      </c>
      <c r="C8151" s="3" t="s">
        <v>62</v>
      </c>
      <c r="D8151" s="2">
        <v>28.370999999999999</v>
      </c>
      <c r="E8151" s="2">
        <v>21.71</v>
      </c>
    </row>
    <row r="8152" spans="1:5" x14ac:dyDescent="0.25">
      <c r="A8152" s="2">
        <v>8151</v>
      </c>
      <c r="B8152" s="2">
        <v>2037</v>
      </c>
      <c r="C8152" s="3" t="s">
        <v>63</v>
      </c>
      <c r="D8152" s="2">
        <v>259.50299999999999</v>
      </c>
      <c r="E8152" s="2">
        <v>149.87</v>
      </c>
    </row>
    <row r="8153" spans="1:5" x14ac:dyDescent="0.25">
      <c r="A8153" s="2">
        <v>8152</v>
      </c>
      <c r="B8153" s="2">
        <v>2037</v>
      </c>
      <c r="C8153" s="3" t="s">
        <v>64</v>
      </c>
      <c r="D8153" s="2">
        <v>27.791</v>
      </c>
      <c r="E8153" s="2">
        <v>11.784000000000001</v>
      </c>
    </row>
    <row r="8154" spans="1:5" x14ac:dyDescent="0.25">
      <c r="A8154" s="2">
        <v>8153</v>
      </c>
      <c r="B8154" s="2">
        <v>2037</v>
      </c>
      <c r="C8154" s="3" t="s">
        <v>65</v>
      </c>
      <c r="D8154" s="2">
        <v>99.777000000000001</v>
      </c>
      <c r="E8154" s="2">
        <v>47.915999999999997</v>
      </c>
    </row>
    <row r="8155" spans="1:5" x14ac:dyDescent="0.25">
      <c r="A8155" s="2">
        <v>8154</v>
      </c>
      <c r="B8155" s="2">
        <v>2037</v>
      </c>
      <c r="C8155" s="3" t="s">
        <v>66</v>
      </c>
      <c r="D8155" s="2">
        <v>70.215000000000003</v>
      </c>
      <c r="E8155" s="2">
        <v>35.201999999999998</v>
      </c>
    </row>
    <row r="8156" spans="1:5" x14ac:dyDescent="0.25">
      <c r="A8156" s="2">
        <v>8155</v>
      </c>
      <c r="B8156" s="2">
        <v>2037</v>
      </c>
      <c r="C8156" s="3" t="s">
        <v>67</v>
      </c>
      <c r="D8156" s="2">
        <v>8.7530000000000001</v>
      </c>
      <c r="E8156" s="2">
        <v>4.3259999999999996</v>
      </c>
    </row>
    <row r="8157" spans="1:5" x14ac:dyDescent="0.25">
      <c r="A8157" s="2">
        <v>8156</v>
      </c>
      <c r="B8157" s="2">
        <v>2037</v>
      </c>
      <c r="C8157" s="3" t="s">
        <v>68</v>
      </c>
      <c r="D8157" s="2">
        <v>423.09399999999999</v>
      </c>
      <c r="E8157" s="2">
        <v>252.71299999999999</v>
      </c>
    </row>
    <row r="8158" spans="1:5" x14ac:dyDescent="0.25">
      <c r="A8158" s="2">
        <v>8157</v>
      </c>
      <c r="B8158" s="2">
        <v>2037</v>
      </c>
      <c r="C8158" s="3" t="s">
        <v>69</v>
      </c>
      <c r="D8158" s="2">
        <v>57.640999999999998</v>
      </c>
      <c r="E8158" s="2">
        <v>34.040999999999997</v>
      </c>
    </row>
    <row r="8159" spans="1:5" x14ac:dyDescent="0.25">
      <c r="A8159" s="2">
        <v>8158</v>
      </c>
      <c r="B8159" s="2">
        <v>2037</v>
      </c>
      <c r="C8159" s="3" t="s">
        <v>70</v>
      </c>
      <c r="D8159" s="2">
        <v>138.66300000000001</v>
      </c>
      <c r="E8159" s="2">
        <v>72.433000000000007</v>
      </c>
    </row>
    <row r="8160" spans="1:5" x14ac:dyDescent="0.25">
      <c r="A8160" s="2">
        <v>8159</v>
      </c>
      <c r="B8160" s="2">
        <v>2037</v>
      </c>
      <c r="C8160" s="3" t="s">
        <v>71</v>
      </c>
      <c r="D8160" s="2">
        <v>31.091999999999999</v>
      </c>
      <c r="E8160" s="2">
        <v>17.338000000000001</v>
      </c>
    </row>
    <row r="8161" spans="1:5" x14ac:dyDescent="0.25">
      <c r="A8161" s="2">
        <v>8160</v>
      </c>
      <c r="B8161" s="2">
        <v>2037</v>
      </c>
      <c r="C8161" s="3" t="s">
        <v>72</v>
      </c>
      <c r="D8161" s="2">
        <v>390.55900000000003</v>
      </c>
      <c r="E8161" s="2">
        <v>233.04300000000001</v>
      </c>
    </row>
    <row r="8162" spans="1:5" x14ac:dyDescent="0.25">
      <c r="A8162" s="2">
        <v>8161</v>
      </c>
      <c r="B8162" s="2">
        <v>2037</v>
      </c>
      <c r="C8162" s="3" t="s">
        <v>73</v>
      </c>
      <c r="D8162" s="2">
        <v>12.815</v>
      </c>
      <c r="E8162" s="2">
        <v>9.6560000000000006</v>
      </c>
    </row>
    <row r="8163" spans="1:5" x14ac:dyDescent="0.25">
      <c r="A8163" s="2">
        <v>8162</v>
      </c>
      <c r="B8163" s="2">
        <v>2037</v>
      </c>
      <c r="C8163" s="3" t="s">
        <v>74</v>
      </c>
      <c r="D8163" s="2">
        <v>872.27700000000004</v>
      </c>
      <c r="E8163" s="2">
        <v>779.904</v>
      </c>
    </row>
    <row r="8164" spans="1:5" x14ac:dyDescent="0.25">
      <c r="A8164" s="2">
        <v>8163</v>
      </c>
      <c r="B8164" s="2">
        <v>2037</v>
      </c>
      <c r="C8164" s="3" t="s">
        <v>75</v>
      </c>
      <c r="D8164" s="2">
        <v>101.751</v>
      </c>
      <c r="E8164" s="2">
        <v>38.744</v>
      </c>
    </row>
    <row r="8165" spans="1:5" x14ac:dyDescent="0.25">
      <c r="A8165" s="2">
        <v>8164</v>
      </c>
      <c r="B8165" s="2">
        <v>2037</v>
      </c>
      <c r="C8165" s="3" t="s">
        <v>76</v>
      </c>
      <c r="D8165" s="2">
        <v>1.5129999999999999</v>
      </c>
      <c r="E8165" s="2">
        <v>1.5680000000000001</v>
      </c>
    </row>
    <row r="8166" spans="1:5" x14ac:dyDescent="0.25">
      <c r="A8166" s="2">
        <v>8165</v>
      </c>
      <c r="B8166" s="2">
        <v>2037</v>
      </c>
      <c r="C8166" s="3" t="s">
        <v>77</v>
      </c>
      <c r="D8166" s="2">
        <v>28.134</v>
      </c>
      <c r="E8166" s="2">
        <v>16.428999999999998</v>
      </c>
    </row>
    <row r="8167" spans="1:5" x14ac:dyDescent="0.25">
      <c r="A8167" s="2">
        <v>8166</v>
      </c>
      <c r="B8167" s="2">
        <v>2037</v>
      </c>
      <c r="C8167" s="3" t="s">
        <v>78</v>
      </c>
      <c r="D8167" s="2">
        <v>86.933000000000007</v>
      </c>
      <c r="E8167" s="2">
        <v>48.783999999999999</v>
      </c>
    </row>
    <row r="8168" spans="1:5" x14ac:dyDescent="0.25">
      <c r="A8168" s="2">
        <v>8167</v>
      </c>
      <c r="B8168" s="2">
        <v>2037</v>
      </c>
      <c r="C8168" s="3" t="s">
        <v>79</v>
      </c>
      <c r="D8168" s="2">
        <v>27.256</v>
      </c>
      <c r="E8168" s="2">
        <v>17.111000000000001</v>
      </c>
    </row>
    <row r="8169" spans="1:5" x14ac:dyDescent="0.25">
      <c r="A8169" s="2">
        <v>8168</v>
      </c>
      <c r="B8169" s="2">
        <v>2037</v>
      </c>
      <c r="C8169" s="3" t="s">
        <v>80</v>
      </c>
      <c r="D8169" s="2">
        <v>7.242</v>
      </c>
      <c r="E8169" s="2">
        <v>5.4980000000000002</v>
      </c>
    </row>
    <row r="8170" spans="1:5" x14ac:dyDescent="0.25">
      <c r="A8170" s="2">
        <v>8169</v>
      </c>
      <c r="B8170" s="2">
        <v>2037</v>
      </c>
      <c r="C8170" s="3" t="s">
        <v>81</v>
      </c>
      <c r="D8170" s="2">
        <v>28.59</v>
      </c>
      <c r="E8170" s="2">
        <v>17.704000000000001</v>
      </c>
    </row>
    <row r="8171" spans="1:5" ht="30" x14ac:dyDescent="0.25">
      <c r="A8171" s="2">
        <v>8170</v>
      </c>
      <c r="B8171" s="2">
        <v>2037</v>
      </c>
      <c r="C8171" s="3" t="s">
        <v>82</v>
      </c>
      <c r="D8171" s="2">
        <v>836.00900000000001</v>
      </c>
      <c r="E8171" s="2">
        <v>531.19600000000003</v>
      </c>
    </row>
    <row r="8172" spans="1:5" x14ac:dyDescent="0.25">
      <c r="A8172" s="2">
        <v>8171</v>
      </c>
      <c r="B8172" s="2">
        <v>2037</v>
      </c>
      <c r="C8172" s="3" t="s">
        <v>83</v>
      </c>
      <c r="D8172" s="2">
        <v>1.2829999999999999</v>
      </c>
      <c r="E8172" s="2">
        <v>0.876</v>
      </c>
    </row>
    <row r="8173" spans="1:5" x14ac:dyDescent="0.25">
      <c r="A8173" s="2">
        <v>8172</v>
      </c>
      <c r="B8173" s="2">
        <v>2037</v>
      </c>
      <c r="C8173" s="3" t="s">
        <v>84</v>
      </c>
      <c r="D8173" s="2">
        <v>125.87</v>
      </c>
      <c r="E8173" s="2">
        <v>66.052000000000007</v>
      </c>
    </row>
    <row r="8174" spans="1:5" x14ac:dyDescent="0.25">
      <c r="A8174" s="2">
        <v>8173</v>
      </c>
      <c r="B8174" s="2">
        <v>2037</v>
      </c>
      <c r="C8174" s="3" t="s">
        <v>85</v>
      </c>
      <c r="D8174" s="2">
        <v>21.149000000000001</v>
      </c>
      <c r="E8174" s="2">
        <v>11.154999999999999</v>
      </c>
    </row>
    <row r="8175" spans="1:5" x14ac:dyDescent="0.25">
      <c r="A8175" s="2">
        <v>8174</v>
      </c>
      <c r="B8175" s="2">
        <v>2037</v>
      </c>
      <c r="C8175" s="3" t="s">
        <v>86</v>
      </c>
      <c r="D8175" s="2">
        <v>26.92</v>
      </c>
      <c r="E8175" s="2">
        <v>11.946999999999999</v>
      </c>
    </row>
    <row r="8176" spans="1:5" x14ac:dyDescent="0.25">
      <c r="A8176" s="2">
        <v>8175</v>
      </c>
      <c r="B8176" s="2">
        <v>2037</v>
      </c>
      <c r="C8176" s="3" t="s">
        <v>87</v>
      </c>
      <c r="D8176" s="2">
        <v>268.95400000000001</v>
      </c>
      <c r="E8176" s="2">
        <v>152.999</v>
      </c>
    </row>
    <row r="8177" spans="1:5" x14ac:dyDescent="0.25">
      <c r="A8177" s="2">
        <v>8176</v>
      </c>
      <c r="B8177" s="2">
        <v>2037</v>
      </c>
      <c r="C8177" s="3" t="s">
        <v>88</v>
      </c>
      <c r="D8177" s="2">
        <v>93.155000000000001</v>
      </c>
      <c r="E8177" s="2">
        <v>71.683000000000007</v>
      </c>
    </row>
    <row r="8178" spans="1:5" x14ac:dyDescent="0.25">
      <c r="A8178" s="2">
        <v>8177</v>
      </c>
      <c r="B8178" s="2">
        <v>2037</v>
      </c>
      <c r="C8178" s="3" t="s">
        <v>89</v>
      </c>
      <c r="D8178" s="2">
        <v>94.581000000000003</v>
      </c>
      <c r="E8178" s="2">
        <v>44.5</v>
      </c>
    </row>
    <row r="8179" spans="1:5" x14ac:dyDescent="0.25">
      <c r="A8179" s="2">
        <v>8178</v>
      </c>
      <c r="B8179" s="2">
        <v>2037</v>
      </c>
      <c r="C8179" s="3" t="s">
        <v>90</v>
      </c>
      <c r="D8179" s="2">
        <v>725.90099999999995</v>
      </c>
      <c r="E8179" s="2">
        <v>333.75400000000002</v>
      </c>
    </row>
    <row r="8180" spans="1:5" x14ac:dyDescent="0.25">
      <c r="A8180" s="2">
        <v>8179</v>
      </c>
      <c r="B8180" s="2">
        <v>2037</v>
      </c>
      <c r="C8180" s="3" t="s">
        <v>91</v>
      </c>
      <c r="D8180" s="2">
        <v>3.77</v>
      </c>
      <c r="E8180" s="2">
        <v>2.4180000000000001</v>
      </c>
    </row>
    <row r="8181" spans="1:5" x14ac:dyDescent="0.25">
      <c r="A8181" s="2">
        <v>8180</v>
      </c>
      <c r="B8181" s="2">
        <v>2037</v>
      </c>
      <c r="C8181" s="3" t="s">
        <v>92</v>
      </c>
      <c r="D8181" s="2">
        <v>115.44799999999999</v>
      </c>
      <c r="E8181" s="2">
        <v>60.314</v>
      </c>
    </row>
    <row r="8182" spans="1:5" x14ac:dyDescent="0.25">
      <c r="A8182" s="2">
        <v>8181</v>
      </c>
      <c r="B8182" s="2">
        <v>2037</v>
      </c>
      <c r="C8182" s="3" t="s">
        <v>93</v>
      </c>
      <c r="D8182" s="2">
        <v>52.23</v>
      </c>
      <c r="E8182" s="2">
        <v>20.498999999999999</v>
      </c>
    </row>
    <row r="8183" spans="1:5" x14ac:dyDescent="0.25">
      <c r="A8183" s="2">
        <v>8182</v>
      </c>
      <c r="B8183" s="2">
        <v>2037</v>
      </c>
      <c r="C8183" s="3" t="s">
        <v>94</v>
      </c>
      <c r="D8183" s="2">
        <v>8.391</v>
      </c>
      <c r="E8183" s="2">
        <v>3.2989999999999999</v>
      </c>
    </row>
    <row r="8184" spans="1:5" x14ac:dyDescent="0.25">
      <c r="A8184" s="2">
        <v>8183</v>
      </c>
      <c r="B8184" s="2">
        <v>2037</v>
      </c>
      <c r="C8184" s="3" t="s">
        <v>95</v>
      </c>
      <c r="D8184" s="2">
        <v>120.226</v>
      </c>
      <c r="E8184" s="2">
        <v>57.545999999999999</v>
      </c>
    </row>
    <row r="8185" spans="1:5" x14ac:dyDescent="0.25">
      <c r="A8185" s="2">
        <v>8184</v>
      </c>
      <c r="B8185" s="2">
        <v>2037</v>
      </c>
      <c r="C8185" s="3" t="s">
        <v>96</v>
      </c>
      <c r="D8185" s="2">
        <v>2.0979999999999999</v>
      </c>
      <c r="E8185" s="2">
        <v>1.383</v>
      </c>
    </row>
    <row r="8186" spans="1:5" x14ac:dyDescent="0.25">
      <c r="A8186" s="2">
        <v>8185</v>
      </c>
      <c r="B8186" s="2">
        <v>2037</v>
      </c>
      <c r="C8186" s="3" t="s">
        <v>97</v>
      </c>
      <c r="D8186" s="2">
        <v>122.896</v>
      </c>
      <c r="E8186" s="2">
        <v>64.099000000000004</v>
      </c>
    </row>
    <row r="8187" spans="1:5" ht="30" x14ac:dyDescent="0.25">
      <c r="A8187" s="2">
        <v>8186</v>
      </c>
      <c r="B8187" s="2">
        <v>2037</v>
      </c>
      <c r="C8187" s="3" t="s">
        <v>98</v>
      </c>
      <c r="D8187" s="2">
        <v>78.715000000000003</v>
      </c>
      <c r="E8187" s="2">
        <v>34.521999999999998</v>
      </c>
    </row>
    <row r="8188" spans="1:5" x14ac:dyDescent="0.25">
      <c r="A8188" s="2">
        <v>8187</v>
      </c>
      <c r="B8188" s="2">
        <v>2037</v>
      </c>
      <c r="C8188" s="3" t="s">
        <v>99</v>
      </c>
      <c r="D8188" s="2">
        <v>97.009</v>
      </c>
      <c r="E8188" s="2">
        <v>43.902999999999999</v>
      </c>
    </row>
    <row r="8189" spans="1:5" x14ac:dyDescent="0.25">
      <c r="A8189" s="2">
        <v>8188</v>
      </c>
      <c r="B8189" s="2">
        <v>2037</v>
      </c>
      <c r="C8189" s="3" t="s">
        <v>100</v>
      </c>
      <c r="D8189" s="2">
        <v>35.698999999999998</v>
      </c>
      <c r="E8189" s="2">
        <v>18.222000000000001</v>
      </c>
    </row>
    <row r="8190" spans="1:5" x14ac:dyDescent="0.25">
      <c r="A8190" s="2">
        <v>8189</v>
      </c>
      <c r="B8190" s="2">
        <v>2037</v>
      </c>
      <c r="C8190" s="3" t="s">
        <v>101</v>
      </c>
      <c r="D8190" s="2">
        <v>2827.0529999999999</v>
      </c>
      <c r="E8190" s="2">
        <v>2281.7950000000001</v>
      </c>
    </row>
    <row r="8191" spans="1:5" x14ac:dyDescent="0.25">
      <c r="A8191" s="2">
        <v>8190</v>
      </c>
      <c r="B8191" s="2">
        <v>2037</v>
      </c>
      <c r="C8191" s="3" t="s">
        <v>102</v>
      </c>
      <c r="D8191" s="2">
        <v>336.00599999999997</v>
      </c>
      <c r="E8191" s="2">
        <v>167.73400000000001</v>
      </c>
    </row>
    <row r="8192" spans="1:5" x14ac:dyDescent="0.25">
      <c r="A8192" s="2">
        <v>8191</v>
      </c>
      <c r="B8192" s="2">
        <v>2037</v>
      </c>
      <c r="C8192" s="3" t="s">
        <v>103</v>
      </c>
      <c r="D8192" s="2">
        <v>52.284999999999997</v>
      </c>
      <c r="E8192" s="2">
        <v>27.640999999999998</v>
      </c>
    </row>
    <row r="8193" spans="1:5" x14ac:dyDescent="0.25">
      <c r="A8193" s="2">
        <v>8192</v>
      </c>
      <c r="B8193" s="2">
        <v>2037</v>
      </c>
      <c r="C8193" s="3" t="s">
        <v>104</v>
      </c>
      <c r="D8193" s="2">
        <v>25.34</v>
      </c>
      <c r="E8193" s="2">
        <v>13.194000000000001</v>
      </c>
    </row>
    <row r="8194" spans="1:5" x14ac:dyDescent="0.25">
      <c r="A8194" s="2">
        <v>8193</v>
      </c>
      <c r="B8194" s="2">
        <v>2037</v>
      </c>
      <c r="C8194" s="3" t="s">
        <v>105</v>
      </c>
      <c r="D8194" s="2">
        <v>89.756</v>
      </c>
      <c r="E8194" s="2">
        <v>43.331000000000003</v>
      </c>
    </row>
    <row r="8195" spans="1:5" x14ac:dyDescent="0.25">
      <c r="A8195" s="2">
        <v>8194</v>
      </c>
      <c r="B8195" s="2">
        <v>2037</v>
      </c>
      <c r="C8195" s="3" t="s">
        <v>106</v>
      </c>
      <c r="D8195" s="2">
        <v>10.757999999999999</v>
      </c>
      <c r="E8195" s="2">
        <v>5.5540000000000003</v>
      </c>
    </row>
    <row r="8196" spans="1:5" x14ac:dyDescent="0.25">
      <c r="A8196" s="2">
        <v>8195</v>
      </c>
      <c r="B8196" s="2">
        <v>2037</v>
      </c>
      <c r="C8196" s="3" t="s">
        <v>107</v>
      </c>
      <c r="D8196" s="2">
        <v>74.831999999999994</v>
      </c>
      <c r="E8196" s="2">
        <v>25.82</v>
      </c>
    </row>
    <row r="8197" spans="1:5" x14ac:dyDescent="0.25">
      <c r="A8197" s="2">
        <v>8196</v>
      </c>
      <c r="B8197" s="2">
        <v>2037</v>
      </c>
      <c r="C8197" s="3" t="s">
        <v>108</v>
      </c>
      <c r="D8197" s="2">
        <v>46.195</v>
      </c>
      <c r="E8197" s="2">
        <v>28.847999999999999</v>
      </c>
    </row>
    <row r="8198" spans="1:5" x14ac:dyDescent="0.25">
      <c r="A8198" s="2">
        <v>8197</v>
      </c>
      <c r="B8198" s="2">
        <v>2037</v>
      </c>
      <c r="C8198" s="3" t="s">
        <v>109</v>
      </c>
      <c r="D8198" s="2">
        <v>23.712</v>
      </c>
      <c r="E8198" s="2">
        <v>12.041</v>
      </c>
    </row>
    <row r="8199" spans="1:5" ht="30" x14ac:dyDescent="0.25">
      <c r="A8199" s="2">
        <v>8198</v>
      </c>
      <c r="B8199" s="2">
        <v>2037</v>
      </c>
      <c r="C8199" s="3" t="s">
        <v>110</v>
      </c>
      <c r="D8199" s="2">
        <v>15.499000000000001</v>
      </c>
      <c r="E8199" s="2">
        <v>5.8760000000000003</v>
      </c>
    </row>
    <row r="8200" spans="1:5" x14ac:dyDescent="0.25">
      <c r="A8200" s="2">
        <v>8199</v>
      </c>
      <c r="B8200" s="2">
        <v>2037</v>
      </c>
      <c r="C8200" s="3" t="s">
        <v>111</v>
      </c>
      <c r="D8200" s="2">
        <v>1103.864</v>
      </c>
      <c r="E8200" s="2">
        <v>549.32799999999997</v>
      </c>
    </row>
    <row r="8201" spans="1:5" x14ac:dyDescent="0.25">
      <c r="A8201" s="2">
        <v>8200</v>
      </c>
      <c r="B8201" s="2">
        <v>2037</v>
      </c>
      <c r="C8201" s="3" t="s">
        <v>112</v>
      </c>
      <c r="D8201" s="2">
        <v>21.853000000000002</v>
      </c>
      <c r="E8201" s="2">
        <v>15.365</v>
      </c>
    </row>
    <row r="8202" spans="1:5" x14ac:dyDescent="0.25">
      <c r="A8202" s="2">
        <v>8201</v>
      </c>
      <c r="B8202" s="2">
        <v>2037</v>
      </c>
      <c r="C8202" s="3" t="s">
        <v>113</v>
      </c>
      <c r="D8202" s="2">
        <v>158.97999999999999</v>
      </c>
      <c r="E8202" s="2">
        <v>90.227999999999994</v>
      </c>
    </row>
    <row r="8203" spans="1:5" x14ac:dyDescent="0.25">
      <c r="A8203" s="2">
        <v>8202</v>
      </c>
      <c r="B8203" s="2">
        <v>2037</v>
      </c>
      <c r="C8203" s="3" t="s">
        <v>114</v>
      </c>
      <c r="D8203" s="2">
        <v>13.199</v>
      </c>
      <c r="E8203" s="2">
        <v>4.2089999999999996</v>
      </c>
    </row>
    <row r="8204" spans="1:5" x14ac:dyDescent="0.25">
      <c r="A8204" s="2">
        <v>8203</v>
      </c>
      <c r="B8204" s="2">
        <v>2037</v>
      </c>
      <c r="C8204" s="3" t="s">
        <v>115</v>
      </c>
      <c r="D8204" s="2">
        <v>1015.128</v>
      </c>
      <c r="E8204" s="2">
        <v>509.64499999999998</v>
      </c>
    </row>
    <row r="8205" spans="1:5" x14ac:dyDescent="0.25">
      <c r="A8205" s="2">
        <v>8204</v>
      </c>
      <c r="B8205" s="2">
        <v>2037</v>
      </c>
      <c r="C8205" s="3" t="s">
        <v>116</v>
      </c>
      <c r="D8205" s="2">
        <v>581.80100000000004</v>
      </c>
      <c r="E8205" s="2">
        <v>356.79500000000002</v>
      </c>
    </row>
    <row r="8206" spans="1:5" x14ac:dyDescent="0.25">
      <c r="A8206" s="2">
        <v>8205</v>
      </c>
      <c r="B8206" s="2">
        <v>2037</v>
      </c>
      <c r="C8206" s="3" t="s">
        <v>117</v>
      </c>
      <c r="D8206" s="2">
        <v>51.231000000000002</v>
      </c>
      <c r="E8206" s="2">
        <v>20.177</v>
      </c>
    </row>
    <row r="8207" spans="1:5" x14ac:dyDescent="0.25">
      <c r="A8207" s="2">
        <v>8206</v>
      </c>
      <c r="B8207" s="2">
        <v>2037</v>
      </c>
      <c r="C8207" s="3" t="s">
        <v>118</v>
      </c>
      <c r="D8207" s="2">
        <v>362.47899999999998</v>
      </c>
      <c r="E8207" s="2">
        <v>194.18899999999999</v>
      </c>
    </row>
    <row r="8208" spans="1:5" x14ac:dyDescent="0.25">
      <c r="A8208" s="2">
        <v>8207</v>
      </c>
      <c r="B8208" s="2">
        <v>2037</v>
      </c>
      <c r="C8208" s="3" t="s">
        <v>119</v>
      </c>
      <c r="D8208" s="2">
        <v>4.3390000000000004</v>
      </c>
      <c r="E8208" s="2">
        <v>1.704</v>
      </c>
    </row>
    <row r="8209" spans="1:5" ht="30" x14ac:dyDescent="0.25">
      <c r="A8209" s="2">
        <v>8208</v>
      </c>
      <c r="B8209" s="2">
        <v>2037</v>
      </c>
      <c r="C8209" s="3" t="s">
        <v>120</v>
      </c>
      <c r="D8209" s="2">
        <v>70.834999999999994</v>
      </c>
      <c r="E8209" s="2">
        <v>46.732999999999997</v>
      </c>
    </row>
    <row r="8210" spans="1:5" x14ac:dyDescent="0.25">
      <c r="A8210" s="2">
        <v>8209</v>
      </c>
      <c r="B8210" s="2">
        <v>2037</v>
      </c>
      <c r="C8210" s="3" t="s">
        <v>121</v>
      </c>
      <c r="D8210" s="2">
        <v>282.404</v>
      </c>
      <c r="E8210" s="2">
        <v>166.40799999999999</v>
      </c>
    </row>
    <row r="8211" spans="1:5" x14ac:dyDescent="0.25">
      <c r="A8211" s="2">
        <v>8210</v>
      </c>
      <c r="B8211" s="2">
        <v>2037</v>
      </c>
      <c r="C8211" s="3" t="s">
        <v>122</v>
      </c>
      <c r="D8211" s="2">
        <v>52.890999999999998</v>
      </c>
      <c r="E8211" s="2">
        <v>31.138000000000002</v>
      </c>
    </row>
    <row r="8212" spans="1:5" x14ac:dyDescent="0.25">
      <c r="A8212" s="2">
        <v>8211</v>
      </c>
      <c r="B8212" s="2">
        <v>2037</v>
      </c>
      <c r="C8212" s="3" t="s">
        <v>123</v>
      </c>
      <c r="D8212" s="2">
        <v>278.58300000000003</v>
      </c>
      <c r="E8212" s="2">
        <v>162.745</v>
      </c>
    </row>
    <row r="8213" spans="1:5" x14ac:dyDescent="0.25">
      <c r="A8213" s="2">
        <v>8212</v>
      </c>
      <c r="B8213" s="2">
        <v>2038</v>
      </c>
      <c r="C8213" s="3" t="s">
        <v>5</v>
      </c>
      <c r="D8213" s="2">
        <v>641.14499999999998</v>
      </c>
      <c r="E8213" s="2">
        <v>445.49700000000001</v>
      </c>
    </row>
    <row r="8214" spans="1:5" x14ac:dyDescent="0.25">
      <c r="A8214" s="2">
        <v>8213</v>
      </c>
      <c r="B8214" s="2">
        <v>2038</v>
      </c>
      <c r="C8214" s="3" t="s">
        <v>6</v>
      </c>
      <c r="D8214" s="2">
        <v>4.2469999999999999</v>
      </c>
      <c r="E8214" s="2">
        <v>2.6859999999999999</v>
      </c>
    </row>
    <row r="8215" spans="1:5" x14ac:dyDescent="0.25">
      <c r="A8215" s="2">
        <v>8214</v>
      </c>
      <c r="B8215" s="2">
        <v>2038</v>
      </c>
      <c r="C8215" s="3" t="s">
        <v>7</v>
      </c>
      <c r="D8215" s="2">
        <v>105.812</v>
      </c>
      <c r="E8215" s="2">
        <v>63.002000000000002</v>
      </c>
    </row>
    <row r="8216" spans="1:5" x14ac:dyDescent="0.25">
      <c r="A8216" s="2">
        <v>8215</v>
      </c>
      <c r="B8216" s="2">
        <v>2038</v>
      </c>
      <c r="C8216" s="3" t="s">
        <v>8</v>
      </c>
      <c r="D8216" s="2">
        <v>5.9180000000000001</v>
      </c>
      <c r="E8216" s="2">
        <v>4.032</v>
      </c>
    </row>
    <row r="8217" spans="1:5" x14ac:dyDescent="0.25">
      <c r="A8217" s="2">
        <v>8216</v>
      </c>
      <c r="B8217" s="2">
        <v>2038</v>
      </c>
      <c r="C8217" s="3" t="s">
        <v>9</v>
      </c>
      <c r="D8217" s="2">
        <v>9.8840000000000003</v>
      </c>
      <c r="E8217" s="2">
        <v>5.9450000000000003</v>
      </c>
    </row>
    <row r="8218" spans="1:5" x14ac:dyDescent="0.25">
      <c r="A8218" s="2">
        <v>8217</v>
      </c>
      <c r="B8218" s="2">
        <v>2038</v>
      </c>
      <c r="C8218" s="3" t="s">
        <v>10</v>
      </c>
      <c r="D8218" s="2">
        <v>50.249000000000002</v>
      </c>
      <c r="E8218" s="2">
        <v>27.067</v>
      </c>
    </row>
    <row r="8219" spans="1:5" x14ac:dyDescent="0.25">
      <c r="A8219" s="2">
        <v>8218</v>
      </c>
      <c r="B8219" s="2">
        <v>2038</v>
      </c>
      <c r="C8219" s="3" t="s">
        <v>11</v>
      </c>
      <c r="D8219" s="2">
        <v>29.585999999999999</v>
      </c>
      <c r="E8219" s="2">
        <v>29.032</v>
      </c>
    </row>
    <row r="8220" spans="1:5" x14ac:dyDescent="0.25">
      <c r="A8220" s="2">
        <v>8219</v>
      </c>
      <c r="B8220" s="2">
        <v>2038</v>
      </c>
      <c r="C8220" s="3" t="s">
        <v>12</v>
      </c>
      <c r="D8220" s="2">
        <v>9.3160000000000007</v>
      </c>
      <c r="E8220" s="2">
        <v>3.4790000000000001</v>
      </c>
    </row>
    <row r="8221" spans="1:5" x14ac:dyDescent="0.25">
      <c r="A8221" s="2">
        <v>8220</v>
      </c>
      <c r="B8221" s="2">
        <v>2038</v>
      </c>
      <c r="C8221" s="3" t="s">
        <v>13</v>
      </c>
      <c r="D8221" s="2">
        <v>50.722999999999999</v>
      </c>
      <c r="E8221" s="2">
        <v>26.57</v>
      </c>
    </row>
    <row r="8222" spans="1:5" x14ac:dyDescent="0.25">
      <c r="A8222" s="2">
        <v>8221</v>
      </c>
      <c r="B8222" s="2">
        <v>2038</v>
      </c>
      <c r="C8222" s="3" t="s">
        <v>14</v>
      </c>
      <c r="D8222" s="2">
        <v>144.16200000000001</v>
      </c>
      <c r="E8222" s="2">
        <v>88.63</v>
      </c>
    </row>
    <row r="8223" spans="1:5" x14ac:dyDescent="0.25">
      <c r="A8223" s="2">
        <v>8222</v>
      </c>
      <c r="B8223" s="2">
        <v>2038</v>
      </c>
      <c r="C8223" s="3" t="s">
        <v>15</v>
      </c>
      <c r="D8223" s="2">
        <v>12.895</v>
      </c>
      <c r="E8223" s="2">
        <v>6.6749999999999998</v>
      </c>
    </row>
    <row r="8224" spans="1:5" x14ac:dyDescent="0.25">
      <c r="A8224" s="2">
        <v>8223</v>
      </c>
      <c r="B8224" s="2">
        <v>2038</v>
      </c>
      <c r="C8224" s="3" t="s">
        <v>16</v>
      </c>
      <c r="D8224" s="2">
        <v>2.6840000000000002</v>
      </c>
      <c r="E8224" s="2">
        <v>10.167999999999999</v>
      </c>
    </row>
    <row r="8225" spans="1:5" x14ac:dyDescent="0.25">
      <c r="A8225" s="2">
        <v>8224</v>
      </c>
      <c r="B8225" s="2">
        <v>2038</v>
      </c>
      <c r="C8225" s="3" t="s">
        <v>17</v>
      </c>
      <c r="D8225" s="2">
        <v>1.1819999999999999</v>
      </c>
      <c r="E8225" s="2">
        <v>0.93799999999999994</v>
      </c>
    </row>
    <row r="8226" spans="1:5" x14ac:dyDescent="0.25">
      <c r="A8226" s="2">
        <v>8225</v>
      </c>
      <c r="B8226" s="2">
        <v>2038</v>
      </c>
      <c r="C8226" s="3" t="s">
        <v>18</v>
      </c>
      <c r="D8226" s="2">
        <v>282.51799999999997</v>
      </c>
      <c r="E8226" s="2">
        <v>118.34399999999999</v>
      </c>
    </row>
    <row r="8227" spans="1:5" x14ac:dyDescent="0.25">
      <c r="A8227" s="2">
        <v>8226</v>
      </c>
      <c r="B8227" s="2">
        <v>2038</v>
      </c>
      <c r="C8227" s="3" t="s">
        <v>19</v>
      </c>
      <c r="D8227" s="2">
        <v>6.8049999999999997</v>
      </c>
      <c r="E8227" s="2">
        <v>5.782</v>
      </c>
    </row>
    <row r="8228" spans="1:5" x14ac:dyDescent="0.25">
      <c r="A8228" s="2">
        <v>8227</v>
      </c>
      <c r="B8228" s="2">
        <v>2038</v>
      </c>
      <c r="C8228" s="3" t="s">
        <v>20</v>
      </c>
      <c r="D8228" s="2">
        <v>25.952999999999999</v>
      </c>
      <c r="E8228" s="2">
        <v>18.010999999999999</v>
      </c>
    </row>
    <row r="8229" spans="1:5" x14ac:dyDescent="0.25">
      <c r="A8229" s="2">
        <v>8228</v>
      </c>
      <c r="B8229" s="2">
        <v>2038</v>
      </c>
      <c r="C8229" s="3" t="s">
        <v>21</v>
      </c>
      <c r="D8229" s="2">
        <v>0.97299999999999998</v>
      </c>
      <c r="E8229" s="2">
        <v>0.69199999999999995</v>
      </c>
    </row>
    <row r="8230" spans="1:5" x14ac:dyDescent="0.25">
      <c r="A8230" s="2">
        <v>8229</v>
      </c>
      <c r="B8230" s="2">
        <v>2038</v>
      </c>
      <c r="C8230" s="3" t="s">
        <v>22</v>
      </c>
      <c r="D8230" s="2">
        <v>7.98</v>
      </c>
      <c r="E8230" s="2">
        <v>4.6520000000000001</v>
      </c>
    </row>
    <row r="8231" spans="1:5" x14ac:dyDescent="0.25">
      <c r="A8231" s="2">
        <v>8230</v>
      </c>
      <c r="B8231" s="2">
        <v>2038</v>
      </c>
      <c r="C8231" s="3" t="s">
        <v>23</v>
      </c>
      <c r="D8231" s="2">
        <v>4.5510000000000002</v>
      </c>
      <c r="E8231" s="2">
        <v>3.3010000000000002</v>
      </c>
    </row>
    <row r="8232" spans="1:5" x14ac:dyDescent="0.25">
      <c r="A8232" s="2">
        <v>8231</v>
      </c>
      <c r="B8232" s="2">
        <v>2038</v>
      </c>
      <c r="C8232" s="3" t="s">
        <v>24</v>
      </c>
      <c r="D8232" s="2">
        <v>27.675999999999998</v>
      </c>
      <c r="E8232" s="2">
        <v>14.375</v>
      </c>
    </row>
    <row r="8233" spans="1:5" x14ac:dyDescent="0.25">
      <c r="A8233" s="2">
        <v>8232</v>
      </c>
      <c r="B8233" s="2">
        <v>2038</v>
      </c>
      <c r="C8233" s="3" t="s">
        <v>25</v>
      </c>
      <c r="D8233" s="2">
        <v>16.109000000000002</v>
      </c>
      <c r="E8233" s="2">
        <v>8.577</v>
      </c>
    </row>
    <row r="8234" spans="1:5" ht="60" x14ac:dyDescent="0.25">
      <c r="A8234" s="2">
        <v>8233</v>
      </c>
      <c r="B8234" s="2">
        <v>2038</v>
      </c>
      <c r="C8234" s="3" t="s">
        <v>26</v>
      </c>
      <c r="D8234" s="2">
        <v>14.653</v>
      </c>
      <c r="E8234" s="2">
        <v>7.53</v>
      </c>
    </row>
    <row r="8235" spans="1:5" x14ac:dyDescent="0.25">
      <c r="A8235" s="2">
        <v>8234</v>
      </c>
      <c r="B8235" s="2">
        <v>2038</v>
      </c>
      <c r="C8235" s="3" t="s">
        <v>27</v>
      </c>
      <c r="D8235" s="2">
        <v>19.710999999999999</v>
      </c>
      <c r="E8235" s="2">
        <v>8.64</v>
      </c>
    </row>
    <row r="8236" spans="1:5" x14ac:dyDescent="0.25">
      <c r="A8236" s="2">
        <v>8235</v>
      </c>
      <c r="B8236" s="2">
        <v>2038</v>
      </c>
      <c r="C8236" s="3" t="s">
        <v>28</v>
      </c>
      <c r="D8236" s="2">
        <v>17.257000000000001</v>
      </c>
      <c r="E8236" s="2">
        <v>10.781000000000001</v>
      </c>
    </row>
    <row r="8237" spans="1:5" x14ac:dyDescent="0.25">
      <c r="A8237" s="2">
        <v>8236</v>
      </c>
      <c r="B8237" s="2">
        <v>2038</v>
      </c>
      <c r="C8237" s="3" t="s">
        <v>29</v>
      </c>
      <c r="D8237" s="2">
        <v>18.013000000000002</v>
      </c>
      <c r="E8237" s="2">
        <v>9.3979999999999997</v>
      </c>
    </row>
    <row r="8238" spans="1:5" x14ac:dyDescent="0.25">
      <c r="A8238" s="2">
        <v>8237</v>
      </c>
      <c r="B8238" s="2">
        <v>2038</v>
      </c>
      <c r="C8238" s="3" t="s">
        <v>30</v>
      </c>
      <c r="D8238" s="2">
        <v>35.197000000000003</v>
      </c>
      <c r="E8238" s="2">
        <v>14.927</v>
      </c>
    </row>
    <row r="8239" spans="1:5" x14ac:dyDescent="0.25">
      <c r="A8239" s="2">
        <v>8238</v>
      </c>
      <c r="B8239" s="2">
        <v>2038</v>
      </c>
      <c r="C8239" s="3" t="s">
        <v>31</v>
      </c>
      <c r="D8239" s="2">
        <v>25.541</v>
      </c>
      <c r="E8239" s="2">
        <v>14.791</v>
      </c>
    </row>
    <row r="8240" spans="1:5" x14ac:dyDescent="0.25">
      <c r="A8240" s="2">
        <v>8239</v>
      </c>
      <c r="B8240" s="2">
        <v>2038</v>
      </c>
      <c r="C8240" s="3" t="s">
        <v>32</v>
      </c>
      <c r="D8240" s="2">
        <v>217.34</v>
      </c>
      <c r="E8240" s="2">
        <v>119.499</v>
      </c>
    </row>
    <row r="8241" spans="1:5" x14ac:dyDescent="0.25">
      <c r="A8241" s="2">
        <v>8240</v>
      </c>
      <c r="B8241" s="2">
        <v>2038</v>
      </c>
      <c r="C8241" s="3" t="s">
        <v>33</v>
      </c>
      <c r="D8241" s="2">
        <v>42.728999999999999</v>
      </c>
      <c r="E8241" s="2">
        <v>26.55</v>
      </c>
    </row>
    <row r="8242" spans="1:5" x14ac:dyDescent="0.25">
      <c r="A8242" s="2">
        <v>8241</v>
      </c>
      <c r="B8242" s="2">
        <v>2038</v>
      </c>
      <c r="C8242" s="3" t="s">
        <v>34</v>
      </c>
      <c r="D8242" s="2">
        <v>8.5419999999999998</v>
      </c>
      <c r="E8242" s="2">
        <v>5.218</v>
      </c>
    </row>
    <row r="8243" spans="1:5" x14ac:dyDescent="0.25">
      <c r="A8243" s="2">
        <v>8242</v>
      </c>
      <c r="B8243" s="2">
        <v>2038</v>
      </c>
      <c r="C8243" s="3" t="s">
        <v>35</v>
      </c>
      <c r="D8243" s="2">
        <v>3.9489999999999998</v>
      </c>
      <c r="E8243" s="2">
        <v>3.35</v>
      </c>
    </row>
    <row r="8244" spans="1:5" x14ac:dyDescent="0.25">
      <c r="A8244" s="2">
        <v>8243</v>
      </c>
      <c r="B8244" s="2">
        <v>2038</v>
      </c>
      <c r="C8244" s="3" t="s">
        <v>36</v>
      </c>
      <c r="D8244" s="2">
        <v>5.9370000000000003</v>
      </c>
      <c r="E8244" s="2">
        <v>3.206</v>
      </c>
    </row>
    <row r="8245" spans="1:5" x14ac:dyDescent="0.25">
      <c r="A8245" s="2">
        <v>8244</v>
      </c>
      <c r="B8245" s="2">
        <v>2038</v>
      </c>
      <c r="C8245" s="3" t="s">
        <v>37</v>
      </c>
      <c r="D8245" s="2">
        <v>62.701000000000001</v>
      </c>
      <c r="E8245" s="2">
        <v>36.130000000000003</v>
      </c>
    </row>
    <row r="8246" spans="1:5" x14ac:dyDescent="0.25">
      <c r="A8246" s="2">
        <v>8245</v>
      </c>
      <c r="B8246" s="2">
        <v>2038</v>
      </c>
      <c r="C8246" s="3" t="s">
        <v>38</v>
      </c>
      <c r="D8246" s="2">
        <v>21.817</v>
      </c>
      <c r="E8246" s="2">
        <v>12.19</v>
      </c>
    </row>
    <row r="8247" spans="1:5" x14ac:dyDescent="0.25">
      <c r="A8247" s="2">
        <v>8246</v>
      </c>
      <c r="B8247" s="2">
        <v>2038</v>
      </c>
      <c r="C8247" s="3" t="s">
        <v>39</v>
      </c>
      <c r="D8247" s="2">
        <v>43.25</v>
      </c>
      <c r="E8247" s="2">
        <v>31.472000000000001</v>
      </c>
    </row>
    <row r="8248" spans="1:5" x14ac:dyDescent="0.25">
      <c r="A8248" s="2">
        <v>8247</v>
      </c>
      <c r="B8248" s="2">
        <v>2038</v>
      </c>
      <c r="C8248" s="3" t="s">
        <v>40</v>
      </c>
      <c r="D8248" s="2">
        <v>4.859</v>
      </c>
      <c r="E8248" s="2">
        <v>2.8519999999999999</v>
      </c>
    </row>
    <row r="8249" spans="1:5" x14ac:dyDescent="0.25">
      <c r="A8249" s="2">
        <v>8248</v>
      </c>
      <c r="B8249" s="2">
        <v>2038</v>
      </c>
      <c r="C8249" s="3" t="s">
        <v>41</v>
      </c>
      <c r="D8249" s="2">
        <v>12.503</v>
      </c>
      <c r="E8249" s="2">
        <v>5.2</v>
      </c>
    </row>
    <row r="8250" spans="1:5" x14ac:dyDescent="0.25">
      <c r="A8250" s="2">
        <v>8249</v>
      </c>
      <c r="B8250" s="2">
        <v>2038</v>
      </c>
      <c r="C8250" s="3" t="s">
        <v>42</v>
      </c>
      <c r="D8250" s="2">
        <v>26.135000000000002</v>
      </c>
      <c r="E8250" s="2">
        <v>12.237</v>
      </c>
    </row>
    <row r="8251" spans="1:5" x14ac:dyDescent="0.25">
      <c r="A8251" s="2">
        <v>8250</v>
      </c>
      <c r="B8251" s="2">
        <v>2038</v>
      </c>
      <c r="C8251" s="3" t="s">
        <v>43</v>
      </c>
      <c r="D8251" s="2">
        <v>7.9169999999999998</v>
      </c>
      <c r="E8251" s="2">
        <v>4.9820000000000002</v>
      </c>
    </row>
    <row r="8252" spans="1:5" x14ac:dyDescent="0.25">
      <c r="A8252" s="2">
        <v>8251</v>
      </c>
      <c r="B8252" s="2">
        <v>2038</v>
      </c>
      <c r="C8252" s="3" t="s">
        <v>44</v>
      </c>
      <c r="D8252" s="2">
        <v>11.265000000000001</v>
      </c>
      <c r="E8252" s="2">
        <v>7.4089999999999998</v>
      </c>
    </row>
    <row r="8253" spans="1:5" x14ac:dyDescent="0.25">
      <c r="A8253" s="2">
        <v>8252</v>
      </c>
      <c r="B8253" s="2">
        <v>2038</v>
      </c>
      <c r="C8253" s="3" t="s">
        <v>45</v>
      </c>
      <c r="D8253" s="2">
        <v>13.87</v>
      </c>
      <c r="E8253" s="2">
        <v>7.9370000000000003</v>
      </c>
    </row>
    <row r="8254" spans="1:5" x14ac:dyDescent="0.25">
      <c r="A8254" s="2">
        <v>8253</v>
      </c>
      <c r="B8254" s="2">
        <v>2038</v>
      </c>
      <c r="C8254" s="3" t="s">
        <v>46</v>
      </c>
      <c r="D8254" s="2">
        <v>134.69900000000001</v>
      </c>
      <c r="E8254" s="2">
        <v>82.168999999999997</v>
      </c>
    </row>
    <row r="8255" spans="1:5" x14ac:dyDescent="0.25">
      <c r="A8255" s="2">
        <v>8254</v>
      </c>
      <c r="B8255" s="2">
        <v>2038</v>
      </c>
      <c r="C8255" s="3" t="s">
        <v>47</v>
      </c>
      <c r="D8255" s="2">
        <v>13.105</v>
      </c>
      <c r="E8255" s="2">
        <v>9.2560000000000002</v>
      </c>
    </row>
    <row r="8256" spans="1:5" x14ac:dyDescent="0.25">
      <c r="A8256" s="2">
        <v>8255</v>
      </c>
      <c r="B8256" s="2">
        <v>2038</v>
      </c>
      <c r="C8256" s="3" t="s">
        <v>48</v>
      </c>
      <c r="D8256" s="2">
        <v>10.57</v>
      </c>
      <c r="E8256" s="2">
        <v>5.351</v>
      </c>
    </row>
    <row r="8257" spans="1:5" x14ac:dyDescent="0.25">
      <c r="A8257" s="2">
        <v>8256</v>
      </c>
      <c r="B8257" s="2">
        <v>2038</v>
      </c>
      <c r="C8257" s="3" t="s">
        <v>49</v>
      </c>
      <c r="D8257" s="2">
        <v>16.768999999999998</v>
      </c>
      <c r="E8257" s="2">
        <v>9.4779999999999998</v>
      </c>
    </row>
    <row r="8258" spans="1:5" x14ac:dyDescent="0.25">
      <c r="A8258" s="2">
        <v>8257</v>
      </c>
      <c r="B8258" s="2">
        <v>2038</v>
      </c>
      <c r="C8258" s="3" t="s">
        <v>50</v>
      </c>
      <c r="D8258" s="2">
        <v>112.437</v>
      </c>
      <c r="E8258" s="2">
        <v>73.406000000000006</v>
      </c>
    </row>
    <row r="8259" spans="1:5" x14ac:dyDescent="0.25">
      <c r="A8259" s="2">
        <v>8258</v>
      </c>
      <c r="B8259" s="2">
        <v>2038</v>
      </c>
      <c r="C8259" s="3" t="s">
        <v>51</v>
      </c>
      <c r="D8259" s="2">
        <v>509.96199999999999</v>
      </c>
      <c r="E8259" s="2">
        <v>304.15699999999998</v>
      </c>
    </row>
    <row r="8260" spans="1:5" x14ac:dyDescent="0.25">
      <c r="A8260" s="2">
        <v>8259</v>
      </c>
      <c r="B8260" s="2">
        <v>2038</v>
      </c>
      <c r="C8260" s="3" t="s">
        <v>52</v>
      </c>
      <c r="D8260" s="2">
        <v>41.965000000000003</v>
      </c>
      <c r="E8260" s="2">
        <v>30.49</v>
      </c>
    </row>
    <row r="8261" spans="1:5" x14ac:dyDescent="0.25">
      <c r="A8261" s="2">
        <v>8260</v>
      </c>
      <c r="B8261" s="2">
        <v>2038</v>
      </c>
      <c r="C8261" s="3" t="s">
        <v>53</v>
      </c>
      <c r="D8261" s="2">
        <v>61.017000000000003</v>
      </c>
      <c r="E8261" s="2">
        <v>20.959</v>
      </c>
    </row>
    <row r="8262" spans="1:5" x14ac:dyDescent="0.25">
      <c r="A8262" s="2">
        <v>8261</v>
      </c>
      <c r="B8262" s="2">
        <v>2038</v>
      </c>
      <c r="C8262" s="3" t="s">
        <v>54</v>
      </c>
      <c r="D8262" s="2">
        <v>66.58</v>
      </c>
      <c r="E8262" s="2">
        <v>36.609000000000002</v>
      </c>
    </row>
    <row r="8263" spans="1:5" x14ac:dyDescent="0.25">
      <c r="A8263" s="2">
        <v>8262</v>
      </c>
      <c r="B8263" s="2">
        <v>2038</v>
      </c>
      <c r="C8263" s="3" t="s">
        <v>55</v>
      </c>
      <c r="D8263" s="2">
        <v>24.913</v>
      </c>
      <c r="E8263" s="2">
        <v>12.499000000000001</v>
      </c>
    </row>
    <row r="8264" spans="1:5" x14ac:dyDescent="0.25">
      <c r="A8264" s="2">
        <v>8263</v>
      </c>
      <c r="B8264" s="2">
        <v>2038</v>
      </c>
      <c r="C8264" s="3" t="s">
        <v>56</v>
      </c>
      <c r="D8264" s="2">
        <v>24.87</v>
      </c>
      <c r="E8264" s="2">
        <v>12.087999999999999</v>
      </c>
    </row>
    <row r="8265" spans="1:5" x14ac:dyDescent="0.25">
      <c r="A8265" s="2">
        <v>8264</v>
      </c>
      <c r="B8265" s="2">
        <v>2038</v>
      </c>
      <c r="C8265" s="3" t="s">
        <v>57</v>
      </c>
      <c r="D8265" s="2">
        <v>281.71199999999999</v>
      </c>
      <c r="E8265" s="2">
        <v>176.61600000000001</v>
      </c>
    </row>
    <row r="8266" spans="1:5" x14ac:dyDescent="0.25">
      <c r="A8266" s="2">
        <v>8265</v>
      </c>
      <c r="B8266" s="2">
        <v>2038</v>
      </c>
      <c r="C8266" s="3" t="s">
        <v>58</v>
      </c>
      <c r="D8266" s="2">
        <v>118.762</v>
      </c>
      <c r="E8266" s="2">
        <v>61.008000000000003</v>
      </c>
    </row>
    <row r="8267" spans="1:5" x14ac:dyDescent="0.25">
      <c r="A8267" s="2">
        <v>8266</v>
      </c>
      <c r="B8267" s="2">
        <v>2038</v>
      </c>
      <c r="C8267" s="3" t="s">
        <v>59</v>
      </c>
      <c r="D8267" s="2">
        <v>1.9670000000000001</v>
      </c>
      <c r="E8267" s="2">
        <v>1.5309999999999999</v>
      </c>
    </row>
    <row r="8268" spans="1:5" x14ac:dyDescent="0.25">
      <c r="A8268" s="2">
        <v>8267</v>
      </c>
      <c r="B8268" s="2">
        <v>2038</v>
      </c>
      <c r="C8268" s="3" t="s">
        <v>60</v>
      </c>
      <c r="D8268" s="2">
        <v>7.3659999999999997</v>
      </c>
      <c r="E8268" s="2">
        <v>4.0330000000000004</v>
      </c>
    </row>
    <row r="8269" spans="1:5" x14ac:dyDescent="0.25">
      <c r="A8269" s="2">
        <v>8268</v>
      </c>
      <c r="B8269" s="2">
        <v>2038</v>
      </c>
      <c r="C8269" s="3" t="s">
        <v>61</v>
      </c>
      <c r="D8269" s="2">
        <v>7.4509999999999996</v>
      </c>
      <c r="E8269" s="2">
        <v>4.5780000000000003</v>
      </c>
    </row>
    <row r="8270" spans="1:5" x14ac:dyDescent="0.25">
      <c r="A8270" s="2">
        <v>8269</v>
      </c>
      <c r="B8270" s="2">
        <v>2038</v>
      </c>
      <c r="C8270" s="3" t="s">
        <v>62</v>
      </c>
      <c r="D8270" s="2">
        <v>28.581</v>
      </c>
      <c r="E8270" s="2">
        <v>21.923999999999999</v>
      </c>
    </row>
    <row r="8271" spans="1:5" x14ac:dyDescent="0.25">
      <c r="A8271" s="2">
        <v>8270</v>
      </c>
      <c r="B8271" s="2">
        <v>2038</v>
      </c>
      <c r="C8271" s="3" t="s">
        <v>63</v>
      </c>
      <c r="D8271" s="2">
        <v>261.46800000000002</v>
      </c>
      <c r="E8271" s="2">
        <v>151.02600000000001</v>
      </c>
    </row>
    <row r="8272" spans="1:5" x14ac:dyDescent="0.25">
      <c r="A8272" s="2">
        <v>8271</v>
      </c>
      <c r="B8272" s="2">
        <v>2038</v>
      </c>
      <c r="C8272" s="3" t="s">
        <v>64</v>
      </c>
      <c r="D8272" s="2">
        <v>27.997</v>
      </c>
      <c r="E8272" s="2">
        <v>11.904999999999999</v>
      </c>
    </row>
    <row r="8273" spans="1:5" x14ac:dyDescent="0.25">
      <c r="A8273" s="2">
        <v>8272</v>
      </c>
      <c r="B8273" s="2">
        <v>2038</v>
      </c>
      <c r="C8273" s="3" t="s">
        <v>65</v>
      </c>
      <c r="D8273" s="2">
        <v>100.36799999999999</v>
      </c>
      <c r="E8273" s="2">
        <v>48.295000000000002</v>
      </c>
    </row>
    <row r="8274" spans="1:5" x14ac:dyDescent="0.25">
      <c r="A8274" s="2">
        <v>8273</v>
      </c>
      <c r="B8274" s="2">
        <v>2038</v>
      </c>
      <c r="C8274" s="3" t="s">
        <v>66</v>
      </c>
      <c r="D8274" s="2">
        <v>70.305000000000007</v>
      </c>
      <c r="E8274" s="2">
        <v>35.393999999999998</v>
      </c>
    </row>
    <row r="8275" spans="1:5" x14ac:dyDescent="0.25">
      <c r="A8275" s="2">
        <v>8274</v>
      </c>
      <c r="B8275" s="2">
        <v>2038</v>
      </c>
      <c r="C8275" s="3" t="s">
        <v>67</v>
      </c>
      <c r="D8275" s="2">
        <v>8.7799999999999994</v>
      </c>
      <c r="E8275" s="2">
        <v>4.3529999999999998</v>
      </c>
    </row>
    <row r="8276" spans="1:5" x14ac:dyDescent="0.25">
      <c r="A8276" s="2">
        <v>8275</v>
      </c>
      <c r="B8276" s="2">
        <v>2038</v>
      </c>
      <c r="C8276" s="3" t="s">
        <v>68</v>
      </c>
      <c r="D8276" s="2">
        <v>425.40699999999998</v>
      </c>
      <c r="E8276" s="2">
        <v>254.81200000000001</v>
      </c>
    </row>
    <row r="8277" spans="1:5" x14ac:dyDescent="0.25">
      <c r="A8277" s="2">
        <v>8276</v>
      </c>
      <c r="B8277" s="2">
        <v>2038</v>
      </c>
      <c r="C8277" s="3" t="s">
        <v>69</v>
      </c>
      <c r="D8277" s="2">
        <v>58.066000000000003</v>
      </c>
      <c r="E8277" s="2">
        <v>34.372</v>
      </c>
    </row>
    <row r="8278" spans="1:5" x14ac:dyDescent="0.25">
      <c r="A8278" s="2">
        <v>8277</v>
      </c>
      <c r="B8278" s="2">
        <v>2038</v>
      </c>
      <c r="C8278" s="3" t="s">
        <v>70</v>
      </c>
      <c r="D8278" s="2">
        <v>139.28399999999999</v>
      </c>
      <c r="E8278" s="2">
        <v>72.846000000000004</v>
      </c>
    </row>
    <row r="8279" spans="1:5" x14ac:dyDescent="0.25">
      <c r="A8279" s="2">
        <v>8278</v>
      </c>
      <c r="B8279" s="2">
        <v>2038</v>
      </c>
      <c r="C8279" s="3" t="s">
        <v>71</v>
      </c>
      <c r="D8279" s="2">
        <v>31.071000000000002</v>
      </c>
      <c r="E8279" s="2">
        <v>17.331</v>
      </c>
    </row>
    <row r="8280" spans="1:5" x14ac:dyDescent="0.25">
      <c r="A8280" s="2">
        <v>8279</v>
      </c>
      <c r="B8280" s="2">
        <v>2038</v>
      </c>
      <c r="C8280" s="3" t="s">
        <v>72</v>
      </c>
      <c r="D8280" s="2">
        <v>392.77699999999999</v>
      </c>
      <c r="E8280" s="2">
        <v>234.82599999999999</v>
      </c>
    </row>
    <row r="8281" spans="1:5" x14ac:dyDescent="0.25">
      <c r="A8281" s="2">
        <v>8280</v>
      </c>
      <c r="B8281" s="2">
        <v>2038</v>
      </c>
      <c r="C8281" s="3" t="s">
        <v>73</v>
      </c>
      <c r="D8281" s="2">
        <v>12.875</v>
      </c>
      <c r="E8281" s="2">
        <v>9.7449999999999992</v>
      </c>
    </row>
    <row r="8282" spans="1:5" x14ac:dyDescent="0.25">
      <c r="A8282" s="2">
        <v>8281</v>
      </c>
      <c r="B8282" s="2">
        <v>2038</v>
      </c>
      <c r="C8282" s="3" t="s">
        <v>74</v>
      </c>
      <c r="D8282" s="2">
        <v>874.53800000000001</v>
      </c>
      <c r="E8282" s="2">
        <v>785.84900000000005</v>
      </c>
    </row>
    <row r="8283" spans="1:5" x14ac:dyDescent="0.25">
      <c r="A8283" s="2">
        <v>8282</v>
      </c>
      <c r="B8283" s="2">
        <v>2038</v>
      </c>
      <c r="C8283" s="3" t="s">
        <v>75</v>
      </c>
      <c r="D8283" s="2">
        <v>102.71</v>
      </c>
      <c r="E8283" s="2">
        <v>39.115000000000002</v>
      </c>
    </row>
    <row r="8284" spans="1:5" x14ac:dyDescent="0.25">
      <c r="A8284" s="2">
        <v>8283</v>
      </c>
      <c r="B8284" s="2">
        <v>2038</v>
      </c>
      <c r="C8284" s="3" t="s">
        <v>76</v>
      </c>
      <c r="D8284" s="2">
        <v>1.5029999999999999</v>
      </c>
      <c r="E8284" s="2">
        <v>1.5720000000000001</v>
      </c>
    </row>
    <row r="8285" spans="1:5" x14ac:dyDescent="0.25">
      <c r="A8285" s="2">
        <v>8284</v>
      </c>
      <c r="B8285" s="2">
        <v>2038</v>
      </c>
      <c r="C8285" s="3" t="s">
        <v>77</v>
      </c>
      <c r="D8285" s="2">
        <v>28.199000000000002</v>
      </c>
      <c r="E8285" s="2">
        <v>16.547000000000001</v>
      </c>
    </row>
    <row r="8286" spans="1:5" x14ac:dyDescent="0.25">
      <c r="A8286" s="2">
        <v>8285</v>
      </c>
      <c r="B8286" s="2">
        <v>2038</v>
      </c>
      <c r="C8286" s="3" t="s">
        <v>78</v>
      </c>
      <c r="D8286" s="2">
        <v>87.305000000000007</v>
      </c>
      <c r="E8286" s="2">
        <v>49.180999999999997</v>
      </c>
    </row>
    <row r="8287" spans="1:5" x14ac:dyDescent="0.25">
      <c r="A8287" s="2">
        <v>8286</v>
      </c>
      <c r="B8287" s="2">
        <v>2038</v>
      </c>
      <c r="C8287" s="3" t="s">
        <v>79</v>
      </c>
      <c r="D8287" s="2">
        <v>27.282</v>
      </c>
      <c r="E8287" s="2">
        <v>17.196000000000002</v>
      </c>
    </row>
    <row r="8288" spans="1:5" x14ac:dyDescent="0.25">
      <c r="A8288" s="2">
        <v>8287</v>
      </c>
      <c r="B8288" s="2">
        <v>2038</v>
      </c>
      <c r="C8288" s="3" t="s">
        <v>80</v>
      </c>
      <c r="D8288" s="2">
        <v>7.2489999999999997</v>
      </c>
      <c r="E8288" s="2">
        <v>5.5389999999999997</v>
      </c>
    </row>
    <row r="8289" spans="1:5" x14ac:dyDescent="0.25">
      <c r="A8289" s="2">
        <v>8288</v>
      </c>
      <c r="B8289" s="2">
        <v>2038</v>
      </c>
      <c r="C8289" s="3" t="s">
        <v>81</v>
      </c>
      <c r="D8289" s="2">
        <v>28.670999999999999</v>
      </c>
      <c r="E8289" s="2">
        <v>17.821000000000002</v>
      </c>
    </row>
    <row r="8290" spans="1:5" ht="30" x14ac:dyDescent="0.25">
      <c r="A8290" s="2">
        <v>8289</v>
      </c>
      <c r="B8290" s="2">
        <v>2038</v>
      </c>
      <c r="C8290" s="3" t="s">
        <v>82</v>
      </c>
      <c r="D8290" s="2">
        <v>848.78599999999994</v>
      </c>
      <c r="E8290" s="2">
        <v>539.21900000000005</v>
      </c>
    </row>
    <row r="8291" spans="1:5" x14ac:dyDescent="0.25">
      <c r="A8291" s="2">
        <v>8290</v>
      </c>
      <c r="B8291" s="2">
        <v>2038</v>
      </c>
      <c r="C8291" s="3" t="s">
        <v>83</v>
      </c>
      <c r="D8291" s="2">
        <v>1.278</v>
      </c>
      <c r="E8291" s="2">
        <v>0.88</v>
      </c>
    </row>
    <row r="8292" spans="1:5" x14ac:dyDescent="0.25">
      <c r="A8292" s="2">
        <v>8291</v>
      </c>
      <c r="B8292" s="2">
        <v>2038</v>
      </c>
      <c r="C8292" s="3" t="s">
        <v>84</v>
      </c>
      <c r="D8292" s="2">
        <v>126.8</v>
      </c>
      <c r="E8292" s="2">
        <v>66.697999999999993</v>
      </c>
    </row>
    <row r="8293" spans="1:5" x14ac:dyDescent="0.25">
      <c r="A8293" s="2">
        <v>8292</v>
      </c>
      <c r="B8293" s="2">
        <v>2038</v>
      </c>
      <c r="C8293" s="3" t="s">
        <v>85</v>
      </c>
      <c r="D8293" s="2">
        <v>21.206</v>
      </c>
      <c r="E8293" s="2">
        <v>11.234</v>
      </c>
    </row>
    <row r="8294" spans="1:5" x14ac:dyDescent="0.25">
      <c r="A8294" s="2">
        <v>8293</v>
      </c>
      <c r="B8294" s="2">
        <v>2038</v>
      </c>
      <c r="C8294" s="3" t="s">
        <v>86</v>
      </c>
      <c r="D8294" s="2">
        <v>27.117999999999999</v>
      </c>
      <c r="E8294" s="2">
        <v>12.074</v>
      </c>
    </row>
    <row r="8295" spans="1:5" x14ac:dyDescent="0.25">
      <c r="A8295" s="2">
        <v>8294</v>
      </c>
      <c r="B8295" s="2">
        <v>2038</v>
      </c>
      <c r="C8295" s="3" t="s">
        <v>87</v>
      </c>
      <c r="D8295" s="2">
        <v>272.72800000000001</v>
      </c>
      <c r="E8295" s="2">
        <v>155.208</v>
      </c>
    </row>
    <row r="8296" spans="1:5" x14ac:dyDescent="0.25">
      <c r="A8296" s="2">
        <v>8295</v>
      </c>
      <c r="B8296" s="2">
        <v>2038</v>
      </c>
      <c r="C8296" s="3" t="s">
        <v>88</v>
      </c>
      <c r="D8296" s="2">
        <v>93.891999999999996</v>
      </c>
      <c r="E8296" s="2">
        <v>72.381</v>
      </c>
    </row>
    <row r="8297" spans="1:5" x14ac:dyDescent="0.25">
      <c r="A8297" s="2">
        <v>8296</v>
      </c>
      <c r="B8297" s="2">
        <v>2038</v>
      </c>
      <c r="C8297" s="3" t="s">
        <v>89</v>
      </c>
      <c r="D8297" s="2">
        <v>95.528000000000006</v>
      </c>
      <c r="E8297" s="2">
        <v>44.933999999999997</v>
      </c>
    </row>
    <row r="8298" spans="1:5" x14ac:dyDescent="0.25">
      <c r="A8298" s="2">
        <v>8297</v>
      </c>
      <c r="B8298" s="2">
        <v>2038</v>
      </c>
      <c r="C8298" s="3" t="s">
        <v>90</v>
      </c>
      <c r="D8298" s="2">
        <v>739.74199999999996</v>
      </c>
      <c r="E8298" s="2">
        <v>340.036</v>
      </c>
    </row>
    <row r="8299" spans="1:5" x14ac:dyDescent="0.25">
      <c r="A8299" s="2">
        <v>8298</v>
      </c>
      <c r="B8299" s="2">
        <v>2038</v>
      </c>
      <c r="C8299" s="3" t="s">
        <v>91</v>
      </c>
      <c r="D8299" s="2">
        <v>3.7559999999999998</v>
      </c>
      <c r="E8299" s="2">
        <v>2.4239999999999999</v>
      </c>
    </row>
    <row r="8300" spans="1:5" x14ac:dyDescent="0.25">
      <c r="A8300" s="2">
        <v>8299</v>
      </c>
      <c r="B8300" s="2">
        <v>2038</v>
      </c>
      <c r="C8300" s="3" t="s">
        <v>92</v>
      </c>
      <c r="D8300" s="2">
        <v>115.804</v>
      </c>
      <c r="E8300" s="2">
        <v>60.722000000000001</v>
      </c>
    </row>
    <row r="8301" spans="1:5" x14ac:dyDescent="0.25">
      <c r="A8301" s="2">
        <v>8300</v>
      </c>
      <c r="B8301" s="2">
        <v>2038</v>
      </c>
      <c r="C8301" s="3" t="s">
        <v>93</v>
      </c>
      <c r="D8301" s="2">
        <v>52.752000000000002</v>
      </c>
      <c r="E8301" s="2">
        <v>20.713999999999999</v>
      </c>
    </row>
    <row r="8302" spans="1:5" x14ac:dyDescent="0.25">
      <c r="A8302" s="2">
        <v>8301</v>
      </c>
      <c r="B8302" s="2">
        <v>2038</v>
      </c>
      <c r="C8302" s="3" t="s">
        <v>94</v>
      </c>
      <c r="D8302" s="2">
        <v>8.4149999999999991</v>
      </c>
      <c r="E8302" s="2">
        <v>3.3130000000000002</v>
      </c>
    </row>
    <row r="8303" spans="1:5" x14ac:dyDescent="0.25">
      <c r="A8303" s="2">
        <v>8302</v>
      </c>
      <c r="B8303" s="2">
        <v>2038</v>
      </c>
      <c r="C8303" s="3" t="s">
        <v>95</v>
      </c>
      <c r="D8303" s="2">
        <v>121.675</v>
      </c>
      <c r="E8303" s="2">
        <v>58.25</v>
      </c>
    </row>
    <row r="8304" spans="1:5" x14ac:dyDescent="0.25">
      <c r="A8304" s="2">
        <v>8303</v>
      </c>
      <c r="B8304" s="2">
        <v>2038</v>
      </c>
      <c r="C8304" s="3" t="s">
        <v>96</v>
      </c>
      <c r="D8304" s="2">
        <v>2.089</v>
      </c>
      <c r="E8304" s="2">
        <v>1.389</v>
      </c>
    </row>
    <row r="8305" spans="1:5" x14ac:dyDescent="0.25">
      <c r="A8305" s="2">
        <v>8304</v>
      </c>
      <c r="B8305" s="2">
        <v>2038</v>
      </c>
      <c r="C8305" s="3" t="s">
        <v>97</v>
      </c>
      <c r="D8305" s="2">
        <v>124.25</v>
      </c>
      <c r="E8305" s="2">
        <v>64.784999999999997</v>
      </c>
    </row>
    <row r="8306" spans="1:5" ht="30" x14ac:dyDescent="0.25">
      <c r="A8306" s="2">
        <v>8305</v>
      </c>
      <c r="B8306" s="2">
        <v>2038</v>
      </c>
      <c r="C8306" s="3" t="s">
        <v>98</v>
      </c>
      <c r="D8306" s="2">
        <v>78.959000000000003</v>
      </c>
      <c r="E8306" s="2">
        <v>34.707000000000001</v>
      </c>
    </row>
    <row r="8307" spans="1:5" x14ac:dyDescent="0.25">
      <c r="A8307" s="2">
        <v>8306</v>
      </c>
      <c r="B8307" s="2">
        <v>2038</v>
      </c>
      <c r="C8307" s="3" t="s">
        <v>99</v>
      </c>
      <c r="D8307" s="2">
        <v>97.682000000000002</v>
      </c>
      <c r="E8307" s="2">
        <v>44.389000000000003</v>
      </c>
    </row>
    <row r="8308" spans="1:5" x14ac:dyDescent="0.25">
      <c r="A8308" s="2">
        <v>8307</v>
      </c>
      <c r="B8308" s="2">
        <v>2038</v>
      </c>
      <c r="C8308" s="3" t="s">
        <v>100</v>
      </c>
      <c r="D8308" s="2">
        <v>35.902999999999999</v>
      </c>
      <c r="E8308" s="2">
        <v>18.369</v>
      </c>
    </row>
    <row r="8309" spans="1:5" x14ac:dyDescent="0.25">
      <c r="A8309" s="2">
        <v>8308</v>
      </c>
      <c r="B8309" s="2">
        <v>2038</v>
      </c>
      <c r="C8309" s="3" t="s">
        <v>101</v>
      </c>
      <c r="D8309" s="2">
        <v>2860.1379999999999</v>
      </c>
      <c r="E8309" s="2">
        <v>2308.511</v>
      </c>
    </row>
    <row r="8310" spans="1:5" x14ac:dyDescent="0.25">
      <c r="A8310" s="2">
        <v>8309</v>
      </c>
      <c r="B8310" s="2">
        <v>2038</v>
      </c>
      <c r="C8310" s="3" t="s">
        <v>102</v>
      </c>
      <c r="D8310" s="2">
        <v>339.42500000000001</v>
      </c>
      <c r="E8310" s="2">
        <v>169.63800000000001</v>
      </c>
    </row>
    <row r="8311" spans="1:5" x14ac:dyDescent="0.25">
      <c r="A8311" s="2">
        <v>8310</v>
      </c>
      <c r="B8311" s="2">
        <v>2038</v>
      </c>
      <c r="C8311" s="3" t="s">
        <v>103</v>
      </c>
      <c r="D8311" s="2">
        <v>52.658000000000001</v>
      </c>
      <c r="E8311" s="2">
        <v>27.933</v>
      </c>
    </row>
    <row r="8312" spans="1:5" x14ac:dyDescent="0.25">
      <c r="A8312" s="2">
        <v>8311</v>
      </c>
      <c r="B8312" s="2">
        <v>2038</v>
      </c>
      <c r="C8312" s="3" t="s">
        <v>104</v>
      </c>
      <c r="D8312" s="2">
        <v>25.507000000000001</v>
      </c>
      <c r="E8312" s="2">
        <v>13.297000000000001</v>
      </c>
    </row>
    <row r="8313" spans="1:5" x14ac:dyDescent="0.25">
      <c r="A8313" s="2">
        <v>8312</v>
      </c>
      <c r="B8313" s="2">
        <v>2038</v>
      </c>
      <c r="C8313" s="3" t="s">
        <v>105</v>
      </c>
      <c r="D8313" s="2">
        <v>90.307000000000002</v>
      </c>
      <c r="E8313" s="2">
        <v>43.734000000000002</v>
      </c>
    </row>
    <row r="8314" spans="1:5" x14ac:dyDescent="0.25">
      <c r="A8314" s="2">
        <v>8313</v>
      </c>
      <c r="B8314" s="2">
        <v>2038</v>
      </c>
      <c r="C8314" s="3" t="s">
        <v>106</v>
      </c>
      <c r="D8314" s="2">
        <v>10.76</v>
      </c>
      <c r="E8314" s="2">
        <v>5.5640000000000001</v>
      </c>
    </row>
    <row r="8315" spans="1:5" x14ac:dyDescent="0.25">
      <c r="A8315" s="2">
        <v>8314</v>
      </c>
      <c r="B8315" s="2">
        <v>2038</v>
      </c>
      <c r="C8315" s="3" t="s">
        <v>107</v>
      </c>
      <c r="D8315" s="2">
        <v>75.415000000000006</v>
      </c>
      <c r="E8315" s="2">
        <v>26.08</v>
      </c>
    </row>
    <row r="8316" spans="1:5" x14ac:dyDescent="0.25">
      <c r="A8316" s="2">
        <v>8315</v>
      </c>
      <c r="B8316" s="2">
        <v>2038</v>
      </c>
      <c r="C8316" s="3" t="s">
        <v>108</v>
      </c>
      <c r="D8316" s="2">
        <v>46.345999999999997</v>
      </c>
      <c r="E8316" s="2">
        <v>29.056000000000001</v>
      </c>
    </row>
    <row r="8317" spans="1:5" x14ac:dyDescent="0.25">
      <c r="A8317" s="2">
        <v>8316</v>
      </c>
      <c r="B8317" s="2">
        <v>2038</v>
      </c>
      <c r="C8317" s="3" t="s">
        <v>109</v>
      </c>
      <c r="D8317" s="2">
        <v>23.815000000000001</v>
      </c>
      <c r="E8317" s="2">
        <v>12.113</v>
      </c>
    </row>
    <row r="8318" spans="1:5" ht="30" x14ac:dyDescent="0.25">
      <c r="A8318" s="2">
        <v>8317</v>
      </c>
      <c r="B8318" s="2">
        <v>2038</v>
      </c>
      <c r="C8318" s="3" t="s">
        <v>110</v>
      </c>
      <c r="D8318" s="2">
        <v>15.593</v>
      </c>
      <c r="E8318" s="2">
        <v>5.9080000000000004</v>
      </c>
    </row>
    <row r="8319" spans="1:5" x14ac:dyDescent="0.25">
      <c r="A8319" s="2">
        <v>8318</v>
      </c>
      <c r="B8319" s="2">
        <v>2038</v>
      </c>
      <c r="C8319" s="3" t="s">
        <v>111</v>
      </c>
      <c r="D8319" s="2">
        <v>1115.732</v>
      </c>
      <c r="E8319" s="2">
        <v>555.62400000000002</v>
      </c>
    </row>
    <row r="8320" spans="1:5" x14ac:dyDescent="0.25">
      <c r="A8320" s="2">
        <v>8319</v>
      </c>
      <c r="B8320" s="2">
        <v>2038</v>
      </c>
      <c r="C8320" s="3" t="s">
        <v>112</v>
      </c>
      <c r="D8320" s="2">
        <v>22.116</v>
      </c>
      <c r="E8320" s="2">
        <v>15.577</v>
      </c>
    </row>
    <row r="8321" spans="1:5" x14ac:dyDescent="0.25">
      <c r="A8321" s="2">
        <v>8320</v>
      </c>
      <c r="B8321" s="2">
        <v>2038</v>
      </c>
      <c r="C8321" s="3" t="s">
        <v>113</v>
      </c>
      <c r="D8321" s="2">
        <v>160.67099999999999</v>
      </c>
      <c r="E8321" s="2">
        <v>91.186000000000007</v>
      </c>
    </row>
    <row r="8322" spans="1:5" x14ac:dyDescent="0.25">
      <c r="A8322" s="2">
        <v>8321</v>
      </c>
      <c r="B8322" s="2">
        <v>2038</v>
      </c>
      <c r="C8322" s="3" t="s">
        <v>114</v>
      </c>
      <c r="D8322" s="2">
        <v>13.265000000000001</v>
      </c>
      <c r="E8322" s="2">
        <v>4.2380000000000004</v>
      </c>
    </row>
    <row r="8323" spans="1:5" x14ac:dyDescent="0.25">
      <c r="A8323" s="2">
        <v>8322</v>
      </c>
      <c r="B8323" s="2">
        <v>2038</v>
      </c>
      <c r="C8323" s="3" t="s">
        <v>115</v>
      </c>
      <c r="D8323" s="2">
        <v>1026.26</v>
      </c>
      <c r="E8323" s="2">
        <v>515.27</v>
      </c>
    </row>
    <row r="8324" spans="1:5" x14ac:dyDescent="0.25">
      <c r="A8324" s="2">
        <v>8323</v>
      </c>
      <c r="B8324" s="2">
        <v>2038</v>
      </c>
      <c r="C8324" s="3" t="s">
        <v>116</v>
      </c>
      <c r="D8324" s="2">
        <v>585.33199999999999</v>
      </c>
      <c r="E8324" s="2">
        <v>359.40300000000002</v>
      </c>
    </row>
    <row r="8325" spans="1:5" x14ac:dyDescent="0.25">
      <c r="A8325" s="2">
        <v>8324</v>
      </c>
      <c r="B8325" s="2">
        <v>2038</v>
      </c>
      <c r="C8325" s="3" t="s">
        <v>117</v>
      </c>
      <c r="D8325" s="2">
        <v>51.512</v>
      </c>
      <c r="E8325" s="2">
        <v>20.28</v>
      </c>
    </row>
    <row r="8326" spans="1:5" x14ac:dyDescent="0.25">
      <c r="A8326" s="2">
        <v>8325</v>
      </c>
      <c r="B8326" s="2">
        <v>2038</v>
      </c>
      <c r="C8326" s="3" t="s">
        <v>118</v>
      </c>
      <c r="D8326" s="2">
        <v>366.839</v>
      </c>
      <c r="E8326" s="2">
        <v>196.702</v>
      </c>
    </row>
    <row r="8327" spans="1:5" x14ac:dyDescent="0.25">
      <c r="A8327" s="2">
        <v>8326</v>
      </c>
      <c r="B8327" s="2">
        <v>2038</v>
      </c>
      <c r="C8327" s="3" t="s">
        <v>119</v>
      </c>
      <c r="D8327" s="2">
        <v>4.3449999999999998</v>
      </c>
      <c r="E8327" s="2">
        <v>1.71</v>
      </c>
    </row>
    <row r="8328" spans="1:5" ht="30" x14ac:dyDescent="0.25">
      <c r="A8328" s="2">
        <v>8327</v>
      </c>
      <c r="B8328" s="2">
        <v>2038</v>
      </c>
      <c r="C8328" s="3" t="s">
        <v>120</v>
      </c>
      <c r="D8328" s="2">
        <v>71.024000000000001</v>
      </c>
      <c r="E8328" s="2">
        <v>47.027999999999999</v>
      </c>
    </row>
    <row r="8329" spans="1:5" x14ac:dyDescent="0.25">
      <c r="A8329" s="2">
        <v>8328</v>
      </c>
      <c r="B8329" s="2">
        <v>2038</v>
      </c>
      <c r="C8329" s="3" t="s">
        <v>121</v>
      </c>
      <c r="D8329" s="2">
        <v>285.66000000000003</v>
      </c>
      <c r="E8329" s="2">
        <v>168.38399999999999</v>
      </c>
    </row>
    <row r="8330" spans="1:5" x14ac:dyDescent="0.25">
      <c r="A8330" s="2">
        <v>8329</v>
      </c>
      <c r="B8330" s="2">
        <v>2038</v>
      </c>
      <c r="C8330" s="3" t="s">
        <v>122</v>
      </c>
      <c r="D8330" s="2">
        <v>53.027000000000001</v>
      </c>
      <c r="E8330" s="2">
        <v>31.202999999999999</v>
      </c>
    </row>
    <row r="8331" spans="1:5" x14ac:dyDescent="0.25">
      <c r="A8331" s="2">
        <v>8330</v>
      </c>
      <c r="B8331" s="2">
        <v>2038</v>
      </c>
      <c r="C8331" s="3" t="s">
        <v>123</v>
      </c>
      <c r="D8331" s="2">
        <v>279.517</v>
      </c>
      <c r="E8331" s="2">
        <v>163.92400000000001</v>
      </c>
    </row>
    <row r="8332" spans="1:5" x14ac:dyDescent="0.25">
      <c r="A8332" s="2">
        <v>8331</v>
      </c>
      <c r="B8332" s="2">
        <v>2039</v>
      </c>
      <c r="C8332" s="3" t="s">
        <v>5</v>
      </c>
      <c r="D8332" s="2">
        <v>650.928</v>
      </c>
      <c r="E8332" s="2">
        <v>452.13200000000001</v>
      </c>
    </row>
    <row r="8333" spans="1:5" x14ac:dyDescent="0.25">
      <c r="A8333" s="2">
        <v>8332</v>
      </c>
      <c r="B8333" s="2">
        <v>2039</v>
      </c>
      <c r="C8333" s="3" t="s">
        <v>6</v>
      </c>
      <c r="D8333" s="2">
        <v>4.258</v>
      </c>
      <c r="E8333" s="2">
        <v>2.71</v>
      </c>
    </row>
    <row r="8334" spans="1:5" x14ac:dyDescent="0.25">
      <c r="A8334" s="2">
        <v>8333</v>
      </c>
      <c r="B8334" s="2">
        <v>2039</v>
      </c>
      <c r="C8334" s="3" t="s">
        <v>7</v>
      </c>
      <c r="D8334" s="2">
        <v>106.69199999999999</v>
      </c>
      <c r="E8334" s="2">
        <v>63.65</v>
      </c>
    </row>
    <row r="8335" spans="1:5" x14ac:dyDescent="0.25">
      <c r="A8335" s="2">
        <v>8334</v>
      </c>
      <c r="B8335" s="2">
        <v>2039</v>
      </c>
      <c r="C8335" s="3" t="s">
        <v>8</v>
      </c>
      <c r="D8335" s="2">
        <v>5.907</v>
      </c>
      <c r="E8335" s="2">
        <v>4.0490000000000004</v>
      </c>
    </row>
    <row r="8336" spans="1:5" x14ac:dyDescent="0.25">
      <c r="A8336" s="2">
        <v>8335</v>
      </c>
      <c r="B8336" s="2">
        <v>2039</v>
      </c>
      <c r="C8336" s="3" t="s">
        <v>9</v>
      </c>
      <c r="D8336" s="2">
        <v>9.9049999999999994</v>
      </c>
      <c r="E8336" s="2">
        <v>5.9710000000000001</v>
      </c>
    </row>
    <row r="8337" spans="1:5" x14ac:dyDescent="0.25">
      <c r="A8337" s="2">
        <v>8336</v>
      </c>
      <c r="B8337" s="2">
        <v>2039</v>
      </c>
      <c r="C8337" s="3" t="s">
        <v>10</v>
      </c>
      <c r="D8337" s="2">
        <v>50.396000000000001</v>
      </c>
      <c r="E8337" s="2">
        <v>27.210999999999999</v>
      </c>
    </row>
    <row r="8338" spans="1:5" x14ac:dyDescent="0.25">
      <c r="A8338" s="2">
        <v>8337</v>
      </c>
      <c r="B8338" s="2">
        <v>2039</v>
      </c>
      <c r="C8338" s="3" t="s">
        <v>11</v>
      </c>
      <c r="D8338" s="2">
        <v>29.940999999999999</v>
      </c>
      <c r="E8338" s="2">
        <v>29.391999999999999</v>
      </c>
    </row>
    <row r="8339" spans="1:5" x14ac:dyDescent="0.25">
      <c r="A8339" s="2">
        <v>8338</v>
      </c>
      <c r="B8339" s="2">
        <v>2039</v>
      </c>
      <c r="C8339" s="3" t="s">
        <v>12</v>
      </c>
      <c r="D8339" s="2">
        <v>9.4120000000000008</v>
      </c>
      <c r="E8339" s="2">
        <v>3.52</v>
      </c>
    </row>
    <row r="8340" spans="1:5" x14ac:dyDescent="0.25">
      <c r="A8340" s="2">
        <v>8339</v>
      </c>
      <c r="B8340" s="2">
        <v>2039</v>
      </c>
      <c r="C8340" s="3" t="s">
        <v>13</v>
      </c>
      <c r="D8340" s="2">
        <v>51.058999999999997</v>
      </c>
      <c r="E8340" s="2">
        <v>26.762</v>
      </c>
    </row>
    <row r="8341" spans="1:5" x14ac:dyDescent="0.25">
      <c r="A8341" s="2">
        <v>8340</v>
      </c>
      <c r="B8341" s="2">
        <v>2039</v>
      </c>
      <c r="C8341" s="3" t="s">
        <v>14</v>
      </c>
      <c r="D8341" s="2">
        <v>145.58699999999999</v>
      </c>
      <c r="E8341" s="2">
        <v>89.438000000000002</v>
      </c>
    </row>
    <row r="8342" spans="1:5" x14ac:dyDescent="0.25">
      <c r="A8342" s="2">
        <v>8341</v>
      </c>
      <c r="B8342" s="2">
        <v>2039</v>
      </c>
      <c r="C8342" s="3" t="s">
        <v>15</v>
      </c>
      <c r="D8342" s="2">
        <v>12.946</v>
      </c>
      <c r="E8342" s="2">
        <v>6.7069999999999999</v>
      </c>
    </row>
    <row r="8343" spans="1:5" x14ac:dyDescent="0.25">
      <c r="A8343" s="2">
        <v>8342</v>
      </c>
      <c r="B8343" s="2">
        <v>2039</v>
      </c>
      <c r="C8343" s="3" t="s">
        <v>16</v>
      </c>
      <c r="D8343" s="2">
        <v>2.6869999999999998</v>
      </c>
      <c r="E8343" s="2">
        <v>10.253</v>
      </c>
    </row>
    <row r="8344" spans="1:5" x14ac:dyDescent="0.25">
      <c r="A8344" s="2">
        <v>8343</v>
      </c>
      <c r="B8344" s="2">
        <v>2039</v>
      </c>
      <c r="C8344" s="3" t="s">
        <v>17</v>
      </c>
      <c r="D8344" s="2">
        <v>1.1850000000000001</v>
      </c>
      <c r="E8344" s="2">
        <v>0.94499999999999995</v>
      </c>
    </row>
    <row r="8345" spans="1:5" x14ac:dyDescent="0.25">
      <c r="A8345" s="2">
        <v>8344</v>
      </c>
      <c r="B8345" s="2">
        <v>2039</v>
      </c>
      <c r="C8345" s="3" t="s">
        <v>18</v>
      </c>
      <c r="D8345" s="2">
        <v>285.82</v>
      </c>
      <c r="E8345" s="2">
        <v>119.831</v>
      </c>
    </row>
    <row r="8346" spans="1:5" x14ac:dyDescent="0.25">
      <c r="A8346" s="2">
        <v>8345</v>
      </c>
      <c r="B8346" s="2">
        <v>2039</v>
      </c>
      <c r="C8346" s="3" t="s">
        <v>19</v>
      </c>
      <c r="D8346" s="2">
        <v>6.7939999999999996</v>
      </c>
      <c r="E8346" s="2">
        <v>5.806</v>
      </c>
    </row>
    <row r="8347" spans="1:5" x14ac:dyDescent="0.25">
      <c r="A8347" s="2">
        <v>8346</v>
      </c>
      <c r="B8347" s="2">
        <v>2039</v>
      </c>
      <c r="C8347" s="3" t="s">
        <v>20</v>
      </c>
      <c r="D8347" s="2">
        <v>26.018999999999998</v>
      </c>
      <c r="E8347" s="2">
        <v>18.111999999999998</v>
      </c>
    </row>
    <row r="8348" spans="1:5" x14ac:dyDescent="0.25">
      <c r="A8348" s="2">
        <v>8347</v>
      </c>
      <c r="B8348" s="2">
        <v>2039</v>
      </c>
      <c r="C8348" s="3" t="s">
        <v>21</v>
      </c>
      <c r="D8348" s="2">
        <v>0.97599999999999998</v>
      </c>
      <c r="E8348" s="2">
        <v>0.69299999999999995</v>
      </c>
    </row>
    <row r="8349" spans="1:5" x14ac:dyDescent="0.25">
      <c r="A8349" s="2">
        <v>8348</v>
      </c>
      <c r="B8349" s="2">
        <v>2039</v>
      </c>
      <c r="C8349" s="3" t="s">
        <v>22</v>
      </c>
      <c r="D8349" s="2">
        <v>7.9450000000000003</v>
      </c>
      <c r="E8349" s="2">
        <v>4.6619999999999999</v>
      </c>
    </row>
    <row r="8350" spans="1:5" x14ac:dyDescent="0.25">
      <c r="A8350" s="2">
        <v>8349</v>
      </c>
      <c r="B8350" s="2">
        <v>2039</v>
      </c>
      <c r="C8350" s="3" t="s">
        <v>23</v>
      </c>
      <c r="D8350" s="2">
        <v>4.5640000000000001</v>
      </c>
      <c r="E8350" s="2">
        <v>3.3140000000000001</v>
      </c>
    </row>
    <row r="8351" spans="1:5" x14ac:dyDescent="0.25">
      <c r="A8351" s="2">
        <v>8350</v>
      </c>
      <c r="B8351" s="2">
        <v>2039</v>
      </c>
      <c r="C8351" s="3" t="s">
        <v>24</v>
      </c>
      <c r="D8351" s="2">
        <v>27.707000000000001</v>
      </c>
      <c r="E8351" s="2">
        <v>14.456</v>
      </c>
    </row>
    <row r="8352" spans="1:5" x14ac:dyDescent="0.25">
      <c r="A8352" s="2">
        <v>8351</v>
      </c>
      <c r="B8352" s="2">
        <v>2039</v>
      </c>
      <c r="C8352" s="3" t="s">
        <v>25</v>
      </c>
      <c r="D8352" s="2">
        <v>16.224</v>
      </c>
      <c r="E8352" s="2">
        <v>8.66</v>
      </c>
    </row>
    <row r="8353" spans="1:5" ht="60" x14ac:dyDescent="0.25">
      <c r="A8353" s="2">
        <v>8352</v>
      </c>
      <c r="B8353" s="2">
        <v>2039</v>
      </c>
      <c r="C8353" s="3" t="s">
        <v>26</v>
      </c>
      <c r="D8353" s="2">
        <v>14.71</v>
      </c>
      <c r="E8353" s="2">
        <v>7.5640000000000001</v>
      </c>
    </row>
    <row r="8354" spans="1:5" x14ac:dyDescent="0.25">
      <c r="A8354" s="2">
        <v>8353</v>
      </c>
      <c r="B8354" s="2">
        <v>2039</v>
      </c>
      <c r="C8354" s="3" t="s">
        <v>27</v>
      </c>
      <c r="D8354" s="2">
        <v>19.809999999999999</v>
      </c>
      <c r="E8354" s="2">
        <v>8.7189999999999994</v>
      </c>
    </row>
    <row r="8355" spans="1:5" x14ac:dyDescent="0.25">
      <c r="A8355" s="2">
        <v>8354</v>
      </c>
      <c r="B8355" s="2">
        <v>2039</v>
      </c>
      <c r="C8355" s="3" t="s">
        <v>28</v>
      </c>
      <c r="D8355" s="2">
        <v>17.318000000000001</v>
      </c>
      <c r="E8355" s="2">
        <v>10.867000000000001</v>
      </c>
    </row>
    <row r="8356" spans="1:5" x14ac:dyDescent="0.25">
      <c r="A8356" s="2">
        <v>8355</v>
      </c>
      <c r="B8356" s="2">
        <v>2039</v>
      </c>
      <c r="C8356" s="3" t="s">
        <v>29</v>
      </c>
      <c r="D8356" s="2">
        <v>18.062000000000001</v>
      </c>
      <c r="E8356" s="2">
        <v>9.4649999999999999</v>
      </c>
    </row>
    <row r="8357" spans="1:5" x14ac:dyDescent="0.25">
      <c r="A8357" s="2">
        <v>8356</v>
      </c>
      <c r="B8357" s="2">
        <v>2039</v>
      </c>
      <c r="C8357" s="3" t="s">
        <v>30</v>
      </c>
      <c r="D8357" s="2">
        <v>35.529000000000003</v>
      </c>
      <c r="E8357" s="2">
        <v>15.053000000000001</v>
      </c>
    </row>
    <row r="8358" spans="1:5" x14ac:dyDescent="0.25">
      <c r="A8358" s="2">
        <v>8357</v>
      </c>
      <c r="B8358" s="2">
        <v>2039</v>
      </c>
      <c r="C8358" s="3" t="s">
        <v>31</v>
      </c>
      <c r="D8358" s="2">
        <v>25.622</v>
      </c>
      <c r="E8358" s="2">
        <v>14.885</v>
      </c>
    </row>
    <row r="8359" spans="1:5" x14ac:dyDescent="0.25">
      <c r="A8359" s="2">
        <v>8358</v>
      </c>
      <c r="B8359" s="2">
        <v>2039</v>
      </c>
      <c r="C8359" s="3" t="s">
        <v>32</v>
      </c>
      <c r="D8359" s="2">
        <v>220.46299999999999</v>
      </c>
      <c r="E8359" s="2">
        <v>121.161</v>
      </c>
    </row>
    <row r="8360" spans="1:5" x14ac:dyDescent="0.25">
      <c r="A8360" s="2">
        <v>8359</v>
      </c>
      <c r="B8360" s="2">
        <v>2039</v>
      </c>
      <c r="C8360" s="3" t="s">
        <v>33</v>
      </c>
      <c r="D8360" s="2">
        <v>42.834000000000003</v>
      </c>
      <c r="E8360" s="2">
        <v>26.617999999999999</v>
      </c>
    </row>
    <row r="8361" spans="1:5" x14ac:dyDescent="0.25">
      <c r="A8361" s="2">
        <v>8360</v>
      </c>
      <c r="B8361" s="2">
        <v>2039</v>
      </c>
      <c r="C8361" s="3" t="s">
        <v>34</v>
      </c>
      <c r="D8361" s="2">
        <v>8.5630000000000006</v>
      </c>
      <c r="E8361" s="2">
        <v>5.2350000000000003</v>
      </c>
    </row>
    <row r="8362" spans="1:5" x14ac:dyDescent="0.25">
      <c r="A8362" s="2">
        <v>8361</v>
      </c>
      <c r="B8362" s="2">
        <v>2039</v>
      </c>
      <c r="C8362" s="3" t="s">
        <v>35</v>
      </c>
      <c r="D8362" s="2">
        <v>3.9489999999999998</v>
      </c>
      <c r="E8362" s="2">
        <v>3.3769999999999998</v>
      </c>
    </row>
    <row r="8363" spans="1:5" x14ac:dyDescent="0.25">
      <c r="A8363" s="2">
        <v>8362</v>
      </c>
      <c r="B8363" s="2">
        <v>2039</v>
      </c>
      <c r="C8363" s="3" t="s">
        <v>36</v>
      </c>
      <c r="D8363" s="2">
        <v>5.9560000000000004</v>
      </c>
      <c r="E8363" s="2">
        <v>3.22</v>
      </c>
    </row>
    <row r="8364" spans="1:5" x14ac:dyDescent="0.25">
      <c r="A8364" s="2">
        <v>8363</v>
      </c>
      <c r="B8364" s="2">
        <v>2039</v>
      </c>
      <c r="C8364" s="3" t="s">
        <v>37</v>
      </c>
      <c r="D8364" s="2">
        <v>63.94</v>
      </c>
      <c r="E8364" s="2">
        <v>36.872</v>
      </c>
    </row>
    <row r="8365" spans="1:5" x14ac:dyDescent="0.25">
      <c r="A8365" s="2">
        <v>8364</v>
      </c>
      <c r="B8365" s="2">
        <v>2039</v>
      </c>
      <c r="C8365" s="3" t="s">
        <v>38</v>
      </c>
      <c r="D8365" s="2">
        <v>21.84</v>
      </c>
      <c r="E8365" s="2">
        <v>12.223000000000001</v>
      </c>
    </row>
    <row r="8366" spans="1:5" x14ac:dyDescent="0.25">
      <c r="A8366" s="2">
        <v>8365</v>
      </c>
      <c r="B8366" s="2">
        <v>2039</v>
      </c>
      <c r="C8366" s="3" t="s">
        <v>39</v>
      </c>
      <c r="D8366" s="2">
        <v>43.320999999999998</v>
      </c>
      <c r="E8366" s="2">
        <v>31.611999999999998</v>
      </c>
    </row>
    <row r="8367" spans="1:5" x14ac:dyDescent="0.25">
      <c r="A8367" s="2">
        <v>8366</v>
      </c>
      <c r="B8367" s="2">
        <v>2039</v>
      </c>
      <c r="C8367" s="3" t="s">
        <v>40</v>
      </c>
      <c r="D8367" s="2">
        <v>4.8760000000000003</v>
      </c>
      <c r="E8367" s="2">
        <v>2.879</v>
      </c>
    </row>
    <row r="8368" spans="1:5" x14ac:dyDescent="0.25">
      <c r="A8368" s="2">
        <v>8367</v>
      </c>
      <c r="B8368" s="2">
        <v>2039</v>
      </c>
      <c r="C8368" s="3" t="s">
        <v>41</v>
      </c>
      <c r="D8368" s="2">
        <v>12.535</v>
      </c>
      <c r="E8368" s="2">
        <v>5.226</v>
      </c>
    </row>
    <row r="8369" spans="1:5" x14ac:dyDescent="0.25">
      <c r="A8369" s="2">
        <v>8368</v>
      </c>
      <c r="B8369" s="2">
        <v>2039</v>
      </c>
      <c r="C8369" s="3" t="s">
        <v>42</v>
      </c>
      <c r="D8369" s="2">
        <v>26.238</v>
      </c>
      <c r="E8369" s="2">
        <v>12.326000000000001</v>
      </c>
    </row>
    <row r="8370" spans="1:5" x14ac:dyDescent="0.25">
      <c r="A8370" s="2">
        <v>8369</v>
      </c>
      <c r="B8370" s="2">
        <v>2039</v>
      </c>
      <c r="C8370" s="3" t="s">
        <v>43</v>
      </c>
      <c r="D8370" s="2">
        <v>7.9139999999999997</v>
      </c>
      <c r="E8370" s="2">
        <v>4.9809999999999999</v>
      </c>
    </row>
    <row r="8371" spans="1:5" x14ac:dyDescent="0.25">
      <c r="A8371" s="2">
        <v>8370</v>
      </c>
      <c r="B8371" s="2">
        <v>2039</v>
      </c>
      <c r="C8371" s="3" t="s">
        <v>44</v>
      </c>
      <c r="D8371" s="2">
        <v>11.196999999999999</v>
      </c>
      <c r="E8371" s="2">
        <v>7.4359999999999999</v>
      </c>
    </row>
    <row r="8372" spans="1:5" x14ac:dyDescent="0.25">
      <c r="A8372" s="2">
        <v>8371</v>
      </c>
      <c r="B8372" s="2">
        <v>2039</v>
      </c>
      <c r="C8372" s="3" t="s">
        <v>45</v>
      </c>
      <c r="D8372" s="2">
        <v>14.007999999999999</v>
      </c>
      <c r="E8372" s="2">
        <v>8.02</v>
      </c>
    </row>
    <row r="8373" spans="1:5" x14ac:dyDescent="0.25">
      <c r="A8373" s="2">
        <v>8372</v>
      </c>
      <c r="B8373" s="2">
        <v>2039</v>
      </c>
      <c r="C8373" s="3" t="s">
        <v>46</v>
      </c>
      <c r="D8373" s="2">
        <v>135.93</v>
      </c>
      <c r="E8373" s="2">
        <v>82.948999999999998</v>
      </c>
    </row>
    <row r="8374" spans="1:5" x14ac:dyDescent="0.25">
      <c r="A8374" s="2">
        <v>8373</v>
      </c>
      <c r="B8374" s="2">
        <v>2039</v>
      </c>
      <c r="C8374" s="3" t="s">
        <v>47</v>
      </c>
      <c r="D8374" s="2">
        <v>13.23</v>
      </c>
      <c r="E8374" s="2">
        <v>9.3620000000000001</v>
      </c>
    </row>
    <row r="8375" spans="1:5" x14ac:dyDescent="0.25">
      <c r="A8375" s="2">
        <v>8374</v>
      </c>
      <c r="B8375" s="2">
        <v>2039</v>
      </c>
      <c r="C8375" s="3" t="s">
        <v>48</v>
      </c>
      <c r="D8375" s="2">
        <v>10.577999999999999</v>
      </c>
      <c r="E8375" s="2">
        <v>5.375</v>
      </c>
    </row>
    <row r="8376" spans="1:5" x14ac:dyDescent="0.25">
      <c r="A8376" s="2">
        <v>8375</v>
      </c>
      <c r="B8376" s="2">
        <v>2039</v>
      </c>
      <c r="C8376" s="3" t="s">
        <v>49</v>
      </c>
      <c r="D8376" s="2">
        <v>16.776</v>
      </c>
      <c r="E8376" s="2">
        <v>9.5150000000000006</v>
      </c>
    </row>
    <row r="8377" spans="1:5" x14ac:dyDescent="0.25">
      <c r="A8377" s="2">
        <v>8376</v>
      </c>
      <c r="B8377" s="2">
        <v>2039</v>
      </c>
      <c r="C8377" s="3" t="s">
        <v>50</v>
      </c>
      <c r="D8377" s="2">
        <v>113.43899999999999</v>
      </c>
      <c r="E8377" s="2">
        <v>74.278999999999996</v>
      </c>
    </row>
    <row r="8378" spans="1:5" x14ac:dyDescent="0.25">
      <c r="A8378" s="2">
        <v>8377</v>
      </c>
      <c r="B8378" s="2">
        <v>2039</v>
      </c>
      <c r="C8378" s="3" t="s">
        <v>51</v>
      </c>
      <c r="D8378" s="2">
        <v>514.26300000000003</v>
      </c>
      <c r="E8378" s="2">
        <v>307.70100000000002</v>
      </c>
    </row>
    <row r="8379" spans="1:5" x14ac:dyDescent="0.25">
      <c r="A8379" s="2">
        <v>8378</v>
      </c>
      <c r="B8379" s="2">
        <v>2039</v>
      </c>
      <c r="C8379" s="3" t="s">
        <v>52</v>
      </c>
      <c r="D8379" s="2">
        <v>42.07</v>
      </c>
      <c r="E8379" s="2">
        <v>30.733000000000001</v>
      </c>
    </row>
    <row r="8380" spans="1:5" x14ac:dyDescent="0.25">
      <c r="A8380" s="2">
        <v>8379</v>
      </c>
      <c r="B8380" s="2">
        <v>2039</v>
      </c>
      <c r="C8380" s="3" t="s">
        <v>53</v>
      </c>
      <c r="D8380" s="2">
        <v>61.445999999999998</v>
      </c>
      <c r="E8380" s="2">
        <v>21.122</v>
      </c>
    </row>
    <row r="8381" spans="1:5" x14ac:dyDescent="0.25">
      <c r="A8381" s="2">
        <v>8380</v>
      </c>
      <c r="B8381" s="2">
        <v>2039</v>
      </c>
      <c r="C8381" s="3" t="s">
        <v>54</v>
      </c>
      <c r="D8381" s="2">
        <v>66.628</v>
      </c>
      <c r="E8381" s="2">
        <v>36.793999999999997</v>
      </c>
    </row>
    <row r="8382" spans="1:5" x14ac:dyDescent="0.25">
      <c r="A8382" s="2">
        <v>8381</v>
      </c>
      <c r="B8382" s="2">
        <v>2039</v>
      </c>
      <c r="C8382" s="3" t="s">
        <v>55</v>
      </c>
      <c r="D8382" s="2">
        <v>25.016999999999999</v>
      </c>
      <c r="E8382" s="2">
        <v>12.651</v>
      </c>
    </row>
    <row r="8383" spans="1:5" x14ac:dyDescent="0.25">
      <c r="A8383" s="2">
        <v>8382</v>
      </c>
      <c r="B8383" s="2">
        <v>2039</v>
      </c>
      <c r="C8383" s="3" t="s">
        <v>56</v>
      </c>
      <c r="D8383" s="2">
        <v>24.939</v>
      </c>
      <c r="E8383" s="2">
        <v>12.157999999999999</v>
      </c>
    </row>
    <row r="8384" spans="1:5" x14ac:dyDescent="0.25">
      <c r="A8384" s="2">
        <v>8383</v>
      </c>
      <c r="B8384" s="2">
        <v>2039</v>
      </c>
      <c r="C8384" s="3" t="s">
        <v>57</v>
      </c>
      <c r="D8384" s="2">
        <v>287.01900000000001</v>
      </c>
      <c r="E8384" s="2">
        <v>179.90799999999999</v>
      </c>
    </row>
    <row r="8385" spans="1:5" x14ac:dyDescent="0.25">
      <c r="A8385" s="2">
        <v>8384</v>
      </c>
      <c r="B8385" s="2">
        <v>2039</v>
      </c>
      <c r="C8385" s="3" t="s">
        <v>58</v>
      </c>
      <c r="D8385" s="2">
        <v>119.077</v>
      </c>
      <c r="E8385" s="2">
        <v>61.372</v>
      </c>
    </row>
    <row r="8386" spans="1:5" x14ac:dyDescent="0.25">
      <c r="A8386" s="2">
        <v>8385</v>
      </c>
      <c r="B8386" s="2">
        <v>2039</v>
      </c>
      <c r="C8386" s="3" t="s">
        <v>59</v>
      </c>
      <c r="D8386" s="2">
        <v>1.9690000000000001</v>
      </c>
      <c r="E8386" s="2">
        <v>1.5409999999999999</v>
      </c>
    </row>
    <row r="8387" spans="1:5" x14ac:dyDescent="0.25">
      <c r="A8387" s="2">
        <v>8386</v>
      </c>
      <c r="B8387" s="2">
        <v>2039</v>
      </c>
      <c r="C8387" s="3" t="s">
        <v>60</v>
      </c>
      <c r="D8387" s="2">
        <v>7.3630000000000004</v>
      </c>
      <c r="E8387" s="2">
        <v>4.0380000000000003</v>
      </c>
    </row>
    <row r="8388" spans="1:5" x14ac:dyDescent="0.25">
      <c r="A8388" s="2">
        <v>8387</v>
      </c>
      <c r="B8388" s="2">
        <v>2039</v>
      </c>
      <c r="C8388" s="3" t="s">
        <v>61</v>
      </c>
      <c r="D8388" s="2">
        <v>7.4470000000000001</v>
      </c>
      <c r="E8388" s="2">
        <v>4.6020000000000003</v>
      </c>
    </row>
    <row r="8389" spans="1:5" x14ac:dyDescent="0.25">
      <c r="A8389" s="2">
        <v>8388</v>
      </c>
      <c r="B8389" s="2">
        <v>2039</v>
      </c>
      <c r="C8389" s="3" t="s">
        <v>62</v>
      </c>
      <c r="D8389" s="2">
        <v>28.788</v>
      </c>
      <c r="E8389" s="2">
        <v>22.138999999999999</v>
      </c>
    </row>
    <row r="8390" spans="1:5" x14ac:dyDescent="0.25">
      <c r="A8390" s="2">
        <v>8389</v>
      </c>
      <c r="B8390" s="2">
        <v>2039</v>
      </c>
      <c r="C8390" s="3" t="s">
        <v>63</v>
      </c>
      <c r="D8390" s="2">
        <v>263.40899999999999</v>
      </c>
      <c r="E8390" s="2">
        <v>152.17500000000001</v>
      </c>
    </row>
    <row r="8391" spans="1:5" x14ac:dyDescent="0.25">
      <c r="A8391" s="2">
        <v>8390</v>
      </c>
      <c r="B8391" s="2">
        <v>2039</v>
      </c>
      <c r="C8391" s="3" t="s">
        <v>64</v>
      </c>
      <c r="D8391" s="2">
        <v>28.2</v>
      </c>
      <c r="E8391" s="2">
        <v>12.029</v>
      </c>
    </row>
    <row r="8392" spans="1:5" x14ac:dyDescent="0.25">
      <c r="A8392" s="2">
        <v>8391</v>
      </c>
      <c r="B8392" s="2">
        <v>2039</v>
      </c>
      <c r="C8392" s="3" t="s">
        <v>65</v>
      </c>
      <c r="D8392" s="2">
        <v>100.946</v>
      </c>
      <c r="E8392" s="2">
        <v>48.67</v>
      </c>
    </row>
    <row r="8393" spans="1:5" x14ac:dyDescent="0.25">
      <c r="A8393" s="2">
        <v>8392</v>
      </c>
      <c r="B8393" s="2">
        <v>2039</v>
      </c>
      <c r="C8393" s="3" t="s">
        <v>66</v>
      </c>
      <c r="D8393" s="2">
        <v>70.385000000000005</v>
      </c>
      <c r="E8393" s="2">
        <v>35.581000000000003</v>
      </c>
    </row>
    <row r="8394" spans="1:5" x14ac:dyDescent="0.25">
      <c r="A8394" s="2">
        <v>8393</v>
      </c>
      <c r="B8394" s="2">
        <v>2039</v>
      </c>
      <c r="C8394" s="3" t="s">
        <v>67</v>
      </c>
      <c r="D8394" s="2">
        <v>8.8070000000000004</v>
      </c>
      <c r="E8394" s="2">
        <v>4.3810000000000002</v>
      </c>
    </row>
    <row r="8395" spans="1:5" x14ac:dyDescent="0.25">
      <c r="A8395" s="2">
        <v>8394</v>
      </c>
      <c r="B8395" s="2">
        <v>2039</v>
      </c>
      <c r="C8395" s="3" t="s">
        <v>68</v>
      </c>
      <c r="D8395" s="2">
        <v>427.66899999999998</v>
      </c>
      <c r="E8395" s="2">
        <v>256.90899999999999</v>
      </c>
    </row>
    <row r="8396" spans="1:5" x14ac:dyDescent="0.25">
      <c r="A8396" s="2">
        <v>8395</v>
      </c>
      <c r="B8396" s="2">
        <v>2039</v>
      </c>
      <c r="C8396" s="3" t="s">
        <v>69</v>
      </c>
      <c r="D8396" s="2">
        <v>58.482999999999997</v>
      </c>
      <c r="E8396" s="2">
        <v>34.697000000000003</v>
      </c>
    </row>
    <row r="8397" spans="1:5" x14ac:dyDescent="0.25">
      <c r="A8397" s="2">
        <v>8396</v>
      </c>
      <c r="B8397" s="2">
        <v>2039</v>
      </c>
      <c r="C8397" s="3" t="s">
        <v>70</v>
      </c>
      <c r="D8397" s="2">
        <v>139.88200000000001</v>
      </c>
      <c r="E8397" s="2">
        <v>73.247</v>
      </c>
    </row>
    <row r="8398" spans="1:5" x14ac:dyDescent="0.25">
      <c r="A8398" s="2">
        <v>8397</v>
      </c>
      <c r="B8398" s="2">
        <v>2039</v>
      </c>
      <c r="C8398" s="3" t="s">
        <v>71</v>
      </c>
      <c r="D8398" s="2">
        <v>31.045000000000002</v>
      </c>
      <c r="E8398" s="2">
        <v>17.318999999999999</v>
      </c>
    </row>
    <row r="8399" spans="1:5" x14ac:dyDescent="0.25">
      <c r="A8399" s="2">
        <v>8398</v>
      </c>
      <c r="B8399" s="2">
        <v>2039</v>
      </c>
      <c r="C8399" s="3" t="s">
        <v>72</v>
      </c>
      <c r="D8399" s="2">
        <v>394.93700000000001</v>
      </c>
      <c r="E8399" s="2">
        <v>236.548</v>
      </c>
    </row>
    <row r="8400" spans="1:5" x14ac:dyDescent="0.25">
      <c r="A8400" s="2">
        <v>8399</v>
      </c>
      <c r="B8400" s="2">
        <v>2039</v>
      </c>
      <c r="C8400" s="3" t="s">
        <v>73</v>
      </c>
      <c r="D8400" s="2">
        <v>12.933</v>
      </c>
      <c r="E8400" s="2">
        <v>9.8260000000000005</v>
      </c>
    </row>
    <row r="8401" spans="1:5" x14ac:dyDescent="0.25">
      <c r="A8401" s="2">
        <v>8400</v>
      </c>
      <c r="B8401" s="2">
        <v>2039</v>
      </c>
      <c r="C8401" s="3" t="s">
        <v>74</v>
      </c>
      <c r="D8401" s="2">
        <v>876.64599999999996</v>
      </c>
      <c r="E8401" s="2">
        <v>791.65099999999995</v>
      </c>
    </row>
    <row r="8402" spans="1:5" x14ac:dyDescent="0.25">
      <c r="A8402" s="2">
        <v>8401</v>
      </c>
      <c r="B8402" s="2">
        <v>2039</v>
      </c>
      <c r="C8402" s="3" t="s">
        <v>75</v>
      </c>
      <c r="D8402" s="2">
        <v>103.65900000000001</v>
      </c>
      <c r="E8402" s="2">
        <v>39.475999999999999</v>
      </c>
    </row>
    <row r="8403" spans="1:5" x14ac:dyDescent="0.25">
      <c r="A8403" s="2">
        <v>8402</v>
      </c>
      <c r="B8403" s="2">
        <v>2039</v>
      </c>
      <c r="C8403" s="3" t="s">
        <v>76</v>
      </c>
      <c r="D8403" s="2">
        <v>1.4930000000000001</v>
      </c>
      <c r="E8403" s="2">
        <v>1.5780000000000001</v>
      </c>
    </row>
    <row r="8404" spans="1:5" x14ac:dyDescent="0.25">
      <c r="A8404" s="2">
        <v>8403</v>
      </c>
      <c r="B8404" s="2">
        <v>2039</v>
      </c>
      <c r="C8404" s="3" t="s">
        <v>77</v>
      </c>
      <c r="D8404" s="2">
        <v>28.259</v>
      </c>
      <c r="E8404" s="2">
        <v>16.661999999999999</v>
      </c>
    </row>
    <row r="8405" spans="1:5" x14ac:dyDescent="0.25">
      <c r="A8405" s="2">
        <v>8404</v>
      </c>
      <c r="B8405" s="2">
        <v>2039</v>
      </c>
      <c r="C8405" s="3" t="s">
        <v>78</v>
      </c>
      <c r="D8405" s="2">
        <v>87.665000000000006</v>
      </c>
      <c r="E8405" s="2">
        <v>49.572000000000003</v>
      </c>
    </row>
    <row r="8406" spans="1:5" x14ac:dyDescent="0.25">
      <c r="A8406" s="2">
        <v>8405</v>
      </c>
      <c r="B8406" s="2">
        <v>2039</v>
      </c>
      <c r="C8406" s="3" t="s">
        <v>79</v>
      </c>
      <c r="D8406" s="2">
        <v>27.305</v>
      </c>
      <c r="E8406" s="2">
        <v>17.276</v>
      </c>
    </row>
    <row r="8407" spans="1:5" x14ac:dyDescent="0.25">
      <c r="A8407" s="2">
        <v>8406</v>
      </c>
      <c r="B8407" s="2">
        <v>2039</v>
      </c>
      <c r="C8407" s="3" t="s">
        <v>80</v>
      </c>
      <c r="D8407" s="2">
        <v>7.2549999999999999</v>
      </c>
      <c r="E8407" s="2">
        <v>5.5750000000000002</v>
      </c>
    </row>
    <row r="8408" spans="1:5" x14ac:dyDescent="0.25">
      <c r="A8408" s="2">
        <v>8407</v>
      </c>
      <c r="B8408" s="2">
        <v>2039</v>
      </c>
      <c r="C8408" s="3" t="s">
        <v>81</v>
      </c>
      <c r="D8408" s="2">
        <v>28.745999999999999</v>
      </c>
      <c r="E8408" s="2">
        <v>17.937000000000001</v>
      </c>
    </row>
    <row r="8409" spans="1:5" ht="30" x14ac:dyDescent="0.25">
      <c r="A8409" s="2">
        <v>8408</v>
      </c>
      <c r="B8409" s="2">
        <v>2039</v>
      </c>
      <c r="C8409" s="3" t="s">
        <v>82</v>
      </c>
      <c r="D8409" s="2">
        <v>861.60199999999998</v>
      </c>
      <c r="E8409" s="2">
        <v>547.24800000000005</v>
      </c>
    </row>
    <row r="8410" spans="1:5" x14ac:dyDescent="0.25">
      <c r="A8410" s="2">
        <v>8409</v>
      </c>
      <c r="B8410" s="2">
        <v>2039</v>
      </c>
      <c r="C8410" s="3" t="s">
        <v>83</v>
      </c>
      <c r="D8410" s="2">
        <v>1.272</v>
      </c>
      <c r="E8410" s="2">
        <v>0.88700000000000001</v>
      </c>
    </row>
    <row r="8411" spans="1:5" x14ac:dyDescent="0.25">
      <c r="A8411" s="2">
        <v>8410</v>
      </c>
      <c r="B8411" s="2">
        <v>2039</v>
      </c>
      <c r="C8411" s="3" t="s">
        <v>84</v>
      </c>
      <c r="D8411" s="2">
        <v>127.715</v>
      </c>
      <c r="E8411" s="2">
        <v>67.320999999999998</v>
      </c>
    </row>
    <row r="8412" spans="1:5" x14ac:dyDescent="0.25">
      <c r="A8412" s="2">
        <v>8411</v>
      </c>
      <c r="B8412" s="2">
        <v>2039</v>
      </c>
      <c r="C8412" s="3" t="s">
        <v>85</v>
      </c>
      <c r="D8412" s="2">
        <v>21.26</v>
      </c>
      <c r="E8412" s="2">
        <v>11.307</v>
      </c>
    </row>
    <row r="8413" spans="1:5" x14ac:dyDescent="0.25">
      <c r="A8413" s="2">
        <v>8412</v>
      </c>
      <c r="B8413" s="2">
        <v>2039</v>
      </c>
      <c r="C8413" s="3" t="s">
        <v>86</v>
      </c>
      <c r="D8413" s="2">
        <v>27.314</v>
      </c>
      <c r="E8413" s="2">
        <v>12.201000000000001</v>
      </c>
    </row>
    <row r="8414" spans="1:5" x14ac:dyDescent="0.25">
      <c r="A8414" s="2">
        <v>8413</v>
      </c>
      <c r="B8414" s="2">
        <v>2039</v>
      </c>
      <c r="C8414" s="3" t="s">
        <v>87</v>
      </c>
      <c r="D8414" s="2">
        <v>276.50799999999998</v>
      </c>
      <c r="E8414" s="2">
        <v>157.41300000000001</v>
      </c>
    </row>
    <row r="8415" spans="1:5" x14ac:dyDescent="0.25">
      <c r="A8415" s="2">
        <v>8414</v>
      </c>
      <c r="B8415" s="2">
        <v>2039</v>
      </c>
      <c r="C8415" s="3" t="s">
        <v>88</v>
      </c>
      <c r="D8415" s="2">
        <v>94.62</v>
      </c>
      <c r="E8415" s="2">
        <v>73.069999999999993</v>
      </c>
    </row>
    <row r="8416" spans="1:5" x14ac:dyDescent="0.25">
      <c r="A8416" s="2">
        <v>8415</v>
      </c>
      <c r="B8416" s="2">
        <v>2039</v>
      </c>
      <c r="C8416" s="3" t="s">
        <v>89</v>
      </c>
      <c r="D8416" s="2">
        <v>96.471000000000004</v>
      </c>
      <c r="E8416" s="2">
        <v>45.363999999999997</v>
      </c>
    </row>
    <row r="8417" spans="1:5" x14ac:dyDescent="0.25">
      <c r="A8417" s="2">
        <v>8416</v>
      </c>
      <c r="B8417" s="2">
        <v>2039</v>
      </c>
      <c r="C8417" s="3" t="s">
        <v>90</v>
      </c>
      <c r="D8417" s="2">
        <v>753.71</v>
      </c>
      <c r="E8417" s="2">
        <v>346.37400000000002</v>
      </c>
    </row>
    <row r="8418" spans="1:5" x14ac:dyDescent="0.25">
      <c r="A8418" s="2">
        <v>8417</v>
      </c>
      <c r="B8418" s="2">
        <v>2039</v>
      </c>
      <c r="C8418" s="3" t="s">
        <v>91</v>
      </c>
      <c r="D8418" s="2">
        <v>3.7410000000000001</v>
      </c>
      <c r="E8418" s="2">
        <v>2.431</v>
      </c>
    </row>
    <row r="8419" spans="1:5" x14ac:dyDescent="0.25">
      <c r="A8419" s="2">
        <v>8418</v>
      </c>
      <c r="B8419" s="2">
        <v>2039</v>
      </c>
      <c r="C8419" s="3" t="s">
        <v>92</v>
      </c>
      <c r="D8419" s="2">
        <v>116.14100000000001</v>
      </c>
      <c r="E8419" s="2">
        <v>61.122999999999998</v>
      </c>
    </row>
    <row r="8420" spans="1:5" x14ac:dyDescent="0.25">
      <c r="A8420" s="2">
        <v>8419</v>
      </c>
      <c r="B8420" s="2">
        <v>2039</v>
      </c>
      <c r="C8420" s="3" t="s">
        <v>93</v>
      </c>
      <c r="D8420" s="2">
        <v>53.271000000000001</v>
      </c>
      <c r="E8420" s="2">
        <v>20.928000000000001</v>
      </c>
    </row>
    <row r="8421" spans="1:5" x14ac:dyDescent="0.25">
      <c r="A8421" s="2">
        <v>8420</v>
      </c>
      <c r="B8421" s="2">
        <v>2039</v>
      </c>
      <c r="C8421" s="3" t="s">
        <v>94</v>
      </c>
      <c r="D8421" s="2">
        <v>8.4390000000000001</v>
      </c>
      <c r="E8421" s="2">
        <v>3.3290000000000002</v>
      </c>
    </row>
    <row r="8422" spans="1:5" x14ac:dyDescent="0.25">
      <c r="A8422" s="2">
        <v>8421</v>
      </c>
      <c r="B8422" s="2">
        <v>2039</v>
      </c>
      <c r="C8422" s="3" t="s">
        <v>95</v>
      </c>
      <c r="D8422" s="2">
        <v>123.121</v>
      </c>
      <c r="E8422" s="2">
        <v>58.953000000000003</v>
      </c>
    </row>
    <row r="8423" spans="1:5" x14ac:dyDescent="0.25">
      <c r="A8423" s="2">
        <v>8422</v>
      </c>
      <c r="B8423" s="2">
        <v>2039</v>
      </c>
      <c r="C8423" s="3" t="s">
        <v>96</v>
      </c>
      <c r="D8423" s="2">
        <v>2.08</v>
      </c>
      <c r="E8423" s="2">
        <v>1.391</v>
      </c>
    </row>
    <row r="8424" spans="1:5" x14ac:dyDescent="0.25">
      <c r="A8424" s="2">
        <v>8423</v>
      </c>
      <c r="B8424" s="2">
        <v>2039</v>
      </c>
      <c r="C8424" s="3" t="s">
        <v>97</v>
      </c>
      <c r="D8424" s="2">
        <v>125.6</v>
      </c>
      <c r="E8424" s="2">
        <v>65.47</v>
      </c>
    </row>
    <row r="8425" spans="1:5" ht="30" x14ac:dyDescent="0.25">
      <c r="A8425" s="2">
        <v>8424</v>
      </c>
      <c r="B8425" s="2">
        <v>2039</v>
      </c>
      <c r="C8425" s="3" t="s">
        <v>98</v>
      </c>
      <c r="D8425" s="2">
        <v>79.192999999999998</v>
      </c>
      <c r="E8425" s="2">
        <v>34.884999999999998</v>
      </c>
    </row>
    <row r="8426" spans="1:5" x14ac:dyDescent="0.25">
      <c r="A8426" s="2">
        <v>8425</v>
      </c>
      <c r="B8426" s="2">
        <v>2039</v>
      </c>
      <c r="C8426" s="3" t="s">
        <v>99</v>
      </c>
      <c r="D8426" s="2">
        <v>98.346000000000004</v>
      </c>
      <c r="E8426" s="2">
        <v>44.875</v>
      </c>
    </row>
    <row r="8427" spans="1:5" x14ac:dyDescent="0.25">
      <c r="A8427" s="2">
        <v>8426</v>
      </c>
      <c r="B8427" s="2">
        <v>2039</v>
      </c>
      <c r="C8427" s="3" t="s">
        <v>100</v>
      </c>
      <c r="D8427" s="2">
        <v>36.103000000000002</v>
      </c>
      <c r="E8427" s="2">
        <v>18.516999999999999</v>
      </c>
    </row>
    <row r="8428" spans="1:5" x14ac:dyDescent="0.25">
      <c r="A8428" s="2">
        <v>8427</v>
      </c>
      <c r="B8428" s="2">
        <v>2039</v>
      </c>
      <c r="C8428" s="3" t="s">
        <v>101</v>
      </c>
      <c r="D8428" s="2">
        <v>2893.1869999999999</v>
      </c>
      <c r="E8428" s="2">
        <v>2335.1619999999998</v>
      </c>
    </row>
    <row r="8429" spans="1:5" x14ac:dyDescent="0.25">
      <c r="A8429" s="2">
        <v>8428</v>
      </c>
      <c r="B8429" s="2">
        <v>2039</v>
      </c>
      <c r="C8429" s="3" t="s">
        <v>102</v>
      </c>
      <c r="D8429" s="2">
        <v>342.82900000000001</v>
      </c>
      <c r="E8429" s="2">
        <v>171.554</v>
      </c>
    </row>
    <row r="8430" spans="1:5" x14ac:dyDescent="0.25">
      <c r="A8430" s="2">
        <v>8429</v>
      </c>
      <c r="B8430" s="2">
        <v>2039</v>
      </c>
      <c r="C8430" s="3" t="s">
        <v>103</v>
      </c>
      <c r="D8430" s="2">
        <v>53.024999999999999</v>
      </c>
      <c r="E8430" s="2">
        <v>28.225000000000001</v>
      </c>
    </row>
    <row r="8431" spans="1:5" x14ac:dyDescent="0.25">
      <c r="A8431" s="2">
        <v>8430</v>
      </c>
      <c r="B8431" s="2">
        <v>2039</v>
      </c>
      <c r="C8431" s="3" t="s">
        <v>104</v>
      </c>
      <c r="D8431" s="2">
        <v>25.670999999999999</v>
      </c>
      <c r="E8431" s="2">
        <v>13.398</v>
      </c>
    </row>
    <row r="8432" spans="1:5" x14ac:dyDescent="0.25">
      <c r="A8432" s="2">
        <v>8431</v>
      </c>
      <c r="B8432" s="2">
        <v>2039</v>
      </c>
      <c r="C8432" s="3" t="s">
        <v>105</v>
      </c>
      <c r="D8432" s="2">
        <v>90.847999999999999</v>
      </c>
      <c r="E8432" s="2">
        <v>44.143000000000001</v>
      </c>
    </row>
    <row r="8433" spans="1:5" x14ac:dyDescent="0.25">
      <c r="A8433" s="2">
        <v>8432</v>
      </c>
      <c r="B8433" s="2">
        <v>2039</v>
      </c>
      <c r="C8433" s="3" t="s">
        <v>106</v>
      </c>
      <c r="D8433" s="2">
        <v>10.760999999999999</v>
      </c>
      <c r="E8433" s="2">
        <v>5.5739999999999998</v>
      </c>
    </row>
    <row r="8434" spans="1:5" x14ac:dyDescent="0.25">
      <c r="A8434" s="2">
        <v>8433</v>
      </c>
      <c r="B8434" s="2">
        <v>2039</v>
      </c>
      <c r="C8434" s="3" t="s">
        <v>107</v>
      </c>
      <c r="D8434" s="2">
        <v>75.992000000000004</v>
      </c>
      <c r="E8434" s="2">
        <v>26.337</v>
      </c>
    </row>
    <row r="8435" spans="1:5" x14ac:dyDescent="0.25">
      <c r="A8435" s="2">
        <v>8434</v>
      </c>
      <c r="B8435" s="2">
        <v>2039</v>
      </c>
      <c r="C8435" s="3" t="s">
        <v>108</v>
      </c>
      <c r="D8435" s="2">
        <v>46.491</v>
      </c>
      <c r="E8435" s="2">
        <v>29.259</v>
      </c>
    </row>
    <row r="8436" spans="1:5" x14ac:dyDescent="0.25">
      <c r="A8436" s="2">
        <v>8435</v>
      </c>
      <c r="B8436" s="2">
        <v>2039</v>
      </c>
      <c r="C8436" s="3" t="s">
        <v>109</v>
      </c>
      <c r="D8436" s="2">
        <v>23.914999999999999</v>
      </c>
      <c r="E8436" s="2">
        <v>12.178000000000001</v>
      </c>
    </row>
    <row r="8437" spans="1:5" ht="30" x14ac:dyDescent="0.25">
      <c r="A8437" s="2">
        <v>8436</v>
      </c>
      <c r="B8437" s="2">
        <v>2039</v>
      </c>
      <c r="C8437" s="3" t="s">
        <v>110</v>
      </c>
      <c r="D8437" s="2">
        <v>15.683999999999999</v>
      </c>
      <c r="E8437" s="2">
        <v>5.9390000000000001</v>
      </c>
    </row>
    <row r="8438" spans="1:5" x14ac:dyDescent="0.25">
      <c r="A8438" s="2">
        <v>8437</v>
      </c>
      <c r="B8438" s="2">
        <v>2039</v>
      </c>
      <c r="C8438" s="3" t="s">
        <v>111</v>
      </c>
      <c r="D8438" s="2">
        <v>1127.5630000000001</v>
      </c>
      <c r="E8438" s="2">
        <v>561.95100000000002</v>
      </c>
    </row>
    <row r="8439" spans="1:5" x14ac:dyDescent="0.25">
      <c r="A8439" s="2">
        <v>8438</v>
      </c>
      <c r="B8439" s="2">
        <v>2039</v>
      </c>
      <c r="C8439" s="3" t="s">
        <v>112</v>
      </c>
      <c r="D8439" s="2">
        <v>22.379000000000001</v>
      </c>
      <c r="E8439" s="2">
        <v>15.795999999999999</v>
      </c>
    </row>
    <row r="8440" spans="1:5" x14ac:dyDescent="0.25">
      <c r="A8440" s="2">
        <v>8439</v>
      </c>
      <c r="B8440" s="2">
        <v>2039</v>
      </c>
      <c r="C8440" s="3" t="s">
        <v>113</v>
      </c>
      <c r="D8440" s="2">
        <v>162.357</v>
      </c>
      <c r="E8440" s="2">
        <v>92.144999999999996</v>
      </c>
    </row>
    <row r="8441" spans="1:5" x14ac:dyDescent="0.25">
      <c r="A8441" s="2">
        <v>8440</v>
      </c>
      <c r="B8441" s="2">
        <v>2039</v>
      </c>
      <c r="C8441" s="3" t="s">
        <v>114</v>
      </c>
      <c r="D8441" s="2">
        <v>13.329000000000001</v>
      </c>
      <c r="E8441" s="2">
        <v>4.2709999999999999</v>
      </c>
    </row>
    <row r="8442" spans="1:5" x14ac:dyDescent="0.25">
      <c r="A8442" s="2">
        <v>8441</v>
      </c>
      <c r="B8442" s="2">
        <v>2039</v>
      </c>
      <c r="C8442" s="3" t="s">
        <v>115</v>
      </c>
      <c r="D8442" s="2">
        <v>1037.3620000000001</v>
      </c>
      <c r="E8442" s="2">
        <v>520.89400000000001</v>
      </c>
    </row>
    <row r="8443" spans="1:5" x14ac:dyDescent="0.25">
      <c r="A8443" s="2">
        <v>8442</v>
      </c>
      <c r="B8443" s="2">
        <v>2039</v>
      </c>
      <c r="C8443" s="3" t="s">
        <v>116</v>
      </c>
      <c r="D8443" s="2">
        <v>588.79100000000005</v>
      </c>
      <c r="E8443" s="2">
        <v>361.97899999999998</v>
      </c>
    </row>
    <row r="8444" spans="1:5" x14ac:dyDescent="0.25">
      <c r="A8444" s="2">
        <v>8443</v>
      </c>
      <c r="B8444" s="2">
        <v>2039</v>
      </c>
      <c r="C8444" s="3" t="s">
        <v>117</v>
      </c>
      <c r="D8444" s="2">
        <v>51.786000000000001</v>
      </c>
      <c r="E8444" s="2">
        <v>20.379000000000001</v>
      </c>
    </row>
    <row r="8445" spans="1:5" x14ac:dyDescent="0.25">
      <c r="A8445" s="2">
        <v>8444</v>
      </c>
      <c r="B8445" s="2">
        <v>2039</v>
      </c>
      <c r="C8445" s="3" t="s">
        <v>118</v>
      </c>
      <c r="D8445" s="2">
        <v>371.197</v>
      </c>
      <c r="E8445" s="2">
        <v>199.21199999999999</v>
      </c>
    </row>
    <row r="8446" spans="1:5" x14ac:dyDescent="0.25">
      <c r="A8446" s="2">
        <v>8445</v>
      </c>
      <c r="B8446" s="2">
        <v>2039</v>
      </c>
      <c r="C8446" s="3" t="s">
        <v>119</v>
      </c>
      <c r="D8446" s="2">
        <v>4.3499999999999996</v>
      </c>
      <c r="E8446" s="2">
        <v>1.716</v>
      </c>
    </row>
    <row r="8447" spans="1:5" ht="30" x14ac:dyDescent="0.25">
      <c r="A8447" s="2">
        <v>8446</v>
      </c>
      <c r="B8447" s="2">
        <v>2039</v>
      </c>
      <c r="C8447" s="3" t="s">
        <v>120</v>
      </c>
      <c r="D8447" s="2">
        <v>71.200999999999993</v>
      </c>
      <c r="E8447" s="2">
        <v>47.314999999999998</v>
      </c>
    </row>
    <row r="8448" spans="1:5" x14ac:dyDescent="0.25">
      <c r="A8448" s="2">
        <v>8447</v>
      </c>
      <c r="B8448" s="2">
        <v>2039</v>
      </c>
      <c r="C8448" s="3" t="s">
        <v>121</v>
      </c>
      <c r="D8448" s="2">
        <v>288.911</v>
      </c>
      <c r="E8448" s="2">
        <v>170.358</v>
      </c>
    </row>
    <row r="8449" spans="1:5" x14ac:dyDescent="0.25">
      <c r="A8449" s="2">
        <v>8448</v>
      </c>
      <c r="B8449" s="2">
        <v>2039</v>
      </c>
      <c r="C8449" s="3" t="s">
        <v>122</v>
      </c>
      <c r="D8449" s="2">
        <v>53.155000000000001</v>
      </c>
      <c r="E8449" s="2">
        <v>31.262</v>
      </c>
    </row>
    <row r="8450" spans="1:5" x14ac:dyDescent="0.25">
      <c r="A8450" s="2">
        <v>8449</v>
      </c>
      <c r="B8450" s="2">
        <v>2039</v>
      </c>
      <c r="C8450" s="3" t="s">
        <v>123</v>
      </c>
      <c r="D8450" s="2">
        <v>280.40699999999998</v>
      </c>
      <c r="E8450" s="2">
        <v>165.08</v>
      </c>
    </row>
    <row r="8451" spans="1:5" x14ac:dyDescent="0.25">
      <c r="A8451" s="2">
        <v>8450</v>
      </c>
      <c r="B8451" s="2">
        <v>2040</v>
      </c>
      <c r="C8451" s="3" t="s">
        <v>5</v>
      </c>
      <c r="D8451" s="2">
        <v>660.75599999999997</v>
      </c>
      <c r="E8451" s="2">
        <v>458.76400000000001</v>
      </c>
    </row>
    <row r="8452" spans="1:5" x14ac:dyDescent="0.25">
      <c r="A8452" s="2">
        <v>8451</v>
      </c>
      <c r="B8452" s="2">
        <v>2040</v>
      </c>
      <c r="C8452" s="3" t="s">
        <v>6</v>
      </c>
      <c r="D8452" s="2">
        <v>4.2679999999999998</v>
      </c>
      <c r="E8452" s="2">
        <v>2.7309999999999999</v>
      </c>
    </row>
    <row r="8453" spans="1:5" x14ac:dyDescent="0.25">
      <c r="A8453" s="2">
        <v>8452</v>
      </c>
      <c r="B8453" s="2">
        <v>2040</v>
      </c>
      <c r="C8453" s="3" t="s">
        <v>7</v>
      </c>
      <c r="D8453" s="2">
        <v>107.56100000000001</v>
      </c>
      <c r="E8453" s="2">
        <v>64.293999999999997</v>
      </c>
    </row>
    <row r="8454" spans="1:5" x14ac:dyDescent="0.25">
      <c r="A8454" s="2">
        <v>8453</v>
      </c>
      <c r="B8454" s="2">
        <v>2040</v>
      </c>
      <c r="C8454" s="3" t="s">
        <v>8</v>
      </c>
      <c r="D8454" s="2">
        <v>5.8940000000000001</v>
      </c>
      <c r="E8454" s="2">
        <v>4.0659999999999998</v>
      </c>
    </row>
    <row r="8455" spans="1:5" x14ac:dyDescent="0.25">
      <c r="A8455" s="2">
        <v>8454</v>
      </c>
      <c r="B8455" s="2">
        <v>2040</v>
      </c>
      <c r="C8455" s="3" t="s">
        <v>9</v>
      </c>
      <c r="D8455" s="2">
        <v>9.9239999999999995</v>
      </c>
      <c r="E8455" s="2">
        <v>5.9930000000000003</v>
      </c>
    </row>
    <row r="8456" spans="1:5" x14ac:dyDescent="0.25">
      <c r="A8456" s="2">
        <v>8455</v>
      </c>
      <c r="B8456" s="2">
        <v>2040</v>
      </c>
      <c r="C8456" s="3" t="s">
        <v>10</v>
      </c>
      <c r="D8456" s="2">
        <v>50.534999999999997</v>
      </c>
      <c r="E8456" s="2">
        <v>27.350999999999999</v>
      </c>
    </row>
    <row r="8457" spans="1:5" x14ac:dyDescent="0.25">
      <c r="A8457" s="2">
        <v>8456</v>
      </c>
      <c r="B8457" s="2">
        <v>2040</v>
      </c>
      <c r="C8457" s="3" t="s">
        <v>11</v>
      </c>
      <c r="D8457" s="2">
        <v>30.295000000000002</v>
      </c>
      <c r="E8457" s="2">
        <v>29.753</v>
      </c>
    </row>
    <row r="8458" spans="1:5" x14ac:dyDescent="0.25">
      <c r="A8458" s="2">
        <v>8457</v>
      </c>
      <c r="B8458" s="2">
        <v>2040</v>
      </c>
      <c r="C8458" s="3" t="s">
        <v>12</v>
      </c>
      <c r="D8458" s="2">
        <v>9.5079999999999991</v>
      </c>
      <c r="E8458" s="2">
        <v>3.5630000000000002</v>
      </c>
    </row>
    <row r="8459" spans="1:5" x14ac:dyDescent="0.25">
      <c r="A8459" s="2">
        <v>8458</v>
      </c>
      <c r="B8459" s="2">
        <v>2040</v>
      </c>
      <c r="C8459" s="3" t="s">
        <v>13</v>
      </c>
      <c r="D8459" s="2">
        <v>51.389000000000003</v>
      </c>
      <c r="E8459" s="2">
        <v>26.952000000000002</v>
      </c>
    </row>
    <row r="8460" spans="1:5" x14ac:dyDescent="0.25">
      <c r="A8460" s="2">
        <v>8459</v>
      </c>
      <c r="B8460" s="2">
        <v>2040</v>
      </c>
      <c r="C8460" s="3" t="s">
        <v>14</v>
      </c>
      <c r="D8460" s="2">
        <v>147.00200000000001</v>
      </c>
      <c r="E8460" s="2">
        <v>90.239000000000004</v>
      </c>
    </row>
    <row r="8461" spans="1:5" x14ac:dyDescent="0.25">
      <c r="A8461" s="2">
        <v>8460</v>
      </c>
      <c r="B8461" s="2">
        <v>2040</v>
      </c>
      <c r="C8461" s="3" t="s">
        <v>15</v>
      </c>
      <c r="D8461" s="2">
        <v>12.994999999999999</v>
      </c>
      <c r="E8461" s="2">
        <v>6.7409999999999997</v>
      </c>
    </row>
    <row r="8462" spans="1:5" x14ac:dyDescent="0.25">
      <c r="A8462" s="2">
        <v>8461</v>
      </c>
      <c r="B8462" s="2">
        <v>2040</v>
      </c>
      <c r="C8462" s="3" t="s">
        <v>16</v>
      </c>
      <c r="D8462" s="2">
        <v>2.69</v>
      </c>
      <c r="E8462" s="2">
        <v>10.337</v>
      </c>
    </row>
    <row r="8463" spans="1:5" x14ac:dyDescent="0.25">
      <c r="A8463" s="2">
        <v>8462</v>
      </c>
      <c r="B8463" s="2">
        <v>2040</v>
      </c>
      <c r="C8463" s="3" t="s">
        <v>17</v>
      </c>
      <c r="D8463" s="2">
        <v>1.1890000000000001</v>
      </c>
      <c r="E8463" s="2">
        <v>0.95099999999999996</v>
      </c>
    </row>
    <row r="8464" spans="1:5" x14ac:dyDescent="0.25">
      <c r="A8464" s="2">
        <v>8463</v>
      </c>
      <c r="B8464" s="2">
        <v>2040</v>
      </c>
      <c r="C8464" s="3" t="s">
        <v>18</v>
      </c>
      <c r="D8464" s="2">
        <v>289.11599999999999</v>
      </c>
      <c r="E8464" s="2">
        <v>121.324</v>
      </c>
    </row>
    <row r="8465" spans="1:5" x14ac:dyDescent="0.25">
      <c r="A8465" s="2">
        <v>8464</v>
      </c>
      <c r="B8465" s="2">
        <v>2040</v>
      </c>
      <c r="C8465" s="3" t="s">
        <v>19</v>
      </c>
      <c r="D8465" s="2">
        <v>6.782</v>
      </c>
      <c r="E8465" s="2">
        <v>5.83</v>
      </c>
    </row>
    <row r="8466" spans="1:5" x14ac:dyDescent="0.25">
      <c r="A8466" s="2">
        <v>8465</v>
      </c>
      <c r="B8466" s="2">
        <v>2040</v>
      </c>
      <c r="C8466" s="3" t="s">
        <v>20</v>
      </c>
      <c r="D8466" s="2">
        <v>26.081</v>
      </c>
      <c r="E8466" s="2">
        <v>18.218</v>
      </c>
    </row>
    <row r="8467" spans="1:5" x14ac:dyDescent="0.25">
      <c r="A8467" s="2">
        <v>8466</v>
      </c>
      <c r="B8467" s="2">
        <v>2040</v>
      </c>
      <c r="C8467" s="3" t="s">
        <v>21</v>
      </c>
      <c r="D8467" s="2">
        <v>0.97799999999999998</v>
      </c>
      <c r="E8467" s="2">
        <v>0.69599999999999995</v>
      </c>
    </row>
    <row r="8468" spans="1:5" x14ac:dyDescent="0.25">
      <c r="A8468" s="2">
        <v>8467</v>
      </c>
      <c r="B8468" s="2">
        <v>2040</v>
      </c>
      <c r="C8468" s="3" t="s">
        <v>22</v>
      </c>
      <c r="D8468" s="2">
        <v>7.9089999999999998</v>
      </c>
      <c r="E8468" s="2">
        <v>4.6740000000000004</v>
      </c>
    </row>
    <row r="8469" spans="1:5" x14ac:dyDescent="0.25">
      <c r="A8469" s="2">
        <v>8468</v>
      </c>
      <c r="B8469" s="2">
        <v>2040</v>
      </c>
      <c r="C8469" s="3" t="s">
        <v>23</v>
      </c>
      <c r="D8469" s="2">
        <v>4.5759999999999996</v>
      </c>
      <c r="E8469" s="2">
        <v>3.3250000000000002</v>
      </c>
    </row>
    <row r="8470" spans="1:5" x14ac:dyDescent="0.25">
      <c r="A8470" s="2">
        <v>8469</v>
      </c>
      <c r="B8470" s="2">
        <v>2040</v>
      </c>
      <c r="C8470" s="3" t="s">
        <v>24</v>
      </c>
      <c r="D8470" s="2">
        <v>27.733000000000001</v>
      </c>
      <c r="E8470" s="2">
        <v>14.536</v>
      </c>
    </row>
    <row r="8471" spans="1:5" x14ac:dyDescent="0.25">
      <c r="A8471" s="2">
        <v>8470</v>
      </c>
      <c r="B8471" s="2">
        <v>2040</v>
      </c>
      <c r="C8471" s="3" t="s">
        <v>25</v>
      </c>
      <c r="D8471" s="2">
        <v>16.335999999999999</v>
      </c>
      <c r="E8471" s="2">
        <v>8.7479999999999993</v>
      </c>
    </row>
    <row r="8472" spans="1:5" ht="60" x14ac:dyDescent="0.25">
      <c r="A8472" s="2">
        <v>8471</v>
      </c>
      <c r="B8472" s="2">
        <v>2040</v>
      </c>
      <c r="C8472" s="3" t="s">
        <v>26</v>
      </c>
      <c r="D8472" s="2">
        <v>14.766</v>
      </c>
      <c r="E8472" s="2">
        <v>7.5970000000000004</v>
      </c>
    </row>
    <row r="8473" spans="1:5" x14ac:dyDescent="0.25">
      <c r="A8473" s="2">
        <v>8472</v>
      </c>
      <c r="B8473" s="2">
        <v>2040</v>
      </c>
      <c r="C8473" s="3" t="s">
        <v>27</v>
      </c>
      <c r="D8473" s="2">
        <v>19.905999999999999</v>
      </c>
      <c r="E8473" s="2">
        <v>8.7989999999999995</v>
      </c>
    </row>
    <row r="8474" spans="1:5" x14ac:dyDescent="0.25">
      <c r="A8474" s="2">
        <v>8473</v>
      </c>
      <c r="B8474" s="2">
        <v>2040</v>
      </c>
      <c r="C8474" s="3" t="s">
        <v>28</v>
      </c>
      <c r="D8474" s="2">
        <v>17.376000000000001</v>
      </c>
      <c r="E8474" s="2">
        <v>10.949</v>
      </c>
    </row>
    <row r="8475" spans="1:5" x14ac:dyDescent="0.25">
      <c r="A8475" s="2">
        <v>8474</v>
      </c>
      <c r="B8475" s="2">
        <v>2040</v>
      </c>
      <c r="C8475" s="3" t="s">
        <v>29</v>
      </c>
      <c r="D8475" s="2">
        <v>18.109000000000002</v>
      </c>
      <c r="E8475" s="2">
        <v>9.5250000000000004</v>
      </c>
    </row>
    <row r="8476" spans="1:5" x14ac:dyDescent="0.25">
      <c r="A8476" s="2">
        <v>8475</v>
      </c>
      <c r="B8476" s="2">
        <v>2040</v>
      </c>
      <c r="C8476" s="3" t="s">
        <v>30</v>
      </c>
      <c r="D8476" s="2">
        <v>35.857999999999997</v>
      </c>
      <c r="E8476" s="2">
        <v>15.179</v>
      </c>
    </row>
    <row r="8477" spans="1:5" x14ac:dyDescent="0.25">
      <c r="A8477" s="2">
        <v>8476</v>
      </c>
      <c r="B8477" s="2">
        <v>2040</v>
      </c>
      <c r="C8477" s="3" t="s">
        <v>31</v>
      </c>
      <c r="D8477" s="2">
        <v>25.698</v>
      </c>
      <c r="E8477" s="2">
        <v>14.978</v>
      </c>
    </row>
    <row r="8478" spans="1:5" x14ac:dyDescent="0.25">
      <c r="A8478" s="2">
        <v>8477</v>
      </c>
      <c r="B8478" s="2">
        <v>2040</v>
      </c>
      <c r="C8478" s="3" t="s">
        <v>32</v>
      </c>
      <c r="D8478" s="2">
        <v>223.59700000000001</v>
      </c>
      <c r="E8478" s="2">
        <v>122.83499999999999</v>
      </c>
    </row>
    <row r="8479" spans="1:5" x14ac:dyDescent="0.25">
      <c r="A8479" s="2">
        <v>8478</v>
      </c>
      <c r="B8479" s="2">
        <v>2040</v>
      </c>
      <c r="C8479" s="3" t="s">
        <v>33</v>
      </c>
      <c r="D8479" s="2">
        <v>42.933</v>
      </c>
      <c r="E8479" s="2">
        <v>26.678999999999998</v>
      </c>
    </row>
    <row r="8480" spans="1:5" x14ac:dyDescent="0.25">
      <c r="A8480" s="2">
        <v>8479</v>
      </c>
      <c r="B8480" s="2">
        <v>2040</v>
      </c>
      <c r="C8480" s="3" t="s">
        <v>34</v>
      </c>
      <c r="D8480" s="2">
        <v>8.5830000000000002</v>
      </c>
      <c r="E8480" s="2">
        <v>5.2510000000000003</v>
      </c>
    </row>
    <row r="8481" spans="1:5" x14ac:dyDescent="0.25">
      <c r="A8481" s="2">
        <v>8480</v>
      </c>
      <c r="B8481" s="2">
        <v>2040</v>
      </c>
      <c r="C8481" s="3" t="s">
        <v>35</v>
      </c>
      <c r="D8481" s="2">
        <v>3.9489999999999998</v>
      </c>
      <c r="E8481" s="2">
        <v>3.399</v>
      </c>
    </row>
    <row r="8482" spans="1:5" x14ac:dyDescent="0.25">
      <c r="A8482" s="2">
        <v>8481</v>
      </c>
      <c r="B8482" s="2">
        <v>2040</v>
      </c>
      <c r="C8482" s="3" t="s">
        <v>36</v>
      </c>
      <c r="D8482" s="2">
        <v>5.9749999999999996</v>
      </c>
      <c r="E8482" s="2">
        <v>3.234</v>
      </c>
    </row>
    <row r="8483" spans="1:5" x14ac:dyDescent="0.25">
      <c r="A8483" s="2">
        <v>8482</v>
      </c>
      <c r="B8483" s="2">
        <v>2040</v>
      </c>
      <c r="C8483" s="3" t="s">
        <v>37</v>
      </c>
      <c r="D8483" s="2">
        <v>65.192999999999998</v>
      </c>
      <c r="E8483" s="2">
        <v>37.627000000000002</v>
      </c>
    </row>
    <row r="8484" spans="1:5" x14ac:dyDescent="0.25">
      <c r="A8484" s="2">
        <v>8483</v>
      </c>
      <c r="B8484" s="2">
        <v>2040</v>
      </c>
      <c r="C8484" s="3" t="s">
        <v>38</v>
      </c>
      <c r="D8484" s="2">
        <v>21.858000000000001</v>
      </c>
      <c r="E8484" s="2">
        <v>12.256</v>
      </c>
    </row>
    <row r="8485" spans="1:5" x14ac:dyDescent="0.25">
      <c r="A8485" s="2">
        <v>8484</v>
      </c>
      <c r="B8485" s="2">
        <v>2040</v>
      </c>
      <c r="C8485" s="3" t="s">
        <v>39</v>
      </c>
      <c r="D8485" s="2">
        <v>43.386000000000003</v>
      </c>
      <c r="E8485" s="2">
        <v>31.745999999999999</v>
      </c>
    </row>
    <row r="8486" spans="1:5" x14ac:dyDescent="0.25">
      <c r="A8486" s="2">
        <v>8485</v>
      </c>
      <c r="B8486" s="2">
        <v>2040</v>
      </c>
      <c r="C8486" s="3" t="s">
        <v>40</v>
      </c>
      <c r="D8486" s="2">
        <v>4.8920000000000003</v>
      </c>
      <c r="E8486" s="2">
        <v>2.9039999999999999</v>
      </c>
    </row>
    <row r="8487" spans="1:5" x14ac:dyDescent="0.25">
      <c r="A8487" s="2">
        <v>8486</v>
      </c>
      <c r="B8487" s="2">
        <v>2040</v>
      </c>
      <c r="C8487" s="3" t="s">
        <v>41</v>
      </c>
      <c r="D8487" s="2">
        <v>12.565</v>
      </c>
      <c r="E8487" s="2">
        <v>5.2510000000000003</v>
      </c>
    </row>
    <row r="8488" spans="1:5" x14ac:dyDescent="0.25">
      <c r="A8488" s="2">
        <v>8487</v>
      </c>
      <c r="B8488" s="2">
        <v>2040</v>
      </c>
      <c r="C8488" s="3" t="s">
        <v>42</v>
      </c>
      <c r="D8488" s="2">
        <v>26.338000000000001</v>
      </c>
      <c r="E8488" s="2">
        <v>12.414</v>
      </c>
    </row>
    <row r="8489" spans="1:5" x14ac:dyDescent="0.25">
      <c r="A8489" s="2">
        <v>8488</v>
      </c>
      <c r="B8489" s="2">
        <v>2040</v>
      </c>
      <c r="C8489" s="3" t="s">
        <v>43</v>
      </c>
      <c r="D8489" s="2">
        <v>7.9089999999999998</v>
      </c>
      <c r="E8489" s="2">
        <v>4.9800000000000004</v>
      </c>
    </row>
    <row r="8490" spans="1:5" x14ac:dyDescent="0.25">
      <c r="A8490" s="2">
        <v>8489</v>
      </c>
      <c r="B8490" s="2">
        <v>2040</v>
      </c>
      <c r="C8490" s="3" t="s">
        <v>44</v>
      </c>
      <c r="D8490" s="2">
        <v>11.128</v>
      </c>
      <c r="E8490" s="2">
        <v>7.4619999999999997</v>
      </c>
    </row>
    <row r="8491" spans="1:5" x14ac:dyDescent="0.25">
      <c r="A8491" s="2">
        <v>8490</v>
      </c>
      <c r="B8491" s="2">
        <v>2040</v>
      </c>
      <c r="C8491" s="3" t="s">
        <v>45</v>
      </c>
      <c r="D8491" s="2">
        <v>14.145</v>
      </c>
      <c r="E8491" s="2">
        <v>8.1039999999999992</v>
      </c>
    </row>
    <row r="8492" spans="1:5" x14ac:dyDescent="0.25">
      <c r="A8492" s="2">
        <v>8491</v>
      </c>
      <c r="B8492" s="2">
        <v>2040</v>
      </c>
      <c r="C8492" s="3" t="s">
        <v>46</v>
      </c>
      <c r="D8492" s="2">
        <v>137.149</v>
      </c>
      <c r="E8492" s="2">
        <v>83.715999999999994</v>
      </c>
    </row>
    <row r="8493" spans="1:5" x14ac:dyDescent="0.25">
      <c r="A8493" s="2">
        <v>8492</v>
      </c>
      <c r="B8493" s="2">
        <v>2040</v>
      </c>
      <c r="C8493" s="3" t="s">
        <v>47</v>
      </c>
      <c r="D8493" s="2">
        <v>13.355</v>
      </c>
      <c r="E8493" s="2">
        <v>9.4730000000000008</v>
      </c>
    </row>
    <row r="8494" spans="1:5" x14ac:dyDescent="0.25">
      <c r="A8494" s="2">
        <v>8493</v>
      </c>
      <c r="B8494" s="2">
        <v>2040</v>
      </c>
      <c r="C8494" s="3" t="s">
        <v>48</v>
      </c>
      <c r="D8494" s="2">
        <v>10.583</v>
      </c>
      <c r="E8494" s="2">
        <v>5.4039999999999999</v>
      </c>
    </row>
    <row r="8495" spans="1:5" x14ac:dyDescent="0.25">
      <c r="A8495" s="2">
        <v>8494</v>
      </c>
      <c r="B8495" s="2">
        <v>2040</v>
      </c>
      <c r="C8495" s="3" t="s">
        <v>49</v>
      </c>
      <c r="D8495" s="2">
        <v>16.780999999999999</v>
      </c>
      <c r="E8495" s="2">
        <v>9.5519999999999996</v>
      </c>
    </row>
    <row r="8496" spans="1:5" x14ac:dyDescent="0.25">
      <c r="A8496" s="2">
        <v>8495</v>
      </c>
      <c r="B8496" s="2">
        <v>2040</v>
      </c>
      <c r="C8496" s="3" t="s">
        <v>50</v>
      </c>
      <c r="D8496" s="2">
        <v>114.43</v>
      </c>
      <c r="E8496" s="2">
        <v>75.135999999999996</v>
      </c>
    </row>
    <row r="8497" spans="1:5" x14ac:dyDescent="0.25">
      <c r="A8497" s="2">
        <v>8496</v>
      </c>
      <c r="B8497" s="2">
        <v>2040</v>
      </c>
      <c r="C8497" s="3" t="s">
        <v>51</v>
      </c>
      <c r="D8497" s="2">
        <v>518.50900000000001</v>
      </c>
      <c r="E8497" s="2">
        <v>311.21199999999999</v>
      </c>
    </row>
    <row r="8498" spans="1:5" x14ac:dyDescent="0.25">
      <c r="A8498" s="2">
        <v>8497</v>
      </c>
      <c r="B8498" s="2">
        <v>2040</v>
      </c>
      <c r="C8498" s="3" t="s">
        <v>52</v>
      </c>
      <c r="D8498" s="2">
        <v>42.168999999999997</v>
      </c>
      <c r="E8498" s="2">
        <v>30.978000000000002</v>
      </c>
    </row>
    <row r="8499" spans="1:5" x14ac:dyDescent="0.25">
      <c r="A8499" s="2">
        <v>8498</v>
      </c>
      <c r="B8499" s="2">
        <v>2040</v>
      </c>
      <c r="C8499" s="3" t="s">
        <v>53</v>
      </c>
      <c r="D8499" s="2">
        <v>61.866999999999997</v>
      </c>
      <c r="E8499" s="2">
        <v>21.286999999999999</v>
      </c>
    </row>
    <row r="8500" spans="1:5" x14ac:dyDescent="0.25">
      <c r="A8500" s="2">
        <v>8499</v>
      </c>
      <c r="B8500" s="2">
        <v>2040</v>
      </c>
      <c r="C8500" s="3" t="s">
        <v>54</v>
      </c>
      <c r="D8500" s="2">
        <v>66.665999999999997</v>
      </c>
      <c r="E8500" s="2">
        <v>36.982999999999997</v>
      </c>
    </row>
    <row r="8501" spans="1:5" x14ac:dyDescent="0.25">
      <c r="A8501" s="2">
        <v>8500</v>
      </c>
      <c r="B8501" s="2">
        <v>2040</v>
      </c>
      <c r="C8501" s="3" t="s">
        <v>55</v>
      </c>
      <c r="D8501" s="2">
        <v>25.117000000000001</v>
      </c>
      <c r="E8501" s="2">
        <v>12.804</v>
      </c>
    </row>
    <row r="8502" spans="1:5" x14ac:dyDescent="0.25">
      <c r="A8502" s="2">
        <v>8501</v>
      </c>
      <c r="B8502" s="2">
        <v>2040</v>
      </c>
      <c r="C8502" s="3" t="s">
        <v>56</v>
      </c>
      <c r="D8502" s="2">
        <v>25.004000000000001</v>
      </c>
      <c r="E8502" s="2">
        <v>12.228</v>
      </c>
    </row>
    <row r="8503" spans="1:5" x14ac:dyDescent="0.25">
      <c r="A8503" s="2">
        <v>8502</v>
      </c>
      <c r="B8503" s="2">
        <v>2040</v>
      </c>
      <c r="C8503" s="3" t="s">
        <v>57</v>
      </c>
      <c r="D8503" s="2">
        <v>292.375</v>
      </c>
      <c r="E8503" s="2">
        <v>183.23400000000001</v>
      </c>
    </row>
    <row r="8504" spans="1:5" x14ac:dyDescent="0.25">
      <c r="A8504" s="2">
        <v>8503</v>
      </c>
      <c r="B8504" s="2">
        <v>2040</v>
      </c>
      <c r="C8504" s="3" t="s">
        <v>58</v>
      </c>
      <c r="D8504" s="2">
        <v>119.376</v>
      </c>
      <c r="E8504" s="2">
        <v>61.734999999999999</v>
      </c>
    </row>
    <row r="8505" spans="1:5" x14ac:dyDescent="0.25">
      <c r="A8505" s="2">
        <v>8504</v>
      </c>
      <c r="B8505" s="2">
        <v>2040</v>
      </c>
      <c r="C8505" s="3" t="s">
        <v>59</v>
      </c>
      <c r="D8505" s="2">
        <v>1.97</v>
      </c>
      <c r="E8505" s="2">
        <v>1.548</v>
      </c>
    </row>
    <row r="8506" spans="1:5" x14ac:dyDescent="0.25">
      <c r="A8506" s="2">
        <v>8505</v>
      </c>
      <c r="B8506" s="2">
        <v>2040</v>
      </c>
      <c r="C8506" s="3" t="s">
        <v>60</v>
      </c>
      <c r="D8506" s="2">
        <v>7.3579999999999997</v>
      </c>
      <c r="E8506" s="2">
        <v>4.0419999999999998</v>
      </c>
    </row>
    <row r="8507" spans="1:5" x14ac:dyDescent="0.25">
      <c r="A8507" s="2">
        <v>8506</v>
      </c>
      <c r="B8507" s="2">
        <v>2040</v>
      </c>
      <c r="C8507" s="3" t="s">
        <v>61</v>
      </c>
      <c r="D8507" s="2">
        <v>7.4420000000000002</v>
      </c>
      <c r="E8507" s="2">
        <v>4.6239999999999997</v>
      </c>
    </row>
    <row r="8508" spans="1:5" x14ac:dyDescent="0.25">
      <c r="A8508" s="2">
        <v>8507</v>
      </c>
      <c r="B8508" s="2">
        <v>2040</v>
      </c>
      <c r="C8508" s="3" t="s">
        <v>62</v>
      </c>
      <c r="D8508" s="2">
        <v>28.99</v>
      </c>
      <c r="E8508" s="2">
        <v>22.35</v>
      </c>
    </row>
    <row r="8509" spans="1:5" x14ac:dyDescent="0.25">
      <c r="A8509" s="2">
        <v>8508</v>
      </c>
      <c r="B8509" s="2">
        <v>2040</v>
      </c>
      <c r="C8509" s="3" t="s">
        <v>63</v>
      </c>
      <c r="D8509" s="2">
        <v>265.32600000000002</v>
      </c>
      <c r="E8509" s="2">
        <v>153.32</v>
      </c>
    </row>
    <row r="8510" spans="1:5" x14ac:dyDescent="0.25">
      <c r="A8510" s="2">
        <v>8509</v>
      </c>
      <c r="B8510" s="2">
        <v>2040</v>
      </c>
      <c r="C8510" s="3" t="s">
        <v>64</v>
      </c>
      <c r="D8510" s="2">
        <v>28.399000000000001</v>
      </c>
      <c r="E8510" s="2">
        <v>12.151</v>
      </c>
    </row>
    <row r="8511" spans="1:5" x14ac:dyDescent="0.25">
      <c r="A8511" s="2">
        <v>8510</v>
      </c>
      <c r="B8511" s="2">
        <v>2040</v>
      </c>
      <c r="C8511" s="3" t="s">
        <v>65</v>
      </c>
      <c r="D8511" s="2">
        <v>101.514</v>
      </c>
      <c r="E8511" s="2">
        <v>49.040999999999997</v>
      </c>
    </row>
    <row r="8512" spans="1:5" x14ac:dyDescent="0.25">
      <c r="A8512" s="2">
        <v>8511</v>
      </c>
      <c r="B8512" s="2">
        <v>2040</v>
      </c>
      <c r="C8512" s="3" t="s">
        <v>66</v>
      </c>
      <c r="D8512" s="2">
        <v>70.454999999999998</v>
      </c>
      <c r="E8512" s="2">
        <v>35.771000000000001</v>
      </c>
    </row>
    <row r="8513" spans="1:5" x14ac:dyDescent="0.25">
      <c r="A8513" s="2">
        <v>8512</v>
      </c>
      <c r="B8513" s="2">
        <v>2040</v>
      </c>
      <c r="C8513" s="3" t="s">
        <v>67</v>
      </c>
      <c r="D8513" s="2">
        <v>8.8320000000000007</v>
      </c>
      <c r="E8513" s="2">
        <v>4.41</v>
      </c>
    </row>
    <row r="8514" spans="1:5" x14ac:dyDescent="0.25">
      <c r="A8514" s="2">
        <v>8513</v>
      </c>
      <c r="B8514" s="2">
        <v>2040</v>
      </c>
      <c r="C8514" s="3" t="s">
        <v>68</v>
      </c>
      <c r="D8514" s="2">
        <v>429.88200000000001</v>
      </c>
      <c r="E8514" s="2">
        <v>259.00200000000001</v>
      </c>
    </row>
    <row r="8515" spans="1:5" x14ac:dyDescent="0.25">
      <c r="A8515" s="2">
        <v>8514</v>
      </c>
      <c r="B8515" s="2">
        <v>2040</v>
      </c>
      <c r="C8515" s="3" t="s">
        <v>69</v>
      </c>
      <c r="D8515" s="2">
        <v>58.893000000000001</v>
      </c>
      <c r="E8515" s="2">
        <v>35.017000000000003</v>
      </c>
    </row>
    <row r="8516" spans="1:5" x14ac:dyDescent="0.25">
      <c r="A8516" s="2">
        <v>8515</v>
      </c>
      <c r="B8516" s="2">
        <v>2040</v>
      </c>
      <c r="C8516" s="3" t="s">
        <v>70</v>
      </c>
      <c r="D8516" s="2">
        <v>140.458</v>
      </c>
      <c r="E8516" s="2">
        <v>73.626000000000005</v>
      </c>
    </row>
    <row r="8517" spans="1:5" x14ac:dyDescent="0.25">
      <c r="A8517" s="2">
        <v>8516</v>
      </c>
      <c r="B8517" s="2">
        <v>2040</v>
      </c>
      <c r="C8517" s="3" t="s">
        <v>71</v>
      </c>
      <c r="D8517" s="2">
        <v>31.015000000000001</v>
      </c>
      <c r="E8517" s="2">
        <v>17.305</v>
      </c>
    </row>
    <row r="8518" spans="1:5" x14ac:dyDescent="0.25">
      <c r="A8518" s="2">
        <v>8517</v>
      </c>
      <c r="B8518" s="2">
        <v>2040</v>
      </c>
      <c r="C8518" s="3" t="s">
        <v>72</v>
      </c>
      <c r="D8518" s="2">
        <v>397.03899999999999</v>
      </c>
      <c r="E8518" s="2">
        <v>238.21</v>
      </c>
    </row>
    <row r="8519" spans="1:5" x14ac:dyDescent="0.25">
      <c r="A8519" s="2">
        <v>8518</v>
      </c>
      <c r="B8519" s="2">
        <v>2040</v>
      </c>
      <c r="C8519" s="3" t="s">
        <v>73</v>
      </c>
      <c r="D8519" s="2">
        <v>12.989000000000001</v>
      </c>
      <c r="E8519" s="2">
        <v>9.9120000000000008</v>
      </c>
    </row>
    <row r="8520" spans="1:5" x14ac:dyDescent="0.25">
      <c r="A8520" s="2">
        <v>8519</v>
      </c>
      <c r="B8520" s="2">
        <v>2040</v>
      </c>
      <c r="C8520" s="3" t="s">
        <v>74</v>
      </c>
      <c r="D8520" s="2">
        <v>878.60400000000004</v>
      </c>
      <c r="E8520" s="2">
        <v>797.33</v>
      </c>
    </row>
    <row r="8521" spans="1:5" x14ac:dyDescent="0.25">
      <c r="A8521" s="2">
        <v>8520</v>
      </c>
      <c r="B8521" s="2">
        <v>2040</v>
      </c>
      <c r="C8521" s="3" t="s">
        <v>75</v>
      </c>
      <c r="D8521" s="2">
        <v>104.599</v>
      </c>
      <c r="E8521" s="2">
        <v>39.826999999999998</v>
      </c>
    </row>
    <row r="8522" spans="1:5" x14ac:dyDescent="0.25">
      <c r="A8522" s="2">
        <v>8521</v>
      </c>
      <c r="B8522" s="2">
        <v>2040</v>
      </c>
      <c r="C8522" s="3" t="s">
        <v>76</v>
      </c>
      <c r="D8522" s="2">
        <v>1.482</v>
      </c>
      <c r="E8522" s="2">
        <v>1.5840000000000001</v>
      </c>
    </row>
    <row r="8523" spans="1:5" x14ac:dyDescent="0.25">
      <c r="A8523" s="2">
        <v>8522</v>
      </c>
      <c r="B8523" s="2">
        <v>2040</v>
      </c>
      <c r="C8523" s="3" t="s">
        <v>77</v>
      </c>
      <c r="D8523" s="2">
        <v>28.314</v>
      </c>
      <c r="E8523" s="2">
        <v>16.774000000000001</v>
      </c>
    </row>
    <row r="8524" spans="1:5" x14ac:dyDescent="0.25">
      <c r="A8524" s="2">
        <v>8523</v>
      </c>
      <c r="B8524" s="2">
        <v>2040</v>
      </c>
      <c r="C8524" s="3" t="s">
        <v>78</v>
      </c>
      <c r="D8524" s="2">
        <v>88.015000000000001</v>
      </c>
      <c r="E8524" s="2">
        <v>49.953000000000003</v>
      </c>
    </row>
    <row r="8525" spans="1:5" x14ac:dyDescent="0.25">
      <c r="A8525" s="2">
        <v>8524</v>
      </c>
      <c r="B8525" s="2">
        <v>2040</v>
      </c>
      <c r="C8525" s="3" t="s">
        <v>79</v>
      </c>
      <c r="D8525" s="2">
        <v>27.324000000000002</v>
      </c>
      <c r="E8525" s="2">
        <v>17.356999999999999</v>
      </c>
    </row>
    <row r="8526" spans="1:5" x14ac:dyDescent="0.25">
      <c r="A8526" s="2">
        <v>8525</v>
      </c>
      <c r="B8526" s="2">
        <v>2040</v>
      </c>
      <c r="C8526" s="3" t="s">
        <v>80</v>
      </c>
      <c r="D8526" s="2">
        <v>7.26</v>
      </c>
      <c r="E8526" s="2">
        <v>5.6109999999999998</v>
      </c>
    </row>
    <row r="8527" spans="1:5" x14ac:dyDescent="0.25">
      <c r="A8527" s="2">
        <v>8526</v>
      </c>
      <c r="B8527" s="2">
        <v>2040</v>
      </c>
      <c r="C8527" s="3" t="s">
        <v>81</v>
      </c>
      <c r="D8527" s="2">
        <v>28.817</v>
      </c>
      <c r="E8527" s="2">
        <v>18.047999999999998</v>
      </c>
    </row>
    <row r="8528" spans="1:5" ht="30" x14ac:dyDescent="0.25">
      <c r="A8528" s="2">
        <v>8527</v>
      </c>
      <c r="B8528" s="2">
        <v>2040</v>
      </c>
      <c r="C8528" s="3" t="s">
        <v>82</v>
      </c>
      <c r="D8528" s="2">
        <v>874.45699999999999</v>
      </c>
      <c r="E8528" s="2">
        <v>555.28899999999999</v>
      </c>
    </row>
    <row r="8529" spans="1:5" x14ac:dyDescent="0.25">
      <c r="A8529" s="2">
        <v>8528</v>
      </c>
      <c r="B8529" s="2">
        <v>2040</v>
      </c>
      <c r="C8529" s="3" t="s">
        <v>83</v>
      </c>
      <c r="D8529" s="2">
        <v>1.266</v>
      </c>
      <c r="E8529" s="2">
        <v>0.88900000000000001</v>
      </c>
    </row>
    <row r="8530" spans="1:5" x14ac:dyDescent="0.25">
      <c r="A8530" s="2">
        <v>8529</v>
      </c>
      <c r="B8530" s="2">
        <v>2040</v>
      </c>
      <c r="C8530" s="3" t="s">
        <v>84</v>
      </c>
      <c r="D8530" s="2">
        <v>128.613</v>
      </c>
      <c r="E8530" s="2">
        <v>67.927999999999997</v>
      </c>
    </row>
    <row r="8531" spans="1:5" x14ac:dyDescent="0.25">
      <c r="A8531" s="2">
        <v>8530</v>
      </c>
      <c r="B8531" s="2">
        <v>2040</v>
      </c>
      <c r="C8531" s="3" t="s">
        <v>85</v>
      </c>
      <c r="D8531" s="2">
        <v>21.311</v>
      </c>
      <c r="E8531" s="2">
        <v>11.382</v>
      </c>
    </row>
    <row r="8532" spans="1:5" x14ac:dyDescent="0.25">
      <c r="A8532" s="2">
        <v>8531</v>
      </c>
      <c r="B8532" s="2">
        <v>2040</v>
      </c>
      <c r="C8532" s="3" t="s">
        <v>86</v>
      </c>
      <c r="D8532" s="2">
        <v>27.507000000000001</v>
      </c>
      <c r="E8532" s="2">
        <v>12.327999999999999</v>
      </c>
    </row>
    <row r="8533" spans="1:5" x14ac:dyDescent="0.25">
      <c r="A8533" s="2">
        <v>8532</v>
      </c>
      <c r="B8533" s="2">
        <v>2040</v>
      </c>
      <c r="C8533" s="3" t="s">
        <v>87</v>
      </c>
      <c r="D8533" s="2">
        <v>280.29500000000002</v>
      </c>
      <c r="E8533" s="2">
        <v>159.613</v>
      </c>
    </row>
    <row r="8534" spans="1:5" x14ac:dyDescent="0.25">
      <c r="A8534" s="2">
        <v>8533</v>
      </c>
      <c r="B8534" s="2">
        <v>2040</v>
      </c>
      <c r="C8534" s="3" t="s">
        <v>88</v>
      </c>
      <c r="D8534" s="2">
        <v>95.34</v>
      </c>
      <c r="E8534" s="2">
        <v>73.744</v>
      </c>
    </row>
    <row r="8535" spans="1:5" x14ac:dyDescent="0.25">
      <c r="A8535" s="2">
        <v>8534</v>
      </c>
      <c r="B8535" s="2">
        <v>2040</v>
      </c>
      <c r="C8535" s="3" t="s">
        <v>89</v>
      </c>
      <c r="D8535" s="2">
        <v>97.408000000000001</v>
      </c>
      <c r="E8535" s="2">
        <v>45.789000000000001</v>
      </c>
    </row>
    <row r="8536" spans="1:5" x14ac:dyDescent="0.25">
      <c r="A8536" s="2">
        <v>8535</v>
      </c>
      <c r="B8536" s="2">
        <v>2040</v>
      </c>
      <c r="C8536" s="3" t="s">
        <v>90</v>
      </c>
      <c r="D8536" s="2">
        <v>767.80700000000002</v>
      </c>
      <c r="E8536" s="2">
        <v>352.77</v>
      </c>
    </row>
    <row r="8537" spans="1:5" x14ac:dyDescent="0.25">
      <c r="A8537" s="2">
        <v>8536</v>
      </c>
      <c r="B8537" s="2">
        <v>2040</v>
      </c>
      <c r="C8537" s="3" t="s">
        <v>91</v>
      </c>
      <c r="D8537" s="2">
        <v>3.7250000000000001</v>
      </c>
      <c r="E8537" s="2">
        <v>2.4369999999999998</v>
      </c>
    </row>
    <row r="8538" spans="1:5" x14ac:dyDescent="0.25">
      <c r="A8538" s="2">
        <v>8537</v>
      </c>
      <c r="B8538" s="2">
        <v>2040</v>
      </c>
      <c r="C8538" s="3" t="s">
        <v>92</v>
      </c>
      <c r="D8538" s="2">
        <v>116.45699999999999</v>
      </c>
      <c r="E8538" s="2">
        <v>61.51</v>
      </c>
    </row>
    <row r="8539" spans="1:5" x14ac:dyDescent="0.25">
      <c r="A8539" s="2">
        <v>8538</v>
      </c>
      <c r="B8539" s="2">
        <v>2040</v>
      </c>
      <c r="C8539" s="3" t="s">
        <v>93</v>
      </c>
      <c r="D8539" s="2">
        <v>53.786999999999999</v>
      </c>
      <c r="E8539" s="2">
        <v>21.138000000000002</v>
      </c>
    </row>
    <row r="8540" spans="1:5" x14ac:dyDescent="0.25">
      <c r="A8540" s="2">
        <v>8539</v>
      </c>
      <c r="B8540" s="2">
        <v>2040</v>
      </c>
      <c r="C8540" s="3" t="s">
        <v>94</v>
      </c>
      <c r="D8540" s="2">
        <v>8.4610000000000003</v>
      </c>
      <c r="E8540" s="2">
        <v>3.3439999999999999</v>
      </c>
    </row>
    <row r="8541" spans="1:5" x14ac:dyDescent="0.25">
      <c r="A8541" s="2">
        <v>8540</v>
      </c>
      <c r="B8541" s="2">
        <v>2040</v>
      </c>
      <c r="C8541" s="3" t="s">
        <v>95</v>
      </c>
      <c r="D8541" s="2">
        <v>124.563</v>
      </c>
      <c r="E8541" s="2">
        <v>59.65</v>
      </c>
    </row>
    <row r="8542" spans="1:5" x14ac:dyDescent="0.25">
      <c r="A8542" s="2">
        <v>8541</v>
      </c>
      <c r="B8542" s="2">
        <v>2040</v>
      </c>
      <c r="C8542" s="3" t="s">
        <v>96</v>
      </c>
      <c r="D8542" s="2">
        <v>2.0710000000000002</v>
      </c>
      <c r="E8542" s="2">
        <v>1.393</v>
      </c>
    </row>
    <row r="8543" spans="1:5" x14ac:dyDescent="0.25">
      <c r="A8543" s="2">
        <v>8542</v>
      </c>
      <c r="B8543" s="2">
        <v>2040</v>
      </c>
      <c r="C8543" s="3" t="s">
        <v>97</v>
      </c>
      <c r="D8543" s="2">
        <v>126.946</v>
      </c>
      <c r="E8543" s="2">
        <v>66.146000000000001</v>
      </c>
    </row>
    <row r="8544" spans="1:5" ht="30" x14ac:dyDescent="0.25">
      <c r="A8544" s="2">
        <v>8543</v>
      </c>
      <c r="B8544" s="2">
        <v>2040</v>
      </c>
      <c r="C8544" s="3" t="s">
        <v>98</v>
      </c>
      <c r="D8544" s="2">
        <v>79.415999999999997</v>
      </c>
      <c r="E8544" s="2">
        <v>35.06</v>
      </c>
    </row>
    <row r="8545" spans="1:5" x14ac:dyDescent="0.25">
      <c r="A8545" s="2">
        <v>8544</v>
      </c>
      <c r="B8545" s="2">
        <v>2040</v>
      </c>
      <c r="C8545" s="3" t="s">
        <v>99</v>
      </c>
      <c r="D8545" s="2">
        <v>99</v>
      </c>
      <c r="E8545" s="2">
        <v>45.363</v>
      </c>
    </row>
    <row r="8546" spans="1:5" x14ac:dyDescent="0.25">
      <c r="A8546" s="2">
        <v>8545</v>
      </c>
      <c r="B8546" s="2">
        <v>2040</v>
      </c>
      <c r="C8546" s="3" t="s">
        <v>100</v>
      </c>
      <c r="D8546" s="2">
        <v>36.298999999999999</v>
      </c>
      <c r="E8546" s="2">
        <v>18.667000000000002</v>
      </c>
    </row>
    <row r="8547" spans="1:5" x14ac:dyDescent="0.25">
      <c r="A8547" s="2">
        <v>8546</v>
      </c>
      <c r="B8547" s="2">
        <v>2040</v>
      </c>
      <c r="C8547" s="3" t="s">
        <v>101</v>
      </c>
      <c r="D8547" s="2">
        <v>2926.203</v>
      </c>
      <c r="E8547" s="2">
        <v>2361.7420000000002</v>
      </c>
    </row>
    <row r="8548" spans="1:5" x14ac:dyDescent="0.25">
      <c r="A8548" s="2">
        <v>8547</v>
      </c>
      <c r="B8548" s="2">
        <v>2040</v>
      </c>
      <c r="C8548" s="3" t="s">
        <v>102</v>
      </c>
      <c r="D8548" s="2">
        <v>346.21699999999998</v>
      </c>
      <c r="E8548" s="2">
        <v>173.48099999999999</v>
      </c>
    </row>
    <row r="8549" spans="1:5" x14ac:dyDescent="0.25">
      <c r="A8549" s="2">
        <v>8548</v>
      </c>
      <c r="B8549" s="2">
        <v>2040</v>
      </c>
      <c r="C8549" s="3" t="s">
        <v>103</v>
      </c>
      <c r="D8549" s="2">
        <v>53.387</v>
      </c>
      <c r="E8549" s="2">
        <v>28.515999999999998</v>
      </c>
    </row>
    <row r="8550" spans="1:5" x14ac:dyDescent="0.25">
      <c r="A8550" s="2">
        <v>8549</v>
      </c>
      <c r="B8550" s="2">
        <v>2040</v>
      </c>
      <c r="C8550" s="3" t="s">
        <v>104</v>
      </c>
      <c r="D8550" s="2">
        <v>25.832000000000001</v>
      </c>
      <c r="E8550" s="2">
        <v>13.497999999999999</v>
      </c>
    </row>
    <row r="8551" spans="1:5" x14ac:dyDescent="0.25">
      <c r="A8551" s="2">
        <v>8550</v>
      </c>
      <c r="B8551" s="2">
        <v>2040</v>
      </c>
      <c r="C8551" s="3" t="s">
        <v>105</v>
      </c>
      <c r="D8551" s="2">
        <v>91.38</v>
      </c>
      <c r="E8551" s="2">
        <v>44.551000000000002</v>
      </c>
    </row>
    <row r="8552" spans="1:5" x14ac:dyDescent="0.25">
      <c r="A8552" s="2">
        <v>8551</v>
      </c>
      <c r="B8552" s="2">
        <v>2040</v>
      </c>
      <c r="C8552" s="3" t="s">
        <v>106</v>
      </c>
      <c r="D8552" s="2">
        <v>10.759</v>
      </c>
      <c r="E8552" s="2">
        <v>5.5819999999999999</v>
      </c>
    </row>
    <row r="8553" spans="1:5" x14ac:dyDescent="0.25">
      <c r="A8553" s="2">
        <v>8552</v>
      </c>
      <c r="B8553" s="2">
        <v>2040</v>
      </c>
      <c r="C8553" s="3" t="s">
        <v>107</v>
      </c>
      <c r="D8553" s="2">
        <v>76.561999999999998</v>
      </c>
      <c r="E8553" s="2">
        <v>26.594000000000001</v>
      </c>
    </row>
    <row r="8554" spans="1:5" x14ac:dyDescent="0.25">
      <c r="A8554" s="2">
        <v>8553</v>
      </c>
      <c r="B8554" s="2">
        <v>2040</v>
      </c>
      <c r="C8554" s="3" t="s">
        <v>108</v>
      </c>
      <c r="D8554" s="2">
        <v>46.628999999999998</v>
      </c>
      <c r="E8554" s="2">
        <v>29.462</v>
      </c>
    </row>
    <row r="8555" spans="1:5" x14ac:dyDescent="0.25">
      <c r="A8555" s="2">
        <v>8554</v>
      </c>
      <c r="B8555" s="2">
        <v>2040</v>
      </c>
      <c r="C8555" s="3" t="s">
        <v>109</v>
      </c>
      <c r="D8555" s="2">
        <v>24.012</v>
      </c>
      <c r="E8555" s="2">
        <v>12.246</v>
      </c>
    </row>
    <row r="8556" spans="1:5" ht="30" x14ac:dyDescent="0.25">
      <c r="A8556" s="2">
        <v>8555</v>
      </c>
      <c r="B8556" s="2">
        <v>2040</v>
      </c>
      <c r="C8556" s="3" t="s">
        <v>110</v>
      </c>
      <c r="D8556" s="2">
        <v>15.773999999999999</v>
      </c>
      <c r="E8556" s="2">
        <v>5.9710000000000001</v>
      </c>
    </row>
    <row r="8557" spans="1:5" x14ac:dyDescent="0.25">
      <c r="A8557" s="2">
        <v>8556</v>
      </c>
      <c r="B8557" s="2">
        <v>2040</v>
      </c>
      <c r="C8557" s="3" t="s">
        <v>111</v>
      </c>
      <c r="D8557" s="2">
        <v>1139.357</v>
      </c>
      <c r="E8557" s="2">
        <v>568.30999999999995</v>
      </c>
    </row>
    <row r="8558" spans="1:5" x14ac:dyDescent="0.25">
      <c r="A8558" s="2">
        <v>8557</v>
      </c>
      <c r="B8558" s="2">
        <v>2040</v>
      </c>
      <c r="C8558" s="3" t="s">
        <v>112</v>
      </c>
      <c r="D8558" s="2">
        <v>22.640999999999998</v>
      </c>
      <c r="E8558" s="2">
        <v>16.013000000000002</v>
      </c>
    </row>
    <row r="8559" spans="1:5" x14ac:dyDescent="0.25">
      <c r="A8559" s="2">
        <v>8558</v>
      </c>
      <c r="B8559" s="2">
        <v>2040</v>
      </c>
      <c r="C8559" s="3" t="s">
        <v>113</v>
      </c>
      <c r="D8559" s="2">
        <v>164.03700000000001</v>
      </c>
      <c r="E8559" s="2">
        <v>93.097999999999999</v>
      </c>
    </row>
    <row r="8560" spans="1:5" x14ac:dyDescent="0.25">
      <c r="A8560" s="2">
        <v>8559</v>
      </c>
      <c r="B8560" s="2">
        <v>2040</v>
      </c>
      <c r="C8560" s="3" t="s">
        <v>114</v>
      </c>
      <c r="D8560" s="2">
        <v>13.391</v>
      </c>
      <c r="E8560" s="2">
        <v>4.3010000000000002</v>
      </c>
    </row>
    <row r="8561" spans="1:5" x14ac:dyDescent="0.25">
      <c r="A8561" s="2">
        <v>8560</v>
      </c>
      <c r="B8561" s="2">
        <v>2040</v>
      </c>
      <c r="C8561" s="3" t="s">
        <v>115</v>
      </c>
      <c r="D8561" s="2">
        <v>1048.4349999999999</v>
      </c>
      <c r="E8561" s="2">
        <v>526.51199999999994</v>
      </c>
    </row>
    <row r="8562" spans="1:5" x14ac:dyDescent="0.25">
      <c r="A8562" s="2">
        <v>8561</v>
      </c>
      <c r="B8562" s="2">
        <v>2040</v>
      </c>
      <c r="C8562" s="3" t="s">
        <v>116</v>
      </c>
      <c r="D8562" s="2">
        <v>592.17700000000002</v>
      </c>
      <c r="E8562" s="2">
        <v>364.49599999999998</v>
      </c>
    </row>
    <row r="8563" spans="1:5" x14ac:dyDescent="0.25">
      <c r="A8563" s="2">
        <v>8562</v>
      </c>
      <c r="B8563" s="2">
        <v>2040</v>
      </c>
      <c r="C8563" s="3" t="s">
        <v>117</v>
      </c>
      <c r="D8563" s="2">
        <v>52.052999999999997</v>
      </c>
      <c r="E8563" s="2">
        <v>20.477</v>
      </c>
    </row>
    <row r="8564" spans="1:5" x14ac:dyDescent="0.25">
      <c r="A8564" s="2">
        <v>8563</v>
      </c>
      <c r="B8564" s="2">
        <v>2040</v>
      </c>
      <c r="C8564" s="3" t="s">
        <v>118</v>
      </c>
      <c r="D8564" s="2">
        <v>375.55399999999997</v>
      </c>
      <c r="E8564" s="2">
        <v>201.72200000000001</v>
      </c>
    </row>
    <row r="8565" spans="1:5" x14ac:dyDescent="0.25">
      <c r="A8565" s="2">
        <v>8564</v>
      </c>
      <c r="B8565" s="2">
        <v>2040</v>
      </c>
      <c r="C8565" s="3" t="s">
        <v>119</v>
      </c>
      <c r="D8565" s="2">
        <v>4.3540000000000001</v>
      </c>
      <c r="E8565" s="2">
        <v>1.724</v>
      </c>
    </row>
    <row r="8566" spans="1:5" ht="30" x14ac:dyDescent="0.25">
      <c r="A8566" s="2">
        <v>8565</v>
      </c>
      <c r="B8566" s="2">
        <v>2040</v>
      </c>
      <c r="C8566" s="3" t="s">
        <v>120</v>
      </c>
      <c r="D8566" s="2">
        <v>71.366</v>
      </c>
      <c r="E8566" s="2">
        <v>47.588999999999999</v>
      </c>
    </row>
    <row r="8567" spans="1:5" x14ac:dyDescent="0.25">
      <c r="A8567" s="2">
        <v>8566</v>
      </c>
      <c r="B8567" s="2">
        <v>2040</v>
      </c>
      <c r="C8567" s="3" t="s">
        <v>121</v>
      </c>
      <c r="D8567" s="2">
        <v>292.15800000000002</v>
      </c>
      <c r="E8567" s="2">
        <v>172.32900000000001</v>
      </c>
    </row>
    <row r="8568" spans="1:5" x14ac:dyDescent="0.25">
      <c r="A8568" s="2">
        <v>8567</v>
      </c>
      <c r="B8568" s="2">
        <v>2040</v>
      </c>
      <c r="C8568" s="3" t="s">
        <v>122</v>
      </c>
      <c r="D8568" s="2">
        <v>53.276000000000003</v>
      </c>
      <c r="E8568" s="2">
        <v>31.312000000000001</v>
      </c>
    </row>
    <row r="8569" spans="1:5" x14ac:dyDescent="0.25">
      <c r="A8569" s="2">
        <v>8568</v>
      </c>
      <c r="B8569" s="2">
        <v>2040</v>
      </c>
      <c r="C8569" s="3" t="s">
        <v>123</v>
      </c>
      <c r="D8569" s="2">
        <v>281.25200000000001</v>
      </c>
      <c r="E8569" s="2">
        <v>166.21299999999999</v>
      </c>
    </row>
    <row r="8570" spans="1:5" x14ac:dyDescent="0.25">
      <c r="A8570" s="2">
        <v>8569</v>
      </c>
      <c r="B8570" s="2">
        <v>2041</v>
      </c>
      <c r="C8570" s="3" t="s">
        <v>5</v>
      </c>
      <c r="D8570" s="2">
        <v>670.62900000000002</v>
      </c>
      <c r="E8570" s="2">
        <v>465.39600000000002</v>
      </c>
    </row>
    <row r="8571" spans="1:5" x14ac:dyDescent="0.25">
      <c r="A8571" s="2">
        <v>8570</v>
      </c>
      <c r="B8571" s="2">
        <v>2041</v>
      </c>
      <c r="C8571" s="3" t="s">
        <v>6</v>
      </c>
      <c r="D8571" s="2">
        <v>4.2770000000000001</v>
      </c>
      <c r="E8571" s="2">
        <v>2.7490000000000001</v>
      </c>
    </row>
    <row r="8572" spans="1:5" x14ac:dyDescent="0.25">
      <c r="A8572" s="2">
        <v>8571</v>
      </c>
      <c r="B8572" s="2">
        <v>2041</v>
      </c>
      <c r="C8572" s="3" t="s">
        <v>7</v>
      </c>
      <c r="D8572" s="2">
        <v>108.42</v>
      </c>
      <c r="E8572" s="2">
        <v>64.941999999999993</v>
      </c>
    </row>
    <row r="8573" spans="1:5" x14ac:dyDescent="0.25">
      <c r="A8573" s="2">
        <v>8572</v>
      </c>
      <c r="B8573" s="2">
        <v>2041</v>
      </c>
      <c r="C8573" s="3" t="s">
        <v>8</v>
      </c>
      <c r="D8573" s="2">
        <v>5.8810000000000002</v>
      </c>
      <c r="E8573" s="2">
        <v>4.0810000000000004</v>
      </c>
    </row>
    <row r="8574" spans="1:5" x14ac:dyDescent="0.25">
      <c r="A8574" s="2">
        <v>8573</v>
      </c>
      <c r="B8574" s="2">
        <v>2041</v>
      </c>
      <c r="C8574" s="3" t="s">
        <v>9</v>
      </c>
      <c r="D8574" s="2">
        <v>9.9410000000000007</v>
      </c>
      <c r="E8574" s="2">
        <v>6.0190000000000001</v>
      </c>
    </row>
    <row r="8575" spans="1:5" x14ac:dyDescent="0.25">
      <c r="A8575" s="2">
        <v>8574</v>
      </c>
      <c r="B8575" s="2">
        <v>2041</v>
      </c>
      <c r="C8575" s="3" t="s">
        <v>10</v>
      </c>
      <c r="D8575" s="2">
        <v>50.667000000000002</v>
      </c>
      <c r="E8575" s="2">
        <v>27.489000000000001</v>
      </c>
    </row>
    <row r="8576" spans="1:5" x14ac:dyDescent="0.25">
      <c r="A8576" s="2">
        <v>8575</v>
      </c>
      <c r="B8576" s="2">
        <v>2041</v>
      </c>
      <c r="C8576" s="3" t="s">
        <v>11</v>
      </c>
      <c r="D8576" s="2">
        <v>30.649000000000001</v>
      </c>
      <c r="E8576" s="2">
        <v>30.116</v>
      </c>
    </row>
    <row r="8577" spans="1:5" x14ac:dyDescent="0.25">
      <c r="A8577" s="2">
        <v>8576</v>
      </c>
      <c r="B8577" s="2">
        <v>2041</v>
      </c>
      <c r="C8577" s="3" t="s">
        <v>12</v>
      </c>
      <c r="D8577" s="2">
        <v>9.6029999999999998</v>
      </c>
      <c r="E8577" s="2">
        <v>3.605</v>
      </c>
    </row>
    <row r="8578" spans="1:5" x14ac:dyDescent="0.25">
      <c r="A8578" s="2">
        <v>8577</v>
      </c>
      <c r="B8578" s="2">
        <v>2041</v>
      </c>
      <c r="C8578" s="3" t="s">
        <v>13</v>
      </c>
      <c r="D8578" s="2">
        <v>51.713000000000001</v>
      </c>
      <c r="E8578" s="2">
        <v>27.146000000000001</v>
      </c>
    </row>
    <row r="8579" spans="1:5" x14ac:dyDescent="0.25">
      <c r="A8579" s="2">
        <v>8578</v>
      </c>
      <c r="B8579" s="2">
        <v>2041</v>
      </c>
      <c r="C8579" s="3" t="s">
        <v>14</v>
      </c>
      <c r="D8579" s="2">
        <v>148.40700000000001</v>
      </c>
      <c r="E8579" s="2">
        <v>91.033000000000001</v>
      </c>
    </row>
    <row r="8580" spans="1:5" x14ac:dyDescent="0.25">
      <c r="A8580" s="2">
        <v>8579</v>
      </c>
      <c r="B8580" s="2">
        <v>2041</v>
      </c>
      <c r="C8580" s="3" t="s">
        <v>15</v>
      </c>
      <c r="D8580" s="2">
        <v>13.042</v>
      </c>
      <c r="E8580" s="2">
        <v>6.7720000000000002</v>
      </c>
    </row>
    <row r="8581" spans="1:5" x14ac:dyDescent="0.25">
      <c r="A8581" s="2">
        <v>8580</v>
      </c>
      <c r="B8581" s="2">
        <v>2041</v>
      </c>
      <c r="C8581" s="3" t="s">
        <v>16</v>
      </c>
      <c r="D8581" s="2">
        <v>2.6920000000000002</v>
      </c>
      <c r="E8581" s="2">
        <v>10.422000000000001</v>
      </c>
    </row>
    <row r="8582" spans="1:5" x14ac:dyDescent="0.25">
      <c r="A8582" s="2">
        <v>8581</v>
      </c>
      <c r="B8582" s="2">
        <v>2041</v>
      </c>
      <c r="C8582" s="3" t="s">
        <v>17</v>
      </c>
      <c r="D8582" s="2">
        <v>1.1910000000000001</v>
      </c>
      <c r="E8582" s="2">
        <v>0.95599999999999996</v>
      </c>
    </row>
    <row r="8583" spans="1:5" x14ac:dyDescent="0.25">
      <c r="A8583" s="2">
        <v>8582</v>
      </c>
      <c r="B8583" s="2">
        <v>2041</v>
      </c>
      <c r="C8583" s="3" t="s">
        <v>18</v>
      </c>
      <c r="D8583" s="2">
        <v>292.404</v>
      </c>
      <c r="E8583" s="2">
        <v>122.83199999999999</v>
      </c>
    </row>
    <row r="8584" spans="1:5" x14ac:dyDescent="0.25">
      <c r="A8584" s="2">
        <v>8583</v>
      </c>
      <c r="B8584" s="2">
        <v>2041</v>
      </c>
      <c r="C8584" s="3" t="s">
        <v>19</v>
      </c>
      <c r="D8584" s="2">
        <v>6.7679999999999998</v>
      </c>
      <c r="E8584" s="2">
        <v>5.8550000000000004</v>
      </c>
    </row>
    <row r="8585" spans="1:5" x14ac:dyDescent="0.25">
      <c r="A8585" s="2">
        <v>8584</v>
      </c>
      <c r="B8585" s="2">
        <v>2041</v>
      </c>
      <c r="C8585" s="3" t="s">
        <v>20</v>
      </c>
      <c r="D8585" s="2">
        <v>26.138999999999999</v>
      </c>
      <c r="E8585" s="2">
        <v>18.315999999999999</v>
      </c>
    </row>
    <row r="8586" spans="1:5" x14ac:dyDescent="0.25">
      <c r="A8586" s="2">
        <v>8585</v>
      </c>
      <c r="B8586" s="2">
        <v>2041</v>
      </c>
      <c r="C8586" s="3" t="s">
        <v>21</v>
      </c>
      <c r="D8586" s="2">
        <v>0.98</v>
      </c>
      <c r="E8586" s="2">
        <v>0.69599999999999995</v>
      </c>
    </row>
    <row r="8587" spans="1:5" x14ac:dyDescent="0.25">
      <c r="A8587" s="2">
        <v>8586</v>
      </c>
      <c r="B8587" s="2">
        <v>2041</v>
      </c>
      <c r="C8587" s="3" t="s">
        <v>22</v>
      </c>
      <c r="D8587" s="2">
        <v>7.8719999999999999</v>
      </c>
      <c r="E8587" s="2">
        <v>4.6829999999999998</v>
      </c>
    </row>
    <row r="8588" spans="1:5" x14ac:dyDescent="0.25">
      <c r="A8588" s="2">
        <v>8587</v>
      </c>
      <c r="B8588" s="2">
        <v>2041</v>
      </c>
      <c r="C8588" s="3" t="s">
        <v>23</v>
      </c>
      <c r="D8588" s="2">
        <v>4.5869999999999997</v>
      </c>
      <c r="E8588" s="2">
        <v>3.339</v>
      </c>
    </row>
    <row r="8589" spans="1:5" x14ac:dyDescent="0.25">
      <c r="A8589" s="2">
        <v>8588</v>
      </c>
      <c r="B8589" s="2">
        <v>2041</v>
      </c>
      <c r="C8589" s="3" t="s">
        <v>24</v>
      </c>
      <c r="D8589" s="2">
        <v>27.756</v>
      </c>
      <c r="E8589" s="2">
        <v>14.618</v>
      </c>
    </row>
    <row r="8590" spans="1:5" x14ac:dyDescent="0.25">
      <c r="A8590" s="2">
        <v>8589</v>
      </c>
      <c r="B8590" s="2">
        <v>2041</v>
      </c>
      <c r="C8590" s="3" t="s">
        <v>25</v>
      </c>
      <c r="D8590" s="2">
        <v>16.446999999999999</v>
      </c>
      <c r="E8590" s="2">
        <v>8.8309999999999995</v>
      </c>
    </row>
    <row r="8591" spans="1:5" ht="60" x14ac:dyDescent="0.25">
      <c r="A8591" s="2">
        <v>8590</v>
      </c>
      <c r="B8591" s="2">
        <v>2041</v>
      </c>
      <c r="C8591" s="3" t="s">
        <v>26</v>
      </c>
      <c r="D8591" s="2">
        <v>14.819000000000001</v>
      </c>
      <c r="E8591" s="2">
        <v>7.6289999999999996</v>
      </c>
    </row>
    <row r="8592" spans="1:5" x14ac:dyDescent="0.25">
      <c r="A8592" s="2">
        <v>8591</v>
      </c>
      <c r="B8592" s="2">
        <v>2041</v>
      </c>
      <c r="C8592" s="3" t="s">
        <v>27</v>
      </c>
      <c r="D8592" s="2">
        <v>20</v>
      </c>
      <c r="E8592" s="2">
        <v>8.8840000000000003</v>
      </c>
    </row>
    <row r="8593" spans="1:5" x14ac:dyDescent="0.25">
      <c r="A8593" s="2">
        <v>8592</v>
      </c>
      <c r="B8593" s="2">
        <v>2041</v>
      </c>
      <c r="C8593" s="3" t="s">
        <v>28</v>
      </c>
      <c r="D8593" s="2">
        <v>17.431000000000001</v>
      </c>
      <c r="E8593" s="2">
        <v>11.032</v>
      </c>
    </row>
    <row r="8594" spans="1:5" x14ac:dyDescent="0.25">
      <c r="A8594" s="2">
        <v>8593</v>
      </c>
      <c r="B8594" s="2">
        <v>2041</v>
      </c>
      <c r="C8594" s="3" t="s">
        <v>29</v>
      </c>
      <c r="D8594" s="2">
        <v>18.152999999999999</v>
      </c>
      <c r="E8594" s="2">
        <v>9.59</v>
      </c>
    </row>
    <row r="8595" spans="1:5" x14ac:dyDescent="0.25">
      <c r="A8595" s="2">
        <v>8594</v>
      </c>
      <c r="B8595" s="2">
        <v>2041</v>
      </c>
      <c r="C8595" s="3" t="s">
        <v>30</v>
      </c>
      <c r="D8595" s="2">
        <v>36.185000000000002</v>
      </c>
      <c r="E8595" s="2">
        <v>15.302</v>
      </c>
    </row>
    <row r="8596" spans="1:5" x14ac:dyDescent="0.25">
      <c r="A8596" s="2">
        <v>8595</v>
      </c>
      <c r="B8596" s="2">
        <v>2041</v>
      </c>
      <c r="C8596" s="3" t="s">
        <v>31</v>
      </c>
      <c r="D8596" s="2">
        <v>25.771000000000001</v>
      </c>
      <c r="E8596" s="2">
        <v>15.069000000000001</v>
      </c>
    </row>
    <row r="8597" spans="1:5" x14ac:dyDescent="0.25">
      <c r="A8597" s="2">
        <v>8596</v>
      </c>
      <c r="B8597" s="2">
        <v>2041</v>
      </c>
      <c r="C8597" s="3" t="s">
        <v>32</v>
      </c>
      <c r="D8597" s="2">
        <v>226.74</v>
      </c>
      <c r="E8597" s="2">
        <v>124.51</v>
      </c>
    </row>
    <row r="8598" spans="1:5" x14ac:dyDescent="0.25">
      <c r="A8598" s="2">
        <v>8597</v>
      </c>
      <c r="B8598" s="2">
        <v>2041</v>
      </c>
      <c r="C8598" s="3" t="s">
        <v>33</v>
      </c>
      <c r="D8598" s="2">
        <v>43.026000000000003</v>
      </c>
      <c r="E8598" s="2">
        <v>26.73</v>
      </c>
    </row>
    <row r="8599" spans="1:5" x14ac:dyDescent="0.25">
      <c r="A8599" s="2">
        <v>8598</v>
      </c>
      <c r="B8599" s="2">
        <v>2041</v>
      </c>
      <c r="C8599" s="3" t="s">
        <v>34</v>
      </c>
      <c r="D8599" s="2">
        <v>8.6010000000000009</v>
      </c>
      <c r="E8599" s="2">
        <v>5.27</v>
      </c>
    </row>
    <row r="8600" spans="1:5" x14ac:dyDescent="0.25">
      <c r="A8600" s="2">
        <v>8599</v>
      </c>
      <c r="B8600" s="2">
        <v>2041</v>
      </c>
      <c r="C8600" s="3" t="s">
        <v>35</v>
      </c>
      <c r="D8600" s="2">
        <v>3.948</v>
      </c>
      <c r="E8600" s="2">
        <v>3.4220000000000002</v>
      </c>
    </row>
    <row r="8601" spans="1:5" x14ac:dyDescent="0.25">
      <c r="A8601" s="2">
        <v>8600</v>
      </c>
      <c r="B8601" s="2">
        <v>2041</v>
      </c>
      <c r="C8601" s="3" t="s">
        <v>36</v>
      </c>
      <c r="D8601" s="2">
        <v>5.992</v>
      </c>
      <c r="E8601" s="2">
        <v>3.2509999999999999</v>
      </c>
    </row>
    <row r="8602" spans="1:5" x14ac:dyDescent="0.25">
      <c r="A8602" s="2">
        <v>8601</v>
      </c>
      <c r="B8602" s="2">
        <v>2041</v>
      </c>
      <c r="C8602" s="3" t="s">
        <v>37</v>
      </c>
      <c r="D8602" s="2">
        <v>66.459999999999994</v>
      </c>
      <c r="E8602" s="2">
        <v>38.390999999999998</v>
      </c>
    </row>
    <row r="8603" spans="1:5" x14ac:dyDescent="0.25">
      <c r="A8603" s="2">
        <v>8602</v>
      </c>
      <c r="B8603" s="2">
        <v>2041</v>
      </c>
      <c r="C8603" s="3" t="s">
        <v>38</v>
      </c>
      <c r="D8603" s="2">
        <v>21.873999999999999</v>
      </c>
      <c r="E8603" s="2">
        <v>12.288</v>
      </c>
    </row>
    <row r="8604" spans="1:5" x14ac:dyDescent="0.25">
      <c r="A8604" s="2">
        <v>8603</v>
      </c>
      <c r="B8604" s="2">
        <v>2041</v>
      </c>
      <c r="C8604" s="3" t="s">
        <v>39</v>
      </c>
      <c r="D8604" s="2">
        <v>43.445</v>
      </c>
      <c r="E8604" s="2">
        <v>31.882000000000001</v>
      </c>
    </row>
    <row r="8605" spans="1:5" x14ac:dyDescent="0.25">
      <c r="A8605" s="2">
        <v>8604</v>
      </c>
      <c r="B8605" s="2">
        <v>2041</v>
      </c>
      <c r="C8605" s="3" t="s">
        <v>40</v>
      </c>
      <c r="D8605" s="2">
        <v>4.9080000000000004</v>
      </c>
      <c r="E8605" s="2">
        <v>2.9279999999999999</v>
      </c>
    </row>
    <row r="8606" spans="1:5" x14ac:dyDescent="0.25">
      <c r="A8606" s="2">
        <v>8605</v>
      </c>
      <c r="B8606" s="2">
        <v>2041</v>
      </c>
      <c r="C8606" s="3" t="s">
        <v>41</v>
      </c>
      <c r="D8606" s="2">
        <v>12.593999999999999</v>
      </c>
      <c r="E8606" s="2">
        <v>5.274</v>
      </c>
    </row>
    <row r="8607" spans="1:5" x14ac:dyDescent="0.25">
      <c r="A8607" s="2">
        <v>8606</v>
      </c>
      <c r="B8607" s="2">
        <v>2041</v>
      </c>
      <c r="C8607" s="3" t="s">
        <v>42</v>
      </c>
      <c r="D8607" s="2">
        <v>26.434000000000001</v>
      </c>
      <c r="E8607" s="2">
        <v>12.5</v>
      </c>
    </row>
    <row r="8608" spans="1:5" x14ac:dyDescent="0.25">
      <c r="A8608" s="2">
        <v>8607</v>
      </c>
      <c r="B8608" s="2">
        <v>2041</v>
      </c>
      <c r="C8608" s="3" t="s">
        <v>43</v>
      </c>
      <c r="D8608" s="2">
        <v>7.9039999999999999</v>
      </c>
      <c r="E8608" s="2">
        <v>4.9790000000000001</v>
      </c>
    </row>
    <row r="8609" spans="1:5" x14ac:dyDescent="0.25">
      <c r="A8609" s="2">
        <v>8608</v>
      </c>
      <c r="B8609" s="2">
        <v>2041</v>
      </c>
      <c r="C8609" s="3" t="s">
        <v>44</v>
      </c>
      <c r="D8609" s="2">
        <v>11.058</v>
      </c>
      <c r="E8609" s="2">
        <v>7.49</v>
      </c>
    </row>
    <row r="8610" spans="1:5" x14ac:dyDescent="0.25">
      <c r="A8610" s="2">
        <v>8609</v>
      </c>
      <c r="B8610" s="2">
        <v>2041</v>
      </c>
      <c r="C8610" s="3" t="s">
        <v>45</v>
      </c>
      <c r="D8610" s="2">
        <v>14.282</v>
      </c>
      <c r="E8610" s="2">
        <v>8.1880000000000006</v>
      </c>
    </row>
    <row r="8611" spans="1:5" x14ac:dyDescent="0.25">
      <c r="A8611" s="2">
        <v>8610</v>
      </c>
      <c r="B8611" s="2">
        <v>2041</v>
      </c>
      <c r="C8611" s="3" t="s">
        <v>46</v>
      </c>
      <c r="D8611" s="2">
        <v>138.36099999999999</v>
      </c>
      <c r="E8611" s="2">
        <v>84.47</v>
      </c>
    </row>
    <row r="8612" spans="1:5" x14ac:dyDescent="0.25">
      <c r="A8612" s="2">
        <v>8611</v>
      </c>
      <c r="B8612" s="2">
        <v>2041</v>
      </c>
      <c r="C8612" s="3" t="s">
        <v>47</v>
      </c>
      <c r="D8612" s="2">
        <v>13.478</v>
      </c>
      <c r="E8612" s="2">
        <v>9.5809999999999995</v>
      </c>
    </row>
    <row r="8613" spans="1:5" x14ac:dyDescent="0.25">
      <c r="A8613" s="2">
        <v>8612</v>
      </c>
      <c r="B8613" s="2">
        <v>2041</v>
      </c>
      <c r="C8613" s="3" t="s">
        <v>48</v>
      </c>
      <c r="D8613" s="2">
        <v>10.587</v>
      </c>
      <c r="E8613" s="2">
        <v>5.4290000000000003</v>
      </c>
    </row>
    <row r="8614" spans="1:5" x14ac:dyDescent="0.25">
      <c r="A8614" s="2">
        <v>8613</v>
      </c>
      <c r="B8614" s="2">
        <v>2041</v>
      </c>
      <c r="C8614" s="3" t="s">
        <v>49</v>
      </c>
      <c r="D8614" s="2">
        <v>16.783000000000001</v>
      </c>
      <c r="E8614" s="2">
        <v>9.5909999999999993</v>
      </c>
    </row>
    <row r="8615" spans="1:5" x14ac:dyDescent="0.25">
      <c r="A8615" s="2">
        <v>8614</v>
      </c>
      <c r="B8615" s="2">
        <v>2041</v>
      </c>
      <c r="C8615" s="3" t="s">
        <v>50</v>
      </c>
      <c r="D8615" s="2">
        <v>115.40900000000001</v>
      </c>
      <c r="E8615" s="2">
        <v>75.971000000000004</v>
      </c>
    </row>
    <row r="8616" spans="1:5" x14ac:dyDescent="0.25">
      <c r="A8616" s="2">
        <v>8615</v>
      </c>
      <c r="B8616" s="2">
        <v>2041</v>
      </c>
      <c r="C8616" s="3" t="s">
        <v>51</v>
      </c>
      <c r="D8616" s="2">
        <v>522.70000000000005</v>
      </c>
      <c r="E8616" s="2">
        <v>314.67200000000003</v>
      </c>
    </row>
    <row r="8617" spans="1:5" x14ac:dyDescent="0.25">
      <c r="A8617" s="2">
        <v>8616</v>
      </c>
      <c r="B8617" s="2">
        <v>2041</v>
      </c>
      <c r="C8617" s="3" t="s">
        <v>52</v>
      </c>
      <c r="D8617" s="2">
        <v>42.26</v>
      </c>
      <c r="E8617" s="2">
        <v>31.22</v>
      </c>
    </row>
    <row r="8618" spans="1:5" x14ac:dyDescent="0.25">
      <c r="A8618" s="2">
        <v>8617</v>
      </c>
      <c r="B8618" s="2">
        <v>2041</v>
      </c>
      <c r="C8618" s="3" t="s">
        <v>53</v>
      </c>
      <c r="D8618" s="2">
        <v>62.280999999999999</v>
      </c>
      <c r="E8618" s="2">
        <v>21.446999999999999</v>
      </c>
    </row>
    <row r="8619" spans="1:5" x14ac:dyDescent="0.25">
      <c r="A8619" s="2">
        <v>8618</v>
      </c>
      <c r="B8619" s="2">
        <v>2041</v>
      </c>
      <c r="C8619" s="3" t="s">
        <v>54</v>
      </c>
      <c r="D8619" s="2">
        <v>66.694000000000003</v>
      </c>
      <c r="E8619" s="2">
        <v>37.164999999999999</v>
      </c>
    </row>
    <row r="8620" spans="1:5" x14ac:dyDescent="0.25">
      <c r="A8620" s="2">
        <v>8619</v>
      </c>
      <c r="B8620" s="2">
        <v>2041</v>
      </c>
      <c r="C8620" s="3" t="s">
        <v>55</v>
      </c>
      <c r="D8620" s="2">
        <v>25.213999999999999</v>
      </c>
      <c r="E8620" s="2">
        <v>12.96</v>
      </c>
    </row>
    <row r="8621" spans="1:5" x14ac:dyDescent="0.25">
      <c r="A8621" s="2">
        <v>8620</v>
      </c>
      <c r="B8621" s="2">
        <v>2041</v>
      </c>
      <c r="C8621" s="3" t="s">
        <v>56</v>
      </c>
      <c r="D8621" s="2">
        <v>25.065999999999999</v>
      </c>
      <c r="E8621" s="2">
        <v>12.295</v>
      </c>
    </row>
    <row r="8622" spans="1:5" x14ac:dyDescent="0.25">
      <c r="A8622" s="2">
        <v>8621</v>
      </c>
      <c r="B8622" s="2">
        <v>2041</v>
      </c>
      <c r="C8622" s="3" t="s">
        <v>57</v>
      </c>
      <c r="D8622" s="2">
        <v>297.78199999999998</v>
      </c>
      <c r="E8622" s="2">
        <v>186.583</v>
      </c>
    </row>
    <row r="8623" spans="1:5" x14ac:dyDescent="0.25">
      <c r="A8623" s="2">
        <v>8622</v>
      </c>
      <c r="B8623" s="2">
        <v>2041</v>
      </c>
      <c r="C8623" s="3" t="s">
        <v>58</v>
      </c>
      <c r="D8623" s="2">
        <v>119.65900000000001</v>
      </c>
      <c r="E8623" s="2">
        <v>62.091999999999999</v>
      </c>
    </row>
    <row r="8624" spans="1:5" x14ac:dyDescent="0.25">
      <c r="A8624" s="2">
        <v>8623</v>
      </c>
      <c r="B8624" s="2">
        <v>2041</v>
      </c>
      <c r="C8624" s="3" t="s">
        <v>59</v>
      </c>
      <c r="D8624" s="2">
        <v>1.9710000000000001</v>
      </c>
      <c r="E8624" s="2">
        <v>1.556</v>
      </c>
    </row>
    <row r="8625" spans="1:5" x14ac:dyDescent="0.25">
      <c r="A8625" s="2">
        <v>8624</v>
      </c>
      <c r="B8625" s="2">
        <v>2041</v>
      </c>
      <c r="C8625" s="3" t="s">
        <v>60</v>
      </c>
      <c r="D8625" s="2">
        <v>7.3520000000000003</v>
      </c>
      <c r="E8625" s="2">
        <v>4.0460000000000003</v>
      </c>
    </row>
    <row r="8626" spans="1:5" x14ac:dyDescent="0.25">
      <c r="A8626" s="2">
        <v>8625</v>
      </c>
      <c r="B8626" s="2">
        <v>2041</v>
      </c>
      <c r="C8626" s="3" t="s">
        <v>61</v>
      </c>
      <c r="D8626" s="2">
        <v>7.4359999999999999</v>
      </c>
      <c r="E8626" s="2">
        <v>4.6479999999999997</v>
      </c>
    </row>
    <row r="8627" spans="1:5" x14ac:dyDescent="0.25">
      <c r="A8627" s="2">
        <v>8626</v>
      </c>
      <c r="B8627" s="2">
        <v>2041</v>
      </c>
      <c r="C8627" s="3" t="s">
        <v>62</v>
      </c>
      <c r="D8627" s="2">
        <v>29.189</v>
      </c>
      <c r="E8627" s="2">
        <v>22.553999999999998</v>
      </c>
    </row>
    <row r="8628" spans="1:5" x14ac:dyDescent="0.25">
      <c r="A8628" s="2">
        <v>8627</v>
      </c>
      <c r="B8628" s="2">
        <v>2041</v>
      </c>
      <c r="C8628" s="3" t="s">
        <v>63</v>
      </c>
      <c r="D8628" s="2">
        <v>267.221</v>
      </c>
      <c r="E8628" s="2">
        <v>154.46</v>
      </c>
    </row>
    <row r="8629" spans="1:5" x14ac:dyDescent="0.25">
      <c r="A8629" s="2">
        <v>8628</v>
      </c>
      <c r="B8629" s="2">
        <v>2041</v>
      </c>
      <c r="C8629" s="3" t="s">
        <v>64</v>
      </c>
      <c r="D8629" s="2">
        <v>28.594999999999999</v>
      </c>
      <c r="E8629" s="2">
        <v>12.276</v>
      </c>
    </row>
    <row r="8630" spans="1:5" x14ac:dyDescent="0.25">
      <c r="A8630" s="2">
        <v>8629</v>
      </c>
      <c r="B8630" s="2">
        <v>2041</v>
      </c>
      <c r="C8630" s="3" t="s">
        <v>65</v>
      </c>
      <c r="D8630" s="2">
        <v>102.071</v>
      </c>
      <c r="E8630" s="2">
        <v>49.414000000000001</v>
      </c>
    </row>
    <row r="8631" spans="1:5" x14ac:dyDescent="0.25">
      <c r="A8631" s="2">
        <v>8630</v>
      </c>
      <c r="B8631" s="2">
        <v>2041</v>
      </c>
      <c r="C8631" s="3" t="s">
        <v>66</v>
      </c>
      <c r="D8631" s="2">
        <v>70.516000000000005</v>
      </c>
      <c r="E8631" s="2">
        <v>35.963000000000001</v>
      </c>
    </row>
    <row r="8632" spans="1:5" x14ac:dyDescent="0.25">
      <c r="A8632" s="2">
        <v>8631</v>
      </c>
      <c r="B8632" s="2">
        <v>2041</v>
      </c>
      <c r="C8632" s="3" t="s">
        <v>67</v>
      </c>
      <c r="D8632" s="2">
        <v>8.8559999999999999</v>
      </c>
      <c r="E8632" s="2">
        <v>4.4390000000000001</v>
      </c>
    </row>
    <row r="8633" spans="1:5" x14ac:dyDescent="0.25">
      <c r="A8633" s="2">
        <v>8632</v>
      </c>
      <c r="B8633" s="2">
        <v>2041</v>
      </c>
      <c r="C8633" s="3" t="s">
        <v>68</v>
      </c>
      <c r="D8633" s="2">
        <v>432.04700000000003</v>
      </c>
      <c r="E8633" s="2">
        <v>261.09699999999998</v>
      </c>
    </row>
    <row r="8634" spans="1:5" x14ac:dyDescent="0.25">
      <c r="A8634" s="2">
        <v>8633</v>
      </c>
      <c r="B8634" s="2">
        <v>2041</v>
      </c>
      <c r="C8634" s="3" t="s">
        <v>69</v>
      </c>
      <c r="D8634" s="2">
        <v>59.295000000000002</v>
      </c>
      <c r="E8634" s="2">
        <v>35.335000000000001</v>
      </c>
    </row>
    <row r="8635" spans="1:5" x14ac:dyDescent="0.25">
      <c r="A8635" s="2">
        <v>8634</v>
      </c>
      <c r="B8635" s="2">
        <v>2041</v>
      </c>
      <c r="C8635" s="3" t="s">
        <v>70</v>
      </c>
      <c r="D8635" s="2">
        <v>141.012</v>
      </c>
      <c r="E8635" s="2">
        <v>73.988</v>
      </c>
    </row>
    <row r="8636" spans="1:5" x14ac:dyDescent="0.25">
      <c r="A8636" s="2">
        <v>8635</v>
      </c>
      <c r="B8636" s="2">
        <v>2041</v>
      </c>
      <c r="C8636" s="3" t="s">
        <v>71</v>
      </c>
      <c r="D8636" s="2">
        <v>30.98</v>
      </c>
      <c r="E8636" s="2">
        <v>17.294</v>
      </c>
    </row>
    <row r="8637" spans="1:5" x14ac:dyDescent="0.25">
      <c r="A8637" s="2">
        <v>8636</v>
      </c>
      <c r="B8637" s="2">
        <v>2041</v>
      </c>
      <c r="C8637" s="3" t="s">
        <v>72</v>
      </c>
      <c r="D8637" s="2">
        <v>399.08300000000003</v>
      </c>
      <c r="E8637" s="2">
        <v>239.803</v>
      </c>
    </row>
    <row r="8638" spans="1:5" x14ac:dyDescent="0.25">
      <c r="A8638" s="2">
        <v>8637</v>
      </c>
      <c r="B8638" s="2">
        <v>2041</v>
      </c>
      <c r="C8638" s="3" t="s">
        <v>73</v>
      </c>
      <c r="D8638" s="2">
        <v>13.044</v>
      </c>
      <c r="E8638" s="2">
        <v>9.9979999999999993</v>
      </c>
    </row>
    <row r="8639" spans="1:5" x14ac:dyDescent="0.25">
      <c r="A8639" s="2">
        <v>8638</v>
      </c>
      <c r="B8639" s="2">
        <v>2041</v>
      </c>
      <c r="C8639" s="3" t="s">
        <v>74</v>
      </c>
      <c r="D8639" s="2">
        <v>880.41499999999996</v>
      </c>
      <c r="E8639" s="2">
        <v>802.87599999999998</v>
      </c>
    </row>
    <row r="8640" spans="1:5" x14ac:dyDescent="0.25">
      <c r="A8640" s="2">
        <v>8639</v>
      </c>
      <c r="B8640" s="2">
        <v>2041</v>
      </c>
      <c r="C8640" s="3" t="s">
        <v>75</v>
      </c>
      <c r="D8640" s="2">
        <v>105.529</v>
      </c>
      <c r="E8640" s="2">
        <v>40.168999999999997</v>
      </c>
    </row>
    <row r="8641" spans="1:5" x14ac:dyDescent="0.25">
      <c r="A8641" s="2">
        <v>8640</v>
      </c>
      <c r="B8641" s="2">
        <v>2041</v>
      </c>
      <c r="C8641" s="3" t="s">
        <v>76</v>
      </c>
      <c r="D8641" s="2">
        <v>1.4710000000000001</v>
      </c>
      <c r="E8641" s="2">
        <v>1.589</v>
      </c>
    </row>
    <row r="8642" spans="1:5" x14ac:dyDescent="0.25">
      <c r="A8642" s="2">
        <v>8641</v>
      </c>
      <c r="B8642" s="2">
        <v>2041</v>
      </c>
      <c r="C8642" s="3" t="s">
        <v>77</v>
      </c>
      <c r="D8642" s="2">
        <v>28.364000000000001</v>
      </c>
      <c r="E8642" s="2">
        <v>16.884</v>
      </c>
    </row>
    <row r="8643" spans="1:5" x14ac:dyDescent="0.25">
      <c r="A8643" s="2">
        <v>8642</v>
      </c>
      <c r="B8643" s="2">
        <v>2041</v>
      </c>
      <c r="C8643" s="3" t="s">
        <v>78</v>
      </c>
      <c r="D8643" s="2">
        <v>88.352999999999994</v>
      </c>
      <c r="E8643" s="2">
        <v>50.33</v>
      </c>
    </row>
    <row r="8644" spans="1:5" x14ac:dyDescent="0.25">
      <c r="A8644" s="2">
        <v>8643</v>
      </c>
      <c r="B8644" s="2">
        <v>2041</v>
      </c>
      <c r="C8644" s="3" t="s">
        <v>79</v>
      </c>
      <c r="D8644" s="2">
        <v>27.34</v>
      </c>
      <c r="E8644" s="2">
        <v>17.434999999999999</v>
      </c>
    </row>
    <row r="8645" spans="1:5" x14ac:dyDescent="0.25">
      <c r="A8645" s="2">
        <v>8644</v>
      </c>
      <c r="B8645" s="2">
        <v>2041</v>
      </c>
      <c r="C8645" s="3" t="s">
        <v>80</v>
      </c>
      <c r="D8645" s="2">
        <v>7.2629999999999999</v>
      </c>
      <c r="E8645" s="2">
        <v>5.649</v>
      </c>
    </row>
    <row r="8646" spans="1:5" x14ac:dyDescent="0.25">
      <c r="A8646" s="2">
        <v>8645</v>
      </c>
      <c r="B8646" s="2">
        <v>2041</v>
      </c>
      <c r="C8646" s="3" t="s">
        <v>81</v>
      </c>
      <c r="D8646" s="2">
        <v>28.882999999999999</v>
      </c>
      <c r="E8646" s="2">
        <v>18.161000000000001</v>
      </c>
    </row>
    <row r="8647" spans="1:5" ht="30" x14ac:dyDescent="0.25">
      <c r="A8647" s="2">
        <v>8646</v>
      </c>
      <c r="B8647" s="2">
        <v>2041</v>
      </c>
      <c r="C8647" s="3" t="s">
        <v>82</v>
      </c>
      <c r="D8647" s="2">
        <v>887.35199999999998</v>
      </c>
      <c r="E8647" s="2">
        <v>563.34100000000001</v>
      </c>
    </row>
    <row r="8648" spans="1:5" x14ac:dyDescent="0.25">
      <c r="A8648" s="2">
        <v>8647</v>
      </c>
      <c r="B8648" s="2">
        <v>2041</v>
      </c>
      <c r="C8648" s="3" t="s">
        <v>83</v>
      </c>
      <c r="D8648" s="2">
        <v>1.2609999999999999</v>
      </c>
      <c r="E8648" s="2">
        <v>0.89100000000000001</v>
      </c>
    </row>
    <row r="8649" spans="1:5" x14ac:dyDescent="0.25">
      <c r="A8649" s="2">
        <v>8648</v>
      </c>
      <c r="B8649" s="2">
        <v>2041</v>
      </c>
      <c r="C8649" s="3" t="s">
        <v>84</v>
      </c>
      <c r="D8649" s="2">
        <v>129.49600000000001</v>
      </c>
      <c r="E8649" s="2">
        <v>68.515000000000001</v>
      </c>
    </row>
    <row r="8650" spans="1:5" x14ac:dyDescent="0.25">
      <c r="A8650" s="2">
        <v>8649</v>
      </c>
      <c r="B8650" s="2">
        <v>2041</v>
      </c>
      <c r="C8650" s="3" t="s">
        <v>85</v>
      </c>
      <c r="D8650" s="2">
        <v>21.359000000000002</v>
      </c>
      <c r="E8650" s="2">
        <v>11.452999999999999</v>
      </c>
    </row>
    <row r="8651" spans="1:5" x14ac:dyDescent="0.25">
      <c r="A8651" s="2">
        <v>8650</v>
      </c>
      <c r="B8651" s="2">
        <v>2041</v>
      </c>
      <c r="C8651" s="3" t="s">
        <v>86</v>
      </c>
      <c r="D8651" s="2">
        <v>27.696999999999999</v>
      </c>
      <c r="E8651" s="2">
        <v>12.455</v>
      </c>
    </row>
    <row r="8652" spans="1:5" x14ac:dyDescent="0.25">
      <c r="A8652" s="2">
        <v>8651</v>
      </c>
      <c r="B8652" s="2">
        <v>2041</v>
      </c>
      <c r="C8652" s="3" t="s">
        <v>87</v>
      </c>
      <c r="D8652" s="2">
        <v>284.08699999999999</v>
      </c>
      <c r="E8652" s="2">
        <v>161.81</v>
      </c>
    </row>
    <row r="8653" spans="1:5" x14ac:dyDescent="0.25">
      <c r="A8653" s="2">
        <v>8652</v>
      </c>
      <c r="B8653" s="2">
        <v>2041</v>
      </c>
      <c r="C8653" s="3" t="s">
        <v>88</v>
      </c>
      <c r="D8653" s="2">
        <v>96.052000000000007</v>
      </c>
      <c r="E8653" s="2">
        <v>74.402000000000001</v>
      </c>
    </row>
    <row r="8654" spans="1:5" x14ac:dyDescent="0.25">
      <c r="A8654" s="2">
        <v>8653</v>
      </c>
      <c r="B8654" s="2">
        <v>2041</v>
      </c>
      <c r="C8654" s="3" t="s">
        <v>89</v>
      </c>
      <c r="D8654" s="2">
        <v>98.341999999999999</v>
      </c>
      <c r="E8654" s="2">
        <v>46.21</v>
      </c>
    </row>
    <row r="8655" spans="1:5" x14ac:dyDescent="0.25">
      <c r="A8655" s="2">
        <v>8654</v>
      </c>
      <c r="B8655" s="2">
        <v>2041</v>
      </c>
      <c r="C8655" s="3" t="s">
        <v>90</v>
      </c>
      <c r="D8655" s="2">
        <v>782.03300000000002</v>
      </c>
      <c r="E8655" s="2">
        <v>359.22300000000001</v>
      </c>
    </row>
    <row r="8656" spans="1:5" x14ac:dyDescent="0.25">
      <c r="A8656" s="2">
        <v>8655</v>
      </c>
      <c r="B8656" s="2">
        <v>2041</v>
      </c>
      <c r="C8656" s="3" t="s">
        <v>91</v>
      </c>
      <c r="D8656" s="2">
        <v>3.7090000000000001</v>
      </c>
      <c r="E8656" s="2">
        <v>2.444</v>
      </c>
    </row>
    <row r="8657" spans="1:5" x14ac:dyDescent="0.25">
      <c r="A8657" s="2">
        <v>8656</v>
      </c>
      <c r="B8657" s="2">
        <v>2041</v>
      </c>
      <c r="C8657" s="3" t="s">
        <v>92</v>
      </c>
      <c r="D8657" s="2">
        <v>116.755</v>
      </c>
      <c r="E8657" s="2">
        <v>61.887</v>
      </c>
    </row>
    <row r="8658" spans="1:5" x14ac:dyDescent="0.25">
      <c r="A8658" s="2">
        <v>8657</v>
      </c>
      <c r="B8658" s="2">
        <v>2041</v>
      </c>
      <c r="C8658" s="3" t="s">
        <v>93</v>
      </c>
      <c r="D8658" s="2">
        <v>54.3</v>
      </c>
      <c r="E8658" s="2">
        <v>21.349</v>
      </c>
    </row>
    <row r="8659" spans="1:5" x14ac:dyDescent="0.25">
      <c r="A8659" s="2">
        <v>8658</v>
      </c>
      <c r="B8659" s="2">
        <v>2041</v>
      </c>
      <c r="C8659" s="3" t="s">
        <v>94</v>
      </c>
      <c r="D8659" s="2">
        <v>8.4819999999999993</v>
      </c>
      <c r="E8659" s="2">
        <v>3.359</v>
      </c>
    </row>
    <row r="8660" spans="1:5" x14ac:dyDescent="0.25">
      <c r="A8660" s="2">
        <v>8659</v>
      </c>
      <c r="B8660" s="2">
        <v>2041</v>
      </c>
      <c r="C8660" s="3" t="s">
        <v>95</v>
      </c>
      <c r="D8660" s="2">
        <v>126.002</v>
      </c>
      <c r="E8660" s="2">
        <v>60.345999999999997</v>
      </c>
    </row>
    <row r="8661" spans="1:5" x14ac:dyDescent="0.25">
      <c r="A8661" s="2">
        <v>8660</v>
      </c>
      <c r="B8661" s="2">
        <v>2041</v>
      </c>
      <c r="C8661" s="3" t="s">
        <v>96</v>
      </c>
      <c r="D8661" s="2">
        <v>2.0609999999999999</v>
      </c>
      <c r="E8661" s="2">
        <v>1.3979999999999999</v>
      </c>
    </row>
    <row r="8662" spans="1:5" x14ac:dyDescent="0.25">
      <c r="A8662" s="2">
        <v>8661</v>
      </c>
      <c r="B8662" s="2">
        <v>2041</v>
      </c>
      <c r="C8662" s="3" t="s">
        <v>97</v>
      </c>
      <c r="D8662" s="2">
        <v>128.28800000000001</v>
      </c>
      <c r="E8662" s="2">
        <v>66.816999999999993</v>
      </c>
    </row>
    <row r="8663" spans="1:5" ht="30" x14ac:dyDescent="0.25">
      <c r="A8663" s="2">
        <v>8662</v>
      </c>
      <c r="B8663" s="2">
        <v>2041</v>
      </c>
      <c r="C8663" s="3" t="s">
        <v>98</v>
      </c>
      <c r="D8663" s="2">
        <v>79.629000000000005</v>
      </c>
      <c r="E8663" s="2">
        <v>35.234000000000002</v>
      </c>
    </row>
    <row r="8664" spans="1:5" x14ac:dyDescent="0.25">
      <c r="A8664" s="2">
        <v>8663</v>
      </c>
      <c r="B8664" s="2">
        <v>2041</v>
      </c>
      <c r="C8664" s="3" t="s">
        <v>99</v>
      </c>
      <c r="D8664" s="2">
        <v>99.644999999999996</v>
      </c>
      <c r="E8664" s="2">
        <v>45.856999999999999</v>
      </c>
    </row>
    <row r="8665" spans="1:5" x14ac:dyDescent="0.25">
      <c r="A8665" s="2">
        <v>8664</v>
      </c>
      <c r="B8665" s="2">
        <v>2041</v>
      </c>
      <c r="C8665" s="3" t="s">
        <v>100</v>
      </c>
      <c r="D8665" s="2">
        <v>36.491</v>
      </c>
      <c r="E8665" s="2">
        <v>18.817</v>
      </c>
    </row>
    <row r="8666" spans="1:5" x14ac:dyDescent="0.25">
      <c r="A8666" s="2">
        <v>8665</v>
      </c>
      <c r="B8666" s="2">
        <v>2041</v>
      </c>
      <c r="C8666" s="3" t="s">
        <v>101</v>
      </c>
      <c r="D8666" s="2">
        <v>2959.1889999999999</v>
      </c>
      <c r="E8666" s="2">
        <v>2388.2620000000002</v>
      </c>
    </row>
    <row r="8667" spans="1:5" x14ac:dyDescent="0.25">
      <c r="A8667" s="2">
        <v>8666</v>
      </c>
      <c r="B8667" s="2">
        <v>2041</v>
      </c>
      <c r="C8667" s="3" t="s">
        <v>102</v>
      </c>
      <c r="D8667" s="2">
        <v>349.59199999999998</v>
      </c>
      <c r="E8667" s="2">
        <v>175.41499999999999</v>
      </c>
    </row>
    <row r="8668" spans="1:5" x14ac:dyDescent="0.25">
      <c r="A8668" s="2">
        <v>8667</v>
      </c>
      <c r="B8668" s="2">
        <v>2041</v>
      </c>
      <c r="C8668" s="3" t="s">
        <v>103</v>
      </c>
      <c r="D8668" s="2">
        <v>53.744</v>
      </c>
      <c r="E8668" s="2">
        <v>28.811</v>
      </c>
    </row>
    <row r="8669" spans="1:5" x14ac:dyDescent="0.25">
      <c r="A8669" s="2">
        <v>8668</v>
      </c>
      <c r="B8669" s="2">
        <v>2041</v>
      </c>
      <c r="C8669" s="3" t="s">
        <v>104</v>
      </c>
      <c r="D8669" s="2">
        <v>25.988</v>
      </c>
      <c r="E8669" s="2">
        <v>13.599</v>
      </c>
    </row>
    <row r="8670" spans="1:5" x14ac:dyDescent="0.25">
      <c r="A8670" s="2">
        <v>8669</v>
      </c>
      <c r="B8670" s="2">
        <v>2041</v>
      </c>
      <c r="C8670" s="3" t="s">
        <v>105</v>
      </c>
      <c r="D8670" s="2">
        <v>91.902000000000001</v>
      </c>
      <c r="E8670" s="2">
        <v>44.96</v>
      </c>
    </row>
    <row r="8671" spans="1:5" x14ac:dyDescent="0.25">
      <c r="A8671" s="2">
        <v>8670</v>
      </c>
      <c r="B8671" s="2">
        <v>2041</v>
      </c>
      <c r="C8671" s="3" t="s">
        <v>106</v>
      </c>
      <c r="D8671" s="2">
        <v>10.757</v>
      </c>
      <c r="E8671" s="2">
        <v>5.5910000000000002</v>
      </c>
    </row>
    <row r="8672" spans="1:5" x14ac:dyDescent="0.25">
      <c r="A8672" s="2">
        <v>8671</v>
      </c>
      <c r="B8672" s="2">
        <v>2041</v>
      </c>
      <c r="C8672" s="3" t="s">
        <v>107</v>
      </c>
      <c r="D8672" s="2">
        <v>77.126000000000005</v>
      </c>
      <c r="E8672" s="2">
        <v>26.853000000000002</v>
      </c>
    </row>
    <row r="8673" spans="1:5" x14ac:dyDescent="0.25">
      <c r="A8673" s="2">
        <v>8672</v>
      </c>
      <c r="B8673" s="2">
        <v>2041</v>
      </c>
      <c r="C8673" s="3" t="s">
        <v>108</v>
      </c>
      <c r="D8673" s="2">
        <v>46.761000000000003</v>
      </c>
      <c r="E8673" s="2">
        <v>29.658000000000001</v>
      </c>
    </row>
    <row r="8674" spans="1:5" x14ac:dyDescent="0.25">
      <c r="A8674" s="2">
        <v>8673</v>
      </c>
      <c r="B8674" s="2">
        <v>2041</v>
      </c>
      <c r="C8674" s="3" t="s">
        <v>109</v>
      </c>
      <c r="D8674" s="2">
        <v>24.106000000000002</v>
      </c>
      <c r="E8674" s="2">
        <v>12.311</v>
      </c>
    </row>
    <row r="8675" spans="1:5" ht="30" x14ac:dyDescent="0.25">
      <c r="A8675" s="2">
        <v>8674</v>
      </c>
      <c r="B8675" s="2">
        <v>2041</v>
      </c>
      <c r="C8675" s="3" t="s">
        <v>110</v>
      </c>
      <c r="D8675" s="2">
        <v>15.862</v>
      </c>
      <c r="E8675" s="2">
        <v>6.0010000000000003</v>
      </c>
    </row>
    <row r="8676" spans="1:5" x14ac:dyDescent="0.25">
      <c r="A8676" s="2">
        <v>8675</v>
      </c>
      <c r="B8676" s="2">
        <v>2041</v>
      </c>
      <c r="C8676" s="3" t="s">
        <v>111</v>
      </c>
      <c r="D8676" s="2">
        <v>1151.117</v>
      </c>
      <c r="E8676" s="2">
        <v>574.71299999999997</v>
      </c>
    </row>
    <row r="8677" spans="1:5" x14ac:dyDescent="0.25">
      <c r="A8677" s="2">
        <v>8676</v>
      </c>
      <c r="B8677" s="2">
        <v>2041</v>
      </c>
      <c r="C8677" s="3" t="s">
        <v>112</v>
      </c>
      <c r="D8677" s="2">
        <v>22.904</v>
      </c>
      <c r="E8677" s="2">
        <v>16.231000000000002</v>
      </c>
    </row>
    <row r="8678" spans="1:5" x14ac:dyDescent="0.25">
      <c r="A8678" s="2">
        <v>8677</v>
      </c>
      <c r="B8678" s="2">
        <v>2041</v>
      </c>
      <c r="C8678" s="3" t="s">
        <v>113</v>
      </c>
      <c r="D8678" s="2">
        <v>165.71100000000001</v>
      </c>
      <c r="E8678" s="2">
        <v>94.049000000000007</v>
      </c>
    </row>
    <row r="8679" spans="1:5" x14ac:dyDescent="0.25">
      <c r="A8679" s="2">
        <v>8678</v>
      </c>
      <c r="B8679" s="2">
        <v>2041</v>
      </c>
      <c r="C8679" s="3" t="s">
        <v>114</v>
      </c>
      <c r="D8679" s="2">
        <v>13.451000000000001</v>
      </c>
      <c r="E8679" s="2">
        <v>4.3319999999999999</v>
      </c>
    </row>
    <row r="8680" spans="1:5" x14ac:dyDescent="0.25">
      <c r="A8680" s="2">
        <v>8679</v>
      </c>
      <c r="B8680" s="2">
        <v>2041</v>
      </c>
      <c r="C8680" s="3" t="s">
        <v>115</v>
      </c>
      <c r="D8680" s="2">
        <v>1059.481</v>
      </c>
      <c r="E8680" s="2">
        <v>532.13400000000001</v>
      </c>
    </row>
    <row r="8681" spans="1:5" x14ac:dyDescent="0.25">
      <c r="A8681" s="2">
        <v>8680</v>
      </c>
      <c r="B8681" s="2">
        <v>2041</v>
      </c>
      <c r="C8681" s="3" t="s">
        <v>116</v>
      </c>
      <c r="D8681" s="2">
        <v>595.49300000000005</v>
      </c>
      <c r="E8681" s="2">
        <v>366.97300000000001</v>
      </c>
    </row>
    <row r="8682" spans="1:5" x14ac:dyDescent="0.25">
      <c r="A8682" s="2">
        <v>8681</v>
      </c>
      <c r="B8682" s="2">
        <v>2041</v>
      </c>
      <c r="C8682" s="3" t="s">
        <v>117</v>
      </c>
      <c r="D8682" s="2">
        <v>52.314</v>
      </c>
      <c r="E8682" s="2">
        <v>20.571999999999999</v>
      </c>
    </row>
    <row r="8683" spans="1:5" x14ac:dyDescent="0.25">
      <c r="A8683" s="2">
        <v>8682</v>
      </c>
      <c r="B8683" s="2">
        <v>2041</v>
      </c>
      <c r="C8683" s="3" t="s">
        <v>118</v>
      </c>
      <c r="D8683" s="2">
        <v>379.91</v>
      </c>
      <c r="E8683" s="2">
        <v>204.232</v>
      </c>
    </row>
    <row r="8684" spans="1:5" x14ac:dyDescent="0.25">
      <c r="A8684" s="2">
        <v>8683</v>
      </c>
      <c r="B8684" s="2">
        <v>2041</v>
      </c>
      <c r="C8684" s="3" t="s">
        <v>119</v>
      </c>
      <c r="D8684" s="2">
        <v>4.3579999999999997</v>
      </c>
      <c r="E8684" s="2">
        <v>1.7290000000000001</v>
      </c>
    </row>
    <row r="8685" spans="1:5" ht="30" x14ac:dyDescent="0.25">
      <c r="A8685" s="2">
        <v>8684</v>
      </c>
      <c r="B8685" s="2">
        <v>2041</v>
      </c>
      <c r="C8685" s="3" t="s">
        <v>120</v>
      </c>
      <c r="D8685" s="2">
        <v>71.52</v>
      </c>
      <c r="E8685" s="2">
        <v>47.853000000000002</v>
      </c>
    </row>
    <row r="8686" spans="1:5" x14ac:dyDescent="0.25">
      <c r="A8686" s="2">
        <v>8685</v>
      </c>
      <c r="B8686" s="2">
        <v>2041</v>
      </c>
      <c r="C8686" s="3" t="s">
        <v>121</v>
      </c>
      <c r="D8686" s="2">
        <v>295.40100000000001</v>
      </c>
      <c r="E8686" s="2">
        <v>174.30600000000001</v>
      </c>
    </row>
    <row r="8687" spans="1:5" x14ac:dyDescent="0.25">
      <c r="A8687" s="2">
        <v>8686</v>
      </c>
      <c r="B8687" s="2">
        <v>2041</v>
      </c>
      <c r="C8687" s="3" t="s">
        <v>122</v>
      </c>
      <c r="D8687" s="2">
        <v>53.387999999999998</v>
      </c>
      <c r="E8687" s="2">
        <v>31.353000000000002</v>
      </c>
    </row>
    <row r="8688" spans="1:5" x14ac:dyDescent="0.25">
      <c r="A8688" s="2">
        <v>8687</v>
      </c>
      <c r="B8688" s="2">
        <v>2041</v>
      </c>
      <c r="C8688" s="3" t="s">
        <v>123</v>
      </c>
      <c r="D8688" s="2">
        <v>282.05500000000001</v>
      </c>
      <c r="E8688" s="2">
        <v>167.32900000000001</v>
      </c>
    </row>
    <row r="8689" spans="1:5" x14ac:dyDescent="0.25">
      <c r="A8689" s="2">
        <v>8688</v>
      </c>
      <c r="B8689" s="2">
        <v>2042</v>
      </c>
      <c r="C8689" s="3" t="s">
        <v>5</v>
      </c>
      <c r="D8689" s="2">
        <v>680.548</v>
      </c>
      <c r="E8689" s="2">
        <v>472.04</v>
      </c>
    </row>
    <row r="8690" spans="1:5" x14ac:dyDescent="0.25">
      <c r="A8690" s="2">
        <v>8689</v>
      </c>
      <c r="B8690" s="2">
        <v>2042</v>
      </c>
      <c r="C8690" s="3" t="s">
        <v>6</v>
      </c>
      <c r="D8690" s="2">
        <v>4.2859999999999996</v>
      </c>
      <c r="E8690" s="2">
        <v>2.7730000000000001</v>
      </c>
    </row>
    <row r="8691" spans="1:5" x14ac:dyDescent="0.25">
      <c r="A8691" s="2">
        <v>8690</v>
      </c>
      <c r="B8691" s="2">
        <v>2042</v>
      </c>
      <c r="C8691" s="3" t="s">
        <v>7</v>
      </c>
      <c r="D8691" s="2">
        <v>109.268</v>
      </c>
      <c r="E8691" s="2">
        <v>65.59</v>
      </c>
    </row>
    <row r="8692" spans="1:5" x14ac:dyDescent="0.25">
      <c r="A8692" s="2">
        <v>8691</v>
      </c>
      <c r="B8692" s="2">
        <v>2042</v>
      </c>
      <c r="C8692" s="3" t="s">
        <v>8</v>
      </c>
      <c r="D8692" s="2">
        <v>5.867</v>
      </c>
      <c r="E8692" s="2">
        <v>4.093</v>
      </c>
    </row>
    <row r="8693" spans="1:5" x14ac:dyDescent="0.25">
      <c r="A8693" s="2">
        <v>8692</v>
      </c>
      <c r="B8693" s="2">
        <v>2042</v>
      </c>
      <c r="C8693" s="3" t="s">
        <v>9</v>
      </c>
      <c r="D8693" s="2">
        <v>9.9570000000000007</v>
      </c>
      <c r="E8693" s="2">
        <v>6.04</v>
      </c>
    </row>
    <row r="8694" spans="1:5" x14ac:dyDescent="0.25">
      <c r="A8694" s="2">
        <v>8693</v>
      </c>
      <c r="B8694" s="2">
        <v>2042</v>
      </c>
      <c r="C8694" s="3" t="s">
        <v>10</v>
      </c>
      <c r="D8694" s="2">
        <v>50.79</v>
      </c>
      <c r="E8694" s="2">
        <v>27.623999999999999</v>
      </c>
    </row>
    <row r="8695" spans="1:5" x14ac:dyDescent="0.25">
      <c r="A8695" s="2">
        <v>8694</v>
      </c>
      <c r="B8695" s="2">
        <v>2042</v>
      </c>
      <c r="C8695" s="3" t="s">
        <v>11</v>
      </c>
      <c r="D8695" s="2">
        <v>31.003</v>
      </c>
      <c r="E8695" s="2">
        <v>30.478999999999999</v>
      </c>
    </row>
    <row r="8696" spans="1:5" x14ac:dyDescent="0.25">
      <c r="A8696" s="2">
        <v>8695</v>
      </c>
      <c r="B8696" s="2">
        <v>2042</v>
      </c>
      <c r="C8696" s="3" t="s">
        <v>12</v>
      </c>
      <c r="D8696" s="2">
        <v>9.6980000000000004</v>
      </c>
      <c r="E8696" s="2">
        <v>3.6509999999999998</v>
      </c>
    </row>
    <row r="8697" spans="1:5" x14ac:dyDescent="0.25">
      <c r="A8697" s="2">
        <v>8696</v>
      </c>
      <c r="B8697" s="2">
        <v>2042</v>
      </c>
      <c r="C8697" s="3" t="s">
        <v>13</v>
      </c>
      <c r="D8697" s="2">
        <v>52.031999999999996</v>
      </c>
      <c r="E8697" s="2">
        <v>27.338999999999999</v>
      </c>
    </row>
    <row r="8698" spans="1:5" x14ac:dyDescent="0.25">
      <c r="A8698" s="2">
        <v>8697</v>
      </c>
      <c r="B8698" s="2">
        <v>2042</v>
      </c>
      <c r="C8698" s="3" t="s">
        <v>14</v>
      </c>
      <c r="D8698" s="2">
        <v>149.80000000000001</v>
      </c>
      <c r="E8698" s="2">
        <v>91.828000000000003</v>
      </c>
    </row>
    <row r="8699" spans="1:5" x14ac:dyDescent="0.25">
      <c r="A8699" s="2">
        <v>8698</v>
      </c>
      <c r="B8699" s="2">
        <v>2042</v>
      </c>
      <c r="C8699" s="3" t="s">
        <v>15</v>
      </c>
      <c r="D8699" s="2">
        <v>13.087</v>
      </c>
      <c r="E8699" s="2">
        <v>6.8029999999999999</v>
      </c>
    </row>
    <row r="8700" spans="1:5" x14ac:dyDescent="0.25">
      <c r="A8700" s="2">
        <v>8699</v>
      </c>
      <c r="B8700" s="2">
        <v>2042</v>
      </c>
      <c r="C8700" s="3" t="s">
        <v>16</v>
      </c>
      <c r="D8700" s="2">
        <v>2.694</v>
      </c>
      <c r="E8700" s="2">
        <v>10.505000000000001</v>
      </c>
    </row>
    <row r="8701" spans="1:5" x14ac:dyDescent="0.25">
      <c r="A8701" s="2">
        <v>8700</v>
      </c>
      <c r="B8701" s="2">
        <v>2042</v>
      </c>
      <c r="C8701" s="3" t="s">
        <v>17</v>
      </c>
      <c r="D8701" s="2">
        <v>1.194</v>
      </c>
      <c r="E8701" s="2">
        <v>0.96099999999999997</v>
      </c>
    </row>
    <row r="8702" spans="1:5" x14ac:dyDescent="0.25">
      <c r="A8702" s="2">
        <v>8701</v>
      </c>
      <c r="B8702" s="2">
        <v>2042</v>
      </c>
      <c r="C8702" s="3" t="s">
        <v>18</v>
      </c>
      <c r="D8702" s="2">
        <v>295.68599999999998</v>
      </c>
      <c r="E8702" s="2">
        <v>124.35299999999999</v>
      </c>
    </row>
    <row r="8703" spans="1:5" x14ac:dyDescent="0.25">
      <c r="A8703" s="2">
        <v>8702</v>
      </c>
      <c r="B8703" s="2">
        <v>2042</v>
      </c>
      <c r="C8703" s="3" t="s">
        <v>19</v>
      </c>
      <c r="D8703" s="2">
        <v>6.7539999999999996</v>
      </c>
      <c r="E8703" s="2">
        <v>5.875</v>
      </c>
    </row>
    <row r="8704" spans="1:5" x14ac:dyDescent="0.25">
      <c r="A8704" s="2">
        <v>8703</v>
      </c>
      <c r="B8704" s="2">
        <v>2042</v>
      </c>
      <c r="C8704" s="3" t="s">
        <v>20</v>
      </c>
      <c r="D8704" s="2">
        <v>26.193999999999999</v>
      </c>
      <c r="E8704" s="2">
        <v>18.413</v>
      </c>
    </row>
    <row r="8705" spans="1:5" x14ac:dyDescent="0.25">
      <c r="A8705" s="2">
        <v>8704</v>
      </c>
      <c r="B8705" s="2">
        <v>2042</v>
      </c>
      <c r="C8705" s="3" t="s">
        <v>21</v>
      </c>
      <c r="D8705" s="2">
        <v>0.98199999999999998</v>
      </c>
      <c r="E8705" s="2">
        <v>0.69699999999999995</v>
      </c>
    </row>
    <row r="8706" spans="1:5" x14ac:dyDescent="0.25">
      <c r="A8706" s="2">
        <v>8705</v>
      </c>
      <c r="B8706" s="2">
        <v>2042</v>
      </c>
      <c r="C8706" s="3" t="s">
        <v>22</v>
      </c>
      <c r="D8706" s="2">
        <v>7.8339999999999996</v>
      </c>
      <c r="E8706" s="2">
        <v>4.6920000000000002</v>
      </c>
    </row>
    <row r="8707" spans="1:5" x14ac:dyDescent="0.25">
      <c r="A8707" s="2">
        <v>8706</v>
      </c>
      <c r="B8707" s="2">
        <v>2042</v>
      </c>
      <c r="C8707" s="3" t="s">
        <v>23</v>
      </c>
      <c r="D8707" s="2">
        <v>4.5979999999999999</v>
      </c>
      <c r="E8707" s="2">
        <v>3.3490000000000002</v>
      </c>
    </row>
    <row r="8708" spans="1:5" x14ac:dyDescent="0.25">
      <c r="A8708" s="2">
        <v>8707</v>
      </c>
      <c r="B8708" s="2">
        <v>2042</v>
      </c>
      <c r="C8708" s="3" t="s">
        <v>24</v>
      </c>
      <c r="D8708" s="2">
        <v>27.774000000000001</v>
      </c>
      <c r="E8708" s="2">
        <v>14.702</v>
      </c>
    </row>
    <row r="8709" spans="1:5" x14ac:dyDescent="0.25">
      <c r="A8709" s="2">
        <v>8708</v>
      </c>
      <c r="B8709" s="2">
        <v>2042</v>
      </c>
      <c r="C8709" s="3" t="s">
        <v>25</v>
      </c>
      <c r="D8709" s="2">
        <v>16.555</v>
      </c>
      <c r="E8709" s="2">
        <v>8.9130000000000003</v>
      </c>
    </row>
    <row r="8710" spans="1:5" ht="60" x14ac:dyDescent="0.25">
      <c r="A8710" s="2">
        <v>8709</v>
      </c>
      <c r="B8710" s="2">
        <v>2042</v>
      </c>
      <c r="C8710" s="3" t="s">
        <v>26</v>
      </c>
      <c r="D8710" s="2">
        <v>14.87</v>
      </c>
      <c r="E8710" s="2">
        <v>7.6589999999999998</v>
      </c>
    </row>
    <row r="8711" spans="1:5" x14ac:dyDescent="0.25">
      <c r="A8711" s="2">
        <v>8710</v>
      </c>
      <c r="B8711" s="2">
        <v>2042</v>
      </c>
      <c r="C8711" s="3" t="s">
        <v>27</v>
      </c>
      <c r="D8711" s="2">
        <v>20.091000000000001</v>
      </c>
      <c r="E8711" s="2">
        <v>8.9670000000000005</v>
      </c>
    </row>
    <row r="8712" spans="1:5" x14ac:dyDescent="0.25">
      <c r="A8712" s="2">
        <v>8711</v>
      </c>
      <c r="B8712" s="2">
        <v>2042</v>
      </c>
      <c r="C8712" s="3" t="s">
        <v>28</v>
      </c>
      <c r="D8712" s="2">
        <v>17.484999999999999</v>
      </c>
      <c r="E8712" s="2">
        <v>11.112</v>
      </c>
    </row>
    <row r="8713" spans="1:5" x14ac:dyDescent="0.25">
      <c r="A8713" s="2">
        <v>8712</v>
      </c>
      <c r="B8713" s="2">
        <v>2042</v>
      </c>
      <c r="C8713" s="3" t="s">
        <v>29</v>
      </c>
      <c r="D8713" s="2">
        <v>18.195</v>
      </c>
      <c r="E8713" s="2">
        <v>9.6509999999999998</v>
      </c>
    </row>
    <row r="8714" spans="1:5" x14ac:dyDescent="0.25">
      <c r="A8714" s="2">
        <v>8713</v>
      </c>
      <c r="B8714" s="2">
        <v>2042</v>
      </c>
      <c r="C8714" s="3" t="s">
        <v>30</v>
      </c>
      <c r="D8714" s="2">
        <v>36.508000000000003</v>
      </c>
      <c r="E8714" s="2">
        <v>15.427</v>
      </c>
    </row>
    <row r="8715" spans="1:5" x14ac:dyDescent="0.25">
      <c r="A8715" s="2">
        <v>8714</v>
      </c>
      <c r="B8715" s="2">
        <v>2042</v>
      </c>
      <c r="C8715" s="3" t="s">
        <v>31</v>
      </c>
      <c r="D8715" s="2">
        <v>25.84</v>
      </c>
      <c r="E8715" s="2">
        <v>15.157999999999999</v>
      </c>
    </row>
    <row r="8716" spans="1:5" x14ac:dyDescent="0.25">
      <c r="A8716" s="2">
        <v>8715</v>
      </c>
      <c r="B8716" s="2">
        <v>2042</v>
      </c>
      <c r="C8716" s="3" t="s">
        <v>32</v>
      </c>
      <c r="D8716" s="2">
        <v>229.89400000000001</v>
      </c>
      <c r="E8716" s="2">
        <v>126.197</v>
      </c>
    </row>
    <row r="8717" spans="1:5" x14ac:dyDescent="0.25">
      <c r="A8717" s="2">
        <v>8716</v>
      </c>
      <c r="B8717" s="2">
        <v>2042</v>
      </c>
      <c r="C8717" s="3" t="s">
        <v>33</v>
      </c>
      <c r="D8717" s="2">
        <v>43.112000000000002</v>
      </c>
      <c r="E8717" s="2">
        <v>26.777999999999999</v>
      </c>
    </row>
    <row r="8718" spans="1:5" x14ac:dyDescent="0.25">
      <c r="A8718" s="2">
        <v>8717</v>
      </c>
      <c r="B8718" s="2">
        <v>2042</v>
      </c>
      <c r="C8718" s="3" t="s">
        <v>34</v>
      </c>
      <c r="D8718" s="2">
        <v>8.6170000000000009</v>
      </c>
      <c r="E8718" s="2">
        <v>5.2830000000000004</v>
      </c>
    </row>
    <row r="8719" spans="1:5" x14ac:dyDescent="0.25">
      <c r="A8719" s="2">
        <v>8718</v>
      </c>
      <c r="B8719" s="2">
        <v>2042</v>
      </c>
      <c r="C8719" s="3" t="s">
        <v>35</v>
      </c>
      <c r="D8719" s="2">
        <v>3.9470000000000001</v>
      </c>
      <c r="E8719" s="2">
        <v>3.4489999999999998</v>
      </c>
    </row>
    <row r="8720" spans="1:5" x14ac:dyDescent="0.25">
      <c r="A8720" s="2">
        <v>8719</v>
      </c>
      <c r="B8720" s="2">
        <v>2042</v>
      </c>
      <c r="C8720" s="3" t="s">
        <v>36</v>
      </c>
      <c r="D8720" s="2">
        <v>6.008</v>
      </c>
      <c r="E8720" s="2">
        <v>3.266</v>
      </c>
    </row>
    <row r="8721" spans="1:5" x14ac:dyDescent="0.25">
      <c r="A8721" s="2">
        <v>8720</v>
      </c>
      <c r="B8721" s="2">
        <v>2042</v>
      </c>
      <c r="C8721" s="3" t="s">
        <v>37</v>
      </c>
      <c r="D8721" s="2">
        <v>67.741</v>
      </c>
      <c r="E8721" s="2">
        <v>39.164999999999999</v>
      </c>
    </row>
    <row r="8722" spans="1:5" x14ac:dyDescent="0.25">
      <c r="A8722" s="2">
        <v>8721</v>
      </c>
      <c r="B8722" s="2">
        <v>2042</v>
      </c>
      <c r="C8722" s="3" t="s">
        <v>38</v>
      </c>
      <c r="D8722" s="2">
        <v>21.885999999999999</v>
      </c>
      <c r="E8722" s="2">
        <v>12.318</v>
      </c>
    </row>
    <row r="8723" spans="1:5" x14ac:dyDescent="0.25">
      <c r="A8723" s="2">
        <v>8722</v>
      </c>
      <c r="B8723" s="2">
        <v>2042</v>
      </c>
      <c r="C8723" s="3" t="s">
        <v>39</v>
      </c>
      <c r="D8723" s="2">
        <v>43.497</v>
      </c>
      <c r="E8723" s="2">
        <v>32.006</v>
      </c>
    </row>
    <row r="8724" spans="1:5" x14ac:dyDescent="0.25">
      <c r="A8724" s="2">
        <v>8723</v>
      </c>
      <c r="B8724" s="2">
        <v>2042</v>
      </c>
      <c r="C8724" s="3" t="s">
        <v>40</v>
      </c>
      <c r="D8724" s="2">
        <v>4.923</v>
      </c>
      <c r="E8724" s="2">
        <v>2.9550000000000001</v>
      </c>
    </row>
    <row r="8725" spans="1:5" x14ac:dyDescent="0.25">
      <c r="A8725" s="2">
        <v>8724</v>
      </c>
      <c r="B8725" s="2">
        <v>2042</v>
      </c>
      <c r="C8725" s="3" t="s">
        <v>41</v>
      </c>
      <c r="D8725" s="2">
        <v>12.62</v>
      </c>
      <c r="E8725" s="2">
        <v>5.298</v>
      </c>
    </row>
    <row r="8726" spans="1:5" x14ac:dyDescent="0.25">
      <c r="A8726" s="2">
        <v>8725</v>
      </c>
      <c r="B8726" s="2">
        <v>2042</v>
      </c>
      <c r="C8726" s="3" t="s">
        <v>42</v>
      </c>
      <c r="D8726" s="2">
        <v>26.527000000000001</v>
      </c>
      <c r="E8726" s="2">
        <v>12.587999999999999</v>
      </c>
    </row>
    <row r="8727" spans="1:5" x14ac:dyDescent="0.25">
      <c r="A8727" s="2">
        <v>8726</v>
      </c>
      <c r="B8727" s="2">
        <v>2042</v>
      </c>
      <c r="C8727" s="3" t="s">
        <v>43</v>
      </c>
      <c r="D8727" s="2">
        <v>7.8970000000000002</v>
      </c>
      <c r="E8727" s="2">
        <v>4.976</v>
      </c>
    </row>
    <row r="8728" spans="1:5" x14ac:dyDescent="0.25">
      <c r="A8728" s="2">
        <v>8727</v>
      </c>
      <c r="B8728" s="2">
        <v>2042</v>
      </c>
      <c r="C8728" s="3" t="s">
        <v>44</v>
      </c>
      <c r="D8728" s="2">
        <v>10.986000000000001</v>
      </c>
      <c r="E8728" s="2">
        <v>7.5149999999999997</v>
      </c>
    </row>
    <row r="8729" spans="1:5" x14ac:dyDescent="0.25">
      <c r="A8729" s="2">
        <v>8728</v>
      </c>
      <c r="B8729" s="2">
        <v>2042</v>
      </c>
      <c r="C8729" s="3" t="s">
        <v>45</v>
      </c>
      <c r="D8729" s="2">
        <v>14.417</v>
      </c>
      <c r="E8729" s="2">
        <v>8.2650000000000006</v>
      </c>
    </row>
    <row r="8730" spans="1:5" x14ac:dyDescent="0.25">
      <c r="A8730" s="2">
        <v>8729</v>
      </c>
      <c r="B8730" s="2">
        <v>2042</v>
      </c>
      <c r="C8730" s="3" t="s">
        <v>46</v>
      </c>
      <c r="D8730" s="2">
        <v>139.56299999999999</v>
      </c>
      <c r="E8730" s="2">
        <v>85.206999999999994</v>
      </c>
    </row>
    <row r="8731" spans="1:5" x14ac:dyDescent="0.25">
      <c r="A8731" s="2">
        <v>8730</v>
      </c>
      <c r="B8731" s="2">
        <v>2042</v>
      </c>
      <c r="C8731" s="3" t="s">
        <v>47</v>
      </c>
      <c r="D8731" s="2">
        <v>13.601000000000001</v>
      </c>
      <c r="E8731" s="2">
        <v>9.6880000000000006</v>
      </c>
    </row>
    <row r="8732" spans="1:5" x14ac:dyDescent="0.25">
      <c r="A8732" s="2">
        <v>8731</v>
      </c>
      <c r="B8732" s="2">
        <v>2042</v>
      </c>
      <c r="C8732" s="3" t="s">
        <v>48</v>
      </c>
      <c r="D8732" s="2">
        <v>10.589</v>
      </c>
      <c r="E8732" s="2">
        <v>5.4539999999999997</v>
      </c>
    </row>
    <row r="8733" spans="1:5" x14ac:dyDescent="0.25">
      <c r="A8733" s="2">
        <v>8732</v>
      </c>
      <c r="B8733" s="2">
        <v>2042</v>
      </c>
      <c r="C8733" s="3" t="s">
        <v>49</v>
      </c>
      <c r="D8733" s="2">
        <v>16.783999999999999</v>
      </c>
      <c r="E8733" s="2">
        <v>9.6280000000000001</v>
      </c>
    </row>
    <row r="8734" spans="1:5" x14ac:dyDescent="0.25">
      <c r="A8734" s="2">
        <v>8733</v>
      </c>
      <c r="B8734" s="2">
        <v>2042</v>
      </c>
      <c r="C8734" s="3" t="s">
        <v>50</v>
      </c>
      <c r="D8734" s="2">
        <v>116.377</v>
      </c>
      <c r="E8734" s="2">
        <v>76.792000000000002</v>
      </c>
    </row>
    <row r="8735" spans="1:5" x14ac:dyDescent="0.25">
      <c r="A8735" s="2">
        <v>8734</v>
      </c>
      <c r="B8735" s="2">
        <v>2042</v>
      </c>
      <c r="C8735" s="3" t="s">
        <v>51</v>
      </c>
      <c r="D8735" s="2">
        <v>526.83600000000001</v>
      </c>
      <c r="E8735" s="2">
        <v>318.09800000000001</v>
      </c>
    </row>
    <row r="8736" spans="1:5" x14ac:dyDescent="0.25">
      <c r="A8736" s="2">
        <v>8735</v>
      </c>
      <c r="B8736" s="2">
        <v>2042</v>
      </c>
      <c r="C8736" s="3" t="s">
        <v>52</v>
      </c>
      <c r="D8736" s="2">
        <v>42.344999999999999</v>
      </c>
      <c r="E8736" s="2">
        <v>31.459</v>
      </c>
    </row>
    <row r="8737" spans="1:5" x14ac:dyDescent="0.25">
      <c r="A8737" s="2">
        <v>8736</v>
      </c>
      <c r="B8737" s="2">
        <v>2042</v>
      </c>
      <c r="C8737" s="3" t="s">
        <v>53</v>
      </c>
      <c r="D8737" s="2">
        <v>62.686999999999998</v>
      </c>
      <c r="E8737" s="2">
        <v>21.603999999999999</v>
      </c>
    </row>
    <row r="8738" spans="1:5" x14ac:dyDescent="0.25">
      <c r="A8738" s="2">
        <v>8737</v>
      </c>
      <c r="B8738" s="2">
        <v>2042</v>
      </c>
      <c r="C8738" s="3" t="s">
        <v>54</v>
      </c>
      <c r="D8738" s="2">
        <v>66.713999999999999</v>
      </c>
      <c r="E8738" s="2">
        <v>37.348999999999997</v>
      </c>
    </row>
    <row r="8739" spans="1:5" x14ac:dyDescent="0.25">
      <c r="A8739" s="2">
        <v>8738</v>
      </c>
      <c r="B8739" s="2">
        <v>2042</v>
      </c>
      <c r="C8739" s="3" t="s">
        <v>55</v>
      </c>
      <c r="D8739" s="2">
        <v>25.306000000000001</v>
      </c>
      <c r="E8739" s="2">
        <v>13.116</v>
      </c>
    </row>
    <row r="8740" spans="1:5" x14ac:dyDescent="0.25">
      <c r="A8740" s="2">
        <v>8739</v>
      </c>
      <c r="B8740" s="2">
        <v>2042</v>
      </c>
      <c r="C8740" s="3" t="s">
        <v>56</v>
      </c>
      <c r="D8740" s="2">
        <v>25.125</v>
      </c>
      <c r="E8740" s="2">
        <v>12.362</v>
      </c>
    </row>
    <row r="8741" spans="1:5" x14ac:dyDescent="0.25">
      <c r="A8741" s="2">
        <v>8740</v>
      </c>
      <c r="B8741" s="2">
        <v>2042</v>
      </c>
      <c r="C8741" s="3" t="s">
        <v>57</v>
      </c>
      <c r="D8741" s="2">
        <v>303.24099999999999</v>
      </c>
      <c r="E8741" s="2">
        <v>189.97</v>
      </c>
    </row>
    <row r="8742" spans="1:5" x14ac:dyDescent="0.25">
      <c r="A8742" s="2">
        <v>8741</v>
      </c>
      <c r="B8742" s="2">
        <v>2042</v>
      </c>
      <c r="C8742" s="3" t="s">
        <v>58</v>
      </c>
      <c r="D8742" s="2">
        <v>119.92700000000001</v>
      </c>
      <c r="E8742" s="2">
        <v>62.457999999999998</v>
      </c>
    </row>
    <row r="8743" spans="1:5" x14ac:dyDescent="0.25">
      <c r="A8743" s="2">
        <v>8742</v>
      </c>
      <c r="B8743" s="2">
        <v>2042</v>
      </c>
      <c r="C8743" s="3" t="s">
        <v>59</v>
      </c>
      <c r="D8743" s="2">
        <v>1.972</v>
      </c>
      <c r="E8743" s="2">
        <v>1.5629999999999999</v>
      </c>
    </row>
    <row r="8744" spans="1:5" x14ac:dyDescent="0.25">
      <c r="A8744" s="2">
        <v>8743</v>
      </c>
      <c r="B8744" s="2">
        <v>2042</v>
      </c>
      <c r="C8744" s="3" t="s">
        <v>60</v>
      </c>
      <c r="D8744" s="2">
        <v>7.3449999999999998</v>
      </c>
      <c r="E8744" s="2">
        <v>4.0529999999999999</v>
      </c>
    </row>
    <row r="8745" spans="1:5" x14ac:dyDescent="0.25">
      <c r="A8745" s="2">
        <v>8744</v>
      </c>
      <c r="B8745" s="2">
        <v>2042</v>
      </c>
      <c r="C8745" s="3" t="s">
        <v>61</v>
      </c>
      <c r="D8745" s="2">
        <v>7.4290000000000003</v>
      </c>
      <c r="E8745" s="2">
        <v>4.6710000000000003</v>
      </c>
    </row>
    <row r="8746" spans="1:5" x14ac:dyDescent="0.25">
      <c r="A8746" s="2">
        <v>8745</v>
      </c>
      <c r="B8746" s="2">
        <v>2042</v>
      </c>
      <c r="C8746" s="3" t="s">
        <v>62</v>
      </c>
      <c r="D8746" s="2">
        <v>29.385000000000002</v>
      </c>
      <c r="E8746" s="2">
        <v>22.757000000000001</v>
      </c>
    </row>
    <row r="8747" spans="1:5" x14ac:dyDescent="0.25">
      <c r="A8747" s="2">
        <v>8746</v>
      </c>
      <c r="B8747" s="2">
        <v>2042</v>
      </c>
      <c r="C8747" s="3" t="s">
        <v>63</v>
      </c>
      <c r="D8747" s="2">
        <v>269.09199999999998</v>
      </c>
      <c r="E8747" s="2">
        <v>155.60300000000001</v>
      </c>
    </row>
    <row r="8748" spans="1:5" x14ac:dyDescent="0.25">
      <c r="A8748" s="2">
        <v>8747</v>
      </c>
      <c r="B8748" s="2">
        <v>2042</v>
      </c>
      <c r="C8748" s="3" t="s">
        <v>64</v>
      </c>
      <c r="D8748" s="2">
        <v>28.788</v>
      </c>
      <c r="E8748" s="2">
        <v>12.398999999999999</v>
      </c>
    </row>
    <row r="8749" spans="1:5" x14ac:dyDescent="0.25">
      <c r="A8749" s="2">
        <v>8748</v>
      </c>
      <c r="B8749" s="2">
        <v>2042</v>
      </c>
      <c r="C8749" s="3" t="s">
        <v>65</v>
      </c>
      <c r="D8749" s="2">
        <v>102.617</v>
      </c>
      <c r="E8749" s="2">
        <v>49.783000000000001</v>
      </c>
    </row>
    <row r="8750" spans="1:5" x14ac:dyDescent="0.25">
      <c r="A8750" s="2">
        <v>8749</v>
      </c>
      <c r="B8750" s="2">
        <v>2042</v>
      </c>
      <c r="C8750" s="3" t="s">
        <v>66</v>
      </c>
      <c r="D8750" s="2">
        <v>70.566999999999993</v>
      </c>
      <c r="E8750" s="2">
        <v>36.148000000000003</v>
      </c>
    </row>
    <row r="8751" spans="1:5" x14ac:dyDescent="0.25">
      <c r="A8751" s="2">
        <v>8750</v>
      </c>
      <c r="B8751" s="2">
        <v>2042</v>
      </c>
      <c r="C8751" s="3" t="s">
        <v>67</v>
      </c>
      <c r="D8751" s="2">
        <v>8.8780000000000001</v>
      </c>
      <c r="E8751" s="2">
        <v>4.4660000000000002</v>
      </c>
    </row>
    <row r="8752" spans="1:5" x14ac:dyDescent="0.25">
      <c r="A8752" s="2">
        <v>8751</v>
      </c>
      <c r="B8752" s="2">
        <v>2042</v>
      </c>
      <c r="C8752" s="3" t="s">
        <v>68</v>
      </c>
      <c r="D8752" s="2">
        <v>434.16399999999999</v>
      </c>
      <c r="E8752" s="2">
        <v>263.19900000000001</v>
      </c>
    </row>
    <row r="8753" spans="1:5" x14ac:dyDescent="0.25">
      <c r="A8753" s="2">
        <v>8752</v>
      </c>
      <c r="B8753" s="2">
        <v>2042</v>
      </c>
      <c r="C8753" s="3" t="s">
        <v>69</v>
      </c>
      <c r="D8753" s="2">
        <v>59.691000000000003</v>
      </c>
      <c r="E8753" s="2">
        <v>35.65</v>
      </c>
    </row>
    <row r="8754" spans="1:5" x14ac:dyDescent="0.25">
      <c r="A8754" s="2">
        <v>8753</v>
      </c>
      <c r="B8754" s="2">
        <v>2042</v>
      </c>
      <c r="C8754" s="3" t="s">
        <v>70</v>
      </c>
      <c r="D8754" s="2">
        <v>141.54499999999999</v>
      </c>
      <c r="E8754" s="2">
        <v>74.331000000000003</v>
      </c>
    </row>
    <row r="8755" spans="1:5" x14ac:dyDescent="0.25">
      <c r="A8755" s="2">
        <v>8754</v>
      </c>
      <c r="B8755" s="2">
        <v>2042</v>
      </c>
      <c r="C8755" s="3" t="s">
        <v>71</v>
      </c>
      <c r="D8755" s="2">
        <v>30.94</v>
      </c>
      <c r="E8755" s="2">
        <v>17.277000000000001</v>
      </c>
    </row>
    <row r="8756" spans="1:5" x14ac:dyDescent="0.25">
      <c r="A8756" s="2">
        <v>8755</v>
      </c>
      <c r="B8756" s="2">
        <v>2042</v>
      </c>
      <c r="C8756" s="3" t="s">
        <v>72</v>
      </c>
      <c r="D8756" s="2">
        <v>401.07</v>
      </c>
      <c r="E8756" s="2">
        <v>241.34100000000001</v>
      </c>
    </row>
    <row r="8757" spans="1:5" x14ac:dyDescent="0.25">
      <c r="A8757" s="2">
        <v>8756</v>
      </c>
      <c r="B8757" s="2">
        <v>2042</v>
      </c>
      <c r="C8757" s="3" t="s">
        <v>73</v>
      </c>
      <c r="D8757" s="2">
        <v>13.097</v>
      </c>
      <c r="E8757" s="2">
        <v>10.081</v>
      </c>
    </row>
    <row r="8758" spans="1:5" x14ac:dyDescent="0.25">
      <c r="A8758" s="2">
        <v>8757</v>
      </c>
      <c r="B8758" s="2">
        <v>2042</v>
      </c>
      <c r="C8758" s="3" t="s">
        <v>74</v>
      </c>
      <c r="D8758" s="2">
        <v>882.08199999999999</v>
      </c>
      <c r="E8758" s="2">
        <v>808.298</v>
      </c>
    </row>
    <row r="8759" spans="1:5" x14ac:dyDescent="0.25">
      <c r="A8759" s="2">
        <v>8758</v>
      </c>
      <c r="B8759" s="2">
        <v>2042</v>
      </c>
      <c r="C8759" s="3" t="s">
        <v>75</v>
      </c>
      <c r="D8759" s="2">
        <v>106.449</v>
      </c>
      <c r="E8759" s="2">
        <v>40.505000000000003</v>
      </c>
    </row>
    <row r="8760" spans="1:5" x14ac:dyDescent="0.25">
      <c r="A8760" s="2">
        <v>8759</v>
      </c>
      <c r="B8760" s="2">
        <v>2042</v>
      </c>
      <c r="C8760" s="3" t="s">
        <v>76</v>
      </c>
      <c r="D8760" s="2">
        <v>1.4610000000000001</v>
      </c>
      <c r="E8760" s="2">
        <v>1.5940000000000001</v>
      </c>
    </row>
    <row r="8761" spans="1:5" x14ac:dyDescent="0.25">
      <c r="A8761" s="2">
        <v>8760</v>
      </c>
      <c r="B8761" s="2">
        <v>2042</v>
      </c>
      <c r="C8761" s="3" t="s">
        <v>77</v>
      </c>
      <c r="D8761" s="2">
        <v>28.408999999999999</v>
      </c>
      <c r="E8761" s="2">
        <v>16.989000000000001</v>
      </c>
    </row>
    <row r="8762" spans="1:5" x14ac:dyDescent="0.25">
      <c r="A8762" s="2">
        <v>8761</v>
      </c>
      <c r="B8762" s="2">
        <v>2042</v>
      </c>
      <c r="C8762" s="3" t="s">
        <v>78</v>
      </c>
      <c r="D8762" s="2">
        <v>88.680999999999997</v>
      </c>
      <c r="E8762" s="2">
        <v>50.698</v>
      </c>
    </row>
    <row r="8763" spans="1:5" x14ac:dyDescent="0.25">
      <c r="A8763" s="2">
        <v>8762</v>
      </c>
      <c r="B8763" s="2">
        <v>2042</v>
      </c>
      <c r="C8763" s="3" t="s">
        <v>79</v>
      </c>
      <c r="D8763" s="2">
        <v>27.350999999999999</v>
      </c>
      <c r="E8763" s="2">
        <v>17.504000000000001</v>
      </c>
    </row>
    <row r="8764" spans="1:5" x14ac:dyDescent="0.25">
      <c r="A8764" s="2">
        <v>8763</v>
      </c>
      <c r="B8764" s="2">
        <v>2042</v>
      </c>
      <c r="C8764" s="3" t="s">
        <v>80</v>
      </c>
      <c r="D8764" s="2">
        <v>7.266</v>
      </c>
      <c r="E8764" s="2">
        <v>5.6840000000000002</v>
      </c>
    </row>
    <row r="8765" spans="1:5" x14ac:dyDescent="0.25">
      <c r="A8765" s="2">
        <v>8764</v>
      </c>
      <c r="B8765" s="2">
        <v>2042</v>
      </c>
      <c r="C8765" s="3" t="s">
        <v>81</v>
      </c>
      <c r="D8765" s="2">
        <v>28.943999999999999</v>
      </c>
      <c r="E8765" s="2">
        <v>18.263000000000002</v>
      </c>
    </row>
    <row r="8766" spans="1:5" ht="30" x14ac:dyDescent="0.25">
      <c r="A8766" s="2">
        <v>8765</v>
      </c>
      <c r="B8766" s="2">
        <v>2042</v>
      </c>
      <c r="C8766" s="3" t="s">
        <v>82</v>
      </c>
      <c r="D8766" s="2">
        <v>900.28599999999994</v>
      </c>
      <c r="E8766" s="2">
        <v>571.40800000000002</v>
      </c>
    </row>
    <row r="8767" spans="1:5" x14ac:dyDescent="0.25">
      <c r="A8767" s="2">
        <v>8766</v>
      </c>
      <c r="B8767" s="2">
        <v>2042</v>
      </c>
      <c r="C8767" s="3" t="s">
        <v>83</v>
      </c>
      <c r="D8767" s="2">
        <v>1.2549999999999999</v>
      </c>
      <c r="E8767" s="2">
        <v>0.89500000000000002</v>
      </c>
    </row>
    <row r="8768" spans="1:5" x14ac:dyDescent="0.25">
      <c r="A8768" s="2">
        <v>8767</v>
      </c>
      <c r="B8768" s="2">
        <v>2042</v>
      </c>
      <c r="C8768" s="3" t="s">
        <v>84</v>
      </c>
      <c r="D8768" s="2">
        <v>130.36199999999999</v>
      </c>
      <c r="E8768" s="2">
        <v>69.087000000000003</v>
      </c>
    </row>
    <row r="8769" spans="1:5" x14ac:dyDescent="0.25">
      <c r="A8769" s="2">
        <v>8768</v>
      </c>
      <c r="B8769" s="2">
        <v>2042</v>
      </c>
      <c r="C8769" s="3" t="s">
        <v>85</v>
      </c>
      <c r="D8769" s="2">
        <v>21.402999999999999</v>
      </c>
      <c r="E8769" s="2">
        <v>11.523999999999999</v>
      </c>
    </row>
    <row r="8770" spans="1:5" x14ac:dyDescent="0.25">
      <c r="A8770" s="2">
        <v>8769</v>
      </c>
      <c r="B8770" s="2">
        <v>2042</v>
      </c>
      <c r="C8770" s="3" t="s">
        <v>86</v>
      </c>
      <c r="D8770" s="2">
        <v>27.885000000000002</v>
      </c>
      <c r="E8770" s="2">
        <v>12.582000000000001</v>
      </c>
    </row>
    <row r="8771" spans="1:5" x14ac:dyDescent="0.25">
      <c r="A8771" s="2">
        <v>8770</v>
      </c>
      <c r="B8771" s="2">
        <v>2042</v>
      </c>
      <c r="C8771" s="3" t="s">
        <v>87</v>
      </c>
      <c r="D8771" s="2">
        <v>287.88499999999999</v>
      </c>
      <c r="E8771" s="2">
        <v>164.005</v>
      </c>
    </row>
    <row r="8772" spans="1:5" x14ac:dyDescent="0.25">
      <c r="A8772" s="2">
        <v>8771</v>
      </c>
      <c r="B8772" s="2">
        <v>2042</v>
      </c>
      <c r="C8772" s="3" t="s">
        <v>88</v>
      </c>
      <c r="D8772" s="2">
        <v>96.754999999999995</v>
      </c>
      <c r="E8772" s="2">
        <v>75.051000000000002</v>
      </c>
    </row>
    <row r="8773" spans="1:5" x14ac:dyDescent="0.25">
      <c r="A8773" s="2">
        <v>8772</v>
      </c>
      <c r="B8773" s="2">
        <v>2042</v>
      </c>
      <c r="C8773" s="3" t="s">
        <v>89</v>
      </c>
      <c r="D8773" s="2">
        <v>99.271000000000001</v>
      </c>
      <c r="E8773" s="2">
        <v>46.634999999999998</v>
      </c>
    </row>
    <row r="8774" spans="1:5" x14ac:dyDescent="0.25">
      <c r="A8774" s="2">
        <v>8773</v>
      </c>
      <c r="B8774" s="2">
        <v>2042</v>
      </c>
      <c r="C8774" s="3" t="s">
        <v>90</v>
      </c>
      <c r="D8774" s="2">
        <v>796.38900000000001</v>
      </c>
      <c r="E8774" s="2">
        <v>365.75200000000001</v>
      </c>
    </row>
    <row r="8775" spans="1:5" x14ac:dyDescent="0.25">
      <c r="A8775" s="2">
        <v>8774</v>
      </c>
      <c r="B8775" s="2">
        <v>2042</v>
      </c>
      <c r="C8775" s="3" t="s">
        <v>91</v>
      </c>
      <c r="D8775" s="2">
        <v>3.6920000000000002</v>
      </c>
      <c r="E8775" s="2">
        <v>2.4470000000000001</v>
      </c>
    </row>
    <row r="8776" spans="1:5" x14ac:dyDescent="0.25">
      <c r="A8776" s="2">
        <v>8775</v>
      </c>
      <c r="B8776" s="2">
        <v>2042</v>
      </c>
      <c r="C8776" s="3" t="s">
        <v>92</v>
      </c>
      <c r="D8776" s="2">
        <v>117.03400000000001</v>
      </c>
      <c r="E8776" s="2">
        <v>62.255000000000003</v>
      </c>
    </row>
    <row r="8777" spans="1:5" x14ac:dyDescent="0.25">
      <c r="A8777" s="2">
        <v>8776</v>
      </c>
      <c r="B8777" s="2">
        <v>2042</v>
      </c>
      <c r="C8777" s="3" t="s">
        <v>93</v>
      </c>
      <c r="D8777" s="2">
        <v>54.81</v>
      </c>
      <c r="E8777" s="2">
        <v>21.555</v>
      </c>
    </row>
    <row r="8778" spans="1:5" x14ac:dyDescent="0.25">
      <c r="A8778" s="2">
        <v>8777</v>
      </c>
      <c r="B8778" s="2">
        <v>2042</v>
      </c>
      <c r="C8778" s="3" t="s">
        <v>94</v>
      </c>
      <c r="D8778" s="2">
        <v>8.5020000000000007</v>
      </c>
      <c r="E8778" s="2">
        <v>3.3730000000000002</v>
      </c>
    </row>
    <row r="8779" spans="1:5" x14ac:dyDescent="0.25">
      <c r="A8779" s="2">
        <v>8778</v>
      </c>
      <c r="B8779" s="2">
        <v>2042</v>
      </c>
      <c r="C8779" s="3" t="s">
        <v>95</v>
      </c>
      <c r="D8779" s="2">
        <v>127.437</v>
      </c>
      <c r="E8779" s="2">
        <v>61.039000000000001</v>
      </c>
    </row>
    <row r="8780" spans="1:5" x14ac:dyDescent="0.25">
      <c r="A8780" s="2">
        <v>8779</v>
      </c>
      <c r="B8780" s="2">
        <v>2042</v>
      </c>
      <c r="C8780" s="3" t="s">
        <v>96</v>
      </c>
      <c r="D8780" s="2">
        <v>2.0510000000000002</v>
      </c>
      <c r="E8780" s="2">
        <v>1.3979999999999999</v>
      </c>
    </row>
    <row r="8781" spans="1:5" x14ac:dyDescent="0.25">
      <c r="A8781" s="2">
        <v>8780</v>
      </c>
      <c r="B8781" s="2">
        <v>2042</v>
      </c>
      <c r="C8781" s="3" t="s">
        <v>97</v>
      </c>
      <c r="D8781" s="2">
        <v>129.626</v>
      </c>
      <c r="E8781" s="2">
        <v>67.481999999999999</v>
      </c>
    </row>
    <row r="8782" spans="1:5" ht="30" x14ac:dyDescent="0.25">
      <c r="A8782" s="2">
        <v>8781</v>
      </c>
      <c r="B8782" s="2">
        <v>2042</v>
      </c>
      <c r="C8782" s="3" t="s">
        <v>98</v>
      </c>
      <c r="D8782" s="2">
        <v>79.831999999999994</v>
      </c>
      <c r="E8782" s="2">
        <v>35.405000000000001</v>
      </c>
    </row>
    <row r="8783" spans="1:5" x14ac:dyDescent="0.25">
      <c r="A8783" s="2">
        <v>8782</v>
      </c>
      <c r="B8783" s="2">
        <v>2042</v>
      </c>
      <c r="C8783" s="3" t="s">
        <v>99</v>
      </c>
      <c r="D8783" s="2">
        <v>100.28100000000001</v>
      </c>
      <c r="E8783" s="2">
        <v>46.353000000000002</v>
      </c>
    </row>
    <row r="8784" spans="1:5" x14ac:dyDescent="0.25">
      <c r="A8784" s="2">
        <v>8783</v>
      </c>
      <c r="B8784" s="2">
        <v>2042</v>
      </c>
      <c r="C8784" s="3" t="s">
        <v>100</v>
      </c>
      <c r="D8784" s="2">
        <v>36.679000000000002</v>
      </c>
      <c r="E8784" s="2">
        <v>18.965</v>
      </c>
    </row>
    <row r="8785" spans="1:5" x14ac:dyDescent="0.25">
      <c r="A8785" s="2">
        <v>8784</v>
      </c>
      <c r="B8785" s="2">
        <v>2042</v>
      </c>
      <c r="C8785" s="3" t="s">
        <v>101</v>
      </c>
      <c r="D8785" s="2">
        <v>2992.1480000000001</v>
      </c>
      <c r="E8785" s="2">
        <v>2414.826</v>
      </c>
    </row>
    <row r="8786" spans="1:5" x14ac:dyDescent="0.25">
      <c r="A8786" s="2">
        <v>8785</v>
      </c>
      <c r="B8786" s="2">
        <v>2042</v>
      </c>
      <c r="C8786" s="3" t="s">
        <v>102</v>
      </c>
      <c r="D8786" s="2">
        <v>352.952</v>
      </c>
      <c r="E8786" s="2">
        <v>177.36500000000001</v>
      </c>
    </row>
    <row r="8787" spans="1:5" x14ac:dyDescent="0.25">
      <c r="A8787" s="2">
        <v>8786</v>
      </c>
      <c r="B8787" s="2">
        <v>2042</v>
      </c>
      <c r="C8787" s="3" t="s">
        <v>103</v>
      </c>
      <c r="D8787" s="2">
        <v>54.095999999999997</v>
      </c>
      <c r="E8787" s="2">
        <v>29.106000000000002</v>
      </c>
    </row>
    <row r="8788" spans="1:5" x14ac:dyDescent="0.25">
      <c r="A8788" s="2">
        <v>8787</v>
      </c>
      <c r="B8788" s="2">
        <v>2042</v>
      </c>
      <c r="C8788" s="3" t="s">
        <v>104</v>
      </c>
      <c r="D8788" s="2">
        <v>26.141999999999999</v>
      </c>
      <c r="E8788" s="2">
        <v>13.696</v>
      </c>
    </row>
    <row r="8789" spans="1:5" x14ac:dyDescent="0.25">
      <c r="A8789" s="2">
        <v>8788</v>
      </c>
      <c r="B8789" s="2">
        <v>2042</v>
      </c>
      <c r="C8789" s="3" t="s">
        <v>105</v>
      </c>
      <c r="D8789" s="2">
        <v>92.415000000000006</v>
      </c>
      <c r="E8789" s="2">
        <v>45.37</v>
      </c>
    </row>
    <row r="8790" spans="1:5" x14ac:dyDescent="0.25">
      <c r="A8790" s="2">
        <v>8789</v>
      </c>
      <c r="B8790" s="2">
        <v>2042</v>
      </c>
      <c r="C8790" s="3" t="s">
        <v>106</v>
      </c>
      <c r="D8790" s="2">
        <v>10.752000000000001</v>
      </c>
      <c r="E8790" s="2">
        <v>5.6</v>
      </c>
    </row>
    <row r="8791" spans="1:5" x14ac:dyDescent="0.25">
      <c r="A8791" s="2">
        <v>8790</v>
      </c>
      <c r="B8791" s="2">
        <v>2042</v>
      </c>
      <c r="C8791" s="3" t="s">
        <v>107</v>
      </c>
      <c r="D8791" s="2">
        <v>77.683999999999997</v>
      </c>
      <c r="E8791" s="2">
        <v>27.113</v>
      </c>
    </row>
    <row r="8792" spans="1:5" x14ac:dyDescent="0.25">
      <c r="A8792" s="2">
        <v>8791</v>
      </c>
      <c r="B8792" s="2">
        <v>2042</v>
      </c>
      <c r="C8792" s="3" t="s">
        <v>108</v>
      </c>
      <c r="D8792" s="2">
        <v>46.887</v>
      </c>
      <c r="E8792" s="2">
        <v>29.853999999999999</v>
      </c>
    </row>
    <row r="8793" spans="1:5" x14ac:dyDescent="0.25">
      <c r="A8793" s="2">
        <v>8792</v>
      </c>
      <c r="B8793" s="2">
        <v>2042</v>
      </c>
      <c r="C8793" s="3" t="s">
        <v>109</v>
      </c>
      <c r="D8793" s="2">
        <v>24.198</v>
      </c>
      <c r="E8793" s="2">
        <v>12.374000000000001</v>
      </c>
    </row>
    <row r="8794" spans="1:5" ht="30" x14ac:dyDescent="0.25">
      <c r="A8794" s="2">
        <v>8793</v>
      </c>
      <c r="B8794" s="2">
        <v>2042</v>
      </c>
      <c r="C8794" s="3" t="s">
        <v>110</v>
      </c>
      <c r="D8794" s="2">
        <v>15.948</v>
      </c>
      <c r="E8794" s="2">
        <v>6.0330000000000004</v>
      </c>
    </row>
    <row r="8795" spans="1:5" x14ac:dyDescent="0.25">
      <c r="A8795" s="2">
        <v>8794</v>
      </c>
      <c r="B8795" s="2">
        <v>2042</v>
      </c>
      <c r="C8795" s="3" t="s">
        <v>111</v>
      </c>
      <c r="D8795" s="2">
        <v>1162.8430000000001</v>
      </c>
      <c r="E8795" s="2">
        <v>581.17899999999997</v>
      </c>
    </row>
    <row r="8796" spans="1:5" x14ac:dyDescent="0.25">
      <c r="A8796" s="2">
        <v>8795</v>
      </c>
      <c r="B8796" s="2">
        <v>2042</v>
      </c>
      <c r="C8796" s="3" t="s">
        <v>112</v>
      </c>
      <c r="D8796" s="2">
        <v>23.166</v>
      </c>
      <c r="E8796" s="2">
        <v>16.449000000000002</v>
      </c>
    </row>
    <row r="8797" spans="1:5" x14ac:dyDescent="0.25">
      <c r="A8797" s="2">
        <v>8796</v>
      </c>
      <c r="B8797" s="2">
        <v>2042</v>
      </c>
      <c r="C8797" s="3" t="s">
        <v>113</v>
      </c>
      <c r="D8797" s="2">
        <v>167.381</v>
      </c>
      <c r="E8797" s="2">
        <v>95.001999999999995</v>
      </c>
    </row>
    <row r="8798" spans="1:5" x14ac:dyDescent="0.25">
      <c r="A8798" s="2">
        <v>8797</v>
      </c>
      <c r="B8798" s="2">
        <v>2042</v>
      </c>
      <c r="C8798" s="3" t="s">
        <v>114</v>
      </c>
      <c r="D8798" s="2">
        <v>13.509</v>
      </c>
      <c r="E8798" s="2">
        <v>4.3620000000000001</v>
      </c>
    </row>
    <row r="8799" spans="1:5" x14ac:dyDescent="0.25">
      <c r="A8799" s="2">
        <v>8798</v>
      </c>
      <c r="B8799" s="2">
        <v>2042</v>
      </c>
      <c r="C8799" s="3" t="s">
        <v>115</v>
      </c>
      <c r="D8799" s="2">
        <v>1070.501</v>
      </c>
      <c r="E8799" s="2">
        <v>537.76700000000005</v>
      </c>
    </row>
    <row r="8800" spans="1:5" x14ac:dyDescent="0.25">
      <c r="A8800" s="2">
        <v>8799</v>
      </c>
      <c r="B8800" s="2">
        <v>2042</v>
      </c>
      <c r="C8800" s="3" t="s">
        <v>116</v>
      </c>
      <c r="D8800" s="2">
        <v>598.73900000000003</v>
      </c>
      <c r="E8800" s="2">
        <v>369.41500000000002</v>
      </c>
    </row>
    <row r="8801" spans="1:5" x14ac:dyDescent="0.25">
      <c r="A8801" s="2">
        <v>8800</v>
      </c>
      <c r="B8801" s="2">
        <v>2042</v>
      </c>
      <c r="C8801" s="3" t="s">
        <v>117</v>
      </c>
      <c r="D8801" s="2">
        <v>52.567999999999998</v>
      </c>
      <c r="E8801" s="2">
        <v>20.672000000000001</v>
      </c>
    </row>
    <row r="8802" spans="1:5" x14ac:dyDescent="0.25">
      <c r="A8802" s="2">
        <v>8801</v>
      </c>
      <c r="B8802" s="2">
        <v>2042</v>
      </c>
      <c r="C8802" s="3" t="s">
        <v>118</v>
      </c>
      <c r="D8802" s="2">
        <v>384.26499999999999</v>
      </c>
      <c r="E8802" s="2">
        <v>206.744</v>
      </c>
    </row>
    <row r="8803" spans="1:5" x14ac:dyDescent="0.25">
      <c r="A8803" s="2">
        <v>8802</v>
      </c>
      <c r="B8803" s="2">
        <v>2042</v>
      </c>
      <c r="C8803" s="3" t="s">
        <v>119</v>
      </c>
      <c r="D8803" s="2">
        <v>4.3609999999999998</v>
      </c>
      <c r="E8803" s="2">
        <v>1.7330000000000001</v>
      </c>
    </row>
    <row r="8804" spans="1:5" ht="30" x14ac:dyDescent="0.25">
      <c r="A8804" s="2">
        <v>8803</v>
      </c>
      <c r="B8804" s="2">
        <v>2042</v>
      </c>
      <c r="C8804" s="3" t="s">
        <v>120</v>
      </c>
      <c r="D8804" s="2">
        <v>71.664000000000001</v>
      </c>
      <c r="E8804" s="2">
        <v>48.113999999999997</v>
      </c>
    </row>
    <row r="8805" spans="1:5" x14ac:dyDescent="0.25">
      <c r="A8805" s="2">
        <v>8804</v>
      </c>
      <c r="B8805" s="2">
        <v>2042</v>
      </c>
      <c r="C8805" s="3" t="s">
        <v>121</v>
      </c>
      <c r="D8805" s="2">
        <v>298.64</v>
      </c>
      <c r="E8805" s="2">
        <v>176.28</v>
      </c>
    </row>
    <row r="8806" spans="1:5" x14ac:dyDescent="0.25">
      <c r="A8806" s="2">
        <v>8805</v>
      </c>
      <c r="B8806" s="2">
        <v>2042</v>
      </c>
      <c r="C8806" s="3" t="s">
        <v>122</v>
      </c>
      <c r="D8806" s="2">
        <v>53.493000000000002</v>
      </c>
      <c r="E8806" s="2">
        <v>31.39</v>
      </c>
    </row>
    <row r="8807" spans="1:5" x14ac:dyDescent="0.25">
      <c r="A8807" s="2">
        <v>8806</v>
      </c>
      <c r="B8807" s="2">
        <v>2042</v>
      </c>
      <c r="C8807" s="3" t="s">
        <v>123</v>
      </c>
      <c r="D8807" s="2">
        <v>282.815</v>
      </c>
      <c r="E8807" s="2">
        <v>168.41800000000001</v>
      </c>
    </row>
    <row r="8808" spans="1:5" x14ac:dyDescent="0.25">
      <c r="A8808" s="2">
        <v>8807</v>
      </c>
      <c r="B8808" s="2">
        <v>2043</v>
      </c>
      <c r="C8808" s="3" t="s">
        <v>5</v>
      </c>
      <c r="D8808" s="2">
        <v>690.51400000000001</v>
      </c>
      <c r="E8808" s="2">
        <v>478.69499999999999</v>
      </c>
    </row>
    <row r="8809" spans="1:5" x14ac:dyDescent="0.25">
      <c r="A8809" s="2">
        <v>8808</v>
      </c>
      <c r="B8809" s="2">
        <v>2043</v>
      </c>
      <c r="C8809" s="3" t="s">
        <v>6</v>
      </c>
      <c r="D8809" s="2">
        <v>4.2949999999999999</v>
      </c>
      <c r="E8809" s="2">
        <v>2.7930000000000001</v>
      </c>
    </row>
    <row r="8810" spans="1:5" x14ac:dyDescent="0.25">
      <c r="A8810" s="2">
        <v>8809</v>
      </c>
      <c r="B8810" s="2">
        <v>2043</v>
      </c>
      <c r="C8810" s="3" t="s">
        <v>7</v>
      </c>
      <c r="D8810" s="2">
        <v>110.10599999999999</v>
      </c>
      <c r="E8810" s="2">
        <v>66.239000000000004</v>
      </c>
    </row>
    <row r="8811" spans="1:5" x14ac:dyDescent="0.25">
      <c r="A8811" s="2">
        <v>8810</v>
      </c>
      <c r="B8811" s="2">
        <v>2043</v>
      </c>
      <c r="C8811" s="3" t="s">
        <v>8</v>
      </c>
      <c r="D8811" s="2">
        <v>5.8520000000000003</v>
      </c>
      <c r="E8811" s="2">
        <v>4.109</v>
      </c>
    </row>
    <row r="8812" spans="1:5" x14ac:dyDescent="0.25">
      <c r="A8812" s="2">
        <v>8811</v>
      </c>
      <c r="B8812" s="2">
        <v>2043</v>
      </c>
      <c r="C8812" s="3" t="s">
        <v>9</v>
      </c>
      <c r="D8812" s="2">
        <v>9.9719999999999995</v>
      </c>
      <c r="E8812" s="2">
        <v>6.0620000000000003</v>
      </c>
    </row>
    <row r="8813" spans="1:5" x14ac:dyDescent="0.25">
      <c r="A8813" s="2">
        <v>8812</v>
      </c>
      <c r="B8813" s="2">
        <v>2043</v>
      </c>
      <c r="C8813" s="3" t="s">
        <v>10</v>
      </c>
      <c r="D8813" s="2">
        <v>50.905999999999999</v>
      </c>
      <c r="E8813" s="2">
        <v>27.754999999999999</v>
      </c>
    </row>
    <row r="8814" spans="1:5" x14ac:dyDescent="0.25">
      <c r="A8814" s="2">
        <v>8813</v>
      </c>
      <c r="B8814" s="2">
        <v>2043</v>
      </c>
      <c r="C8814" s="3" t="s">
        <v>11</v>
      </c>
      <c r="D8814" s="2">
        <v>31.356000000000002</v>
      </c>
      <c r="E8814" s="2">
        <v>30.841999999999999</v>
      </c>
    </row>
    <row r="8815" spans="1:5" x14ac:dyDescent="0.25">
      <c r="A8815" s="2">
        <v>8814</v>
      </c>
      <c r="B8815" s="2">
        <v>2043</v>
      </c>
      <c r="C8815" s="3" t="s">
        <v>12</v>
      </c>
      <c r="D8815" s="2">
        <v>9.7919999999999998</v>
      </c>
      <c r="E8815" s="2">
        <v>3.6920000000000002</v>
      </c>
    </row>
    <row r="8816" spans="1:5" x14ac:dyDescent="0.25">
      <c r="A8816" s="2">
        <v>8815</v>
      </c>
      <c r="B8816" s="2">
        <v>2043</v>
      </c>
      <c r="C8816" s="3" t="s">
        <v>13</v>
      </c>
      <c r="D8816" s="2">
        <v>52.344999999999999</v>
      </c>
      <c r="E8816" s="2">
        <v>27.529</v>
      </c>
    </row>
    <row r="8817" spans="1:5" x14ac:dyDescent="0.25">
      <c r="A8817" s="2">
        <v>8816</v>
      </c>
      <c r="B8817" s="2">
        <v>2043</v>
      </c>
      <c r="C8817" s="3" t="s">
        <v>14</v>
      </c>
      <c r="D8817" s="2">
        <v>151.184</v>
      </c>
      <c r="E8817" s="2">
        <v>92.614999999999995</v>
      </c>
    </row>
    <row r="8818" spans="1:5" x14ac:dyDescent="0.25">
      <c r="A8818" s="2">
        <v>8817</v>
      </c>
      <c r="B8818" s="2">
        <v>2043</v>
      </c>
      <c r="C8818" s="3" t="s">
        <v>15</v>
      </c>
      <c r="D8818" s="2">
        <v>13.131</v>
      </c>
      <c r="E8818" s="2">
        <v>6.8360000000000003</v>
      </c>
    </row>
    <row r="8819" spans="1:5" x14ac:dyDescent="0.25">
      <c r="A8819" s="2">
        <v>8818</v>
      </c>
      <c r="B8819" s="2">
        <v>2043</v>
      </c>
      <c r="C8819" s="3" t="s">
        <v>16</v>
      </c>
      <c r="D8819" s="2">
        <v>2.6949999999999998</v>
      </c>
      <c r="E8819" s="2">
        <v>10.59</v>
      </c>
    </row>
    <row r="8820" spans="1:5" x14ac:dyDescent="0.25">
      <c r="A8820" s="2">
        <v>8819</v>
      </c>
      <c r="B8820" s="2">
        <v>2043</v>
      </c>
      <c r="C8820" s="3" t="s">
        <v>17</v>
      </c>
      <c r="D8820" s="2">
        <v>1.1970000000000001</v>
      </c>
      <c r="E8820" s="2">
        <v>0.96499999999999997</v>
      </c>
    </row>
    <row r="8821" spans="1:5" x14ac:dyDescent="0.25">
      <c r="A8821" s="2">
        <v>8820</v>
      </c>
      <c r="B8821" s="2">
        <v>2043</v>
      </c>
      <c r="C8821" s="3" t="s">
        <v>18</v>
      </c>
      <c r="D8821" s="2">
        <v>298.96100000000001</v>
      </c>
      <c r="E8821" s="2">
        <v>125.886</v>
      </c>
    </row>
    <row r="8822" spans="1:5" x14ac:dyDescent="0.25">
      <c r="A8822" s="2">
        <v>8821</v>
      </c>
      <c r="B8822" s="2">
        <v>2043</v>
      </c>
      <c r="C8822" s="3" t="s">
        <v>19</v>
      </c>
      <c r="D8822" s="2">
        <v>6.7380000000000004</v>
      </c>
      <c r="E8822" s="2">
        <v>5.8959999999999999</v>
      </c>
    </row>
    <row r="8823" spans="1:5" x14ac:dyDescent="0.25">
      <c r="A8823" s="2">
        <v>8822</v>
      </c>
      <c r="B8823" s="2">
        <v>2043</v>
      </c>
      <c r="C8823" s="3" t="s">
        <v>20</v>
      </c>
      <c r="D8823" s="2">
        <v>26.245000000000001</v>
      </c>
      <c r="E8823" s="2">
        <v>18.507999999999999</v>
      </c>
    </row>
    <row r="8824" spans="1:5" x14ac:dyDescent="0.25">
      <c r="A8824" s="2">
        <v>8823</v>
      </c>
      <c r="B8824" s="2">
        <v>2043</v>
      </c>
      <c r="C8824" s="3" t="s">
        <v>21</v>
      </c>
      <c r="D8824" s="2">
        <v>0.98399999999999999</v>
      </c>
      <c r="E8824" s="2">
        <v>0.69899999999999995</v>
      </c>
    </row>
    <row r="8825" spans="1:5" x14ac:dyDescent="0.25">
      <c r="A8825" s="2">
        <v>8824</v>
      </c>
      <c r="B8825" s="2">
        <v>2043</v>
      </c>
      <c r="C8825" s="3" t="s">
        <v>22</v>
      </c>
      <c r="D8825" s="2">
        <v>7.7949999999999999</v>
      </c>
      <c r="E8825" s="2">
        <v>4.7030000000000003</v>
      </c>
    </row>
    <row r="8826" spans="1:5" x14ac:dyDescent="0.25">
      <c r="A8826" s="2">
        <v>8825</v>
      </c>
      <c r="B8826" s="2">
        <v>2043</v>
      </c>
      <c r="C8826" s="3" t="s">
        <v>23</v>
      </c>
      <c r="D8826" s="2">
        <v>4.6079999999999997</v>
      </c>
      <c r="E8826" s="2">
        <v>3.3620000000000001</v>
      </c>
    </row>
    <row r="8827" spans="1:5" x14ac:dyDescent="0.25">
      <c r="A8827" s="2">
        <v>8826</v>
      </c>
      <c r="B8827" s="2">
        <v>2043</v>
      </c>
      <c r="C8827" s="3" t="s">
        <v>24</v>
      </c>
      <c r="D8827" s="2">
        <v>27.789000000000001</v>
      </c>
      <c r="E8827" s="2">
        <v>14.789</v>
      </c>
    </row>
    <row r="8828" spans="1:5" x14ac:dyDescent="0.25">
      <c r="A8828" s="2">
        <v>8827</v>
      </c>
      <c r="B8828" s="2">
        <v>2043</v>
      </c>
      <c r="C8828" s="3" t="s">
        <v>25</v>
      </c>
      <c r="D8828" s="2">
        <v>16.661000000000001</v>
      </c>
      <c r="E8828" s="2">
        <v>8.9979999999999993</v>
      </c>
    </row>
    <row r="8829" spans="1:5" ht="60" x14ac:dyDescent="0.25">
      <c r="A8829" s="2">
        <v>8828</v>
      </c>
      <c r="B8829" s="2">
        <v>2043</v>
      </c>
      <c r="C8829" s="3" t="s">
        <v>26</v>
      </c>
      <c r="D8829" s="2">
        <v>14.919</v>
      </c>
      <c r="E8829" s="2">
        <v>7.6909999999999998</v>
      </c>
    </row>
    <row r="8830" spans="1:5" x14ac:dyDescent="0.25">
      <c r="A8830" s="2">
        <v>8829</v>
      </c>
      <c r="B8830" s="2">
        <v>2043</v>
      </c>
      <c r="C8830" s="3" t="s">
        <v>27</v>
      </c>
      <c r="D8830" s="2">
        <v>20.18</v>
      </c>
      <c r="E8830" s="2">
        <v>9.0510000000000002</v>
      </c>
    </row>
    <row r="8831" spans="1:5" x14ac:dyDescent="0.25">
      <c r="A8831" s="2">
        <v>8830</v>
      </c>
      <c r="B8831" s="2">
        <v>2043</v>
      </c>
      <c r="C8831" s="3" t="s">
        <v>28</v>
      </c>
      <c r="D8831" s="2">
        <v>17.536000000000001</v>
      </c>
      <c r="E8831" s="2">
        <v>11.193</v>
      </c>
    </row>
    <row r="8832" spans="1:5" x14ac:dyDescent="0.25">
      <c r="A8832" s="2">
        <v>8831</v>
      </c>
      <c r="B8832" s="2">
        <v>2043</v>
      </c>
      <c r="C8832" s="3" t="s">
        <v>29</v>
      </c>
      <c r="D8832" s="2">
        <v>18.234000000000002</v>
      </c>
      <c r="E8832" s="2">
        <v>9.7070000000000007</v>
      </c>
    </row>
    <row r="8833" spans="1:5" x14ac:dyDescent="0.25">
      <c r="A8833" s="2">
        <v>8832</v>
      </c>
      <c r="B8833" s="2">
        <v>2043</v>
      </c>
      <c r="C8833" s="3" t="s">
        <v>30</v>
      </c>
      <c r="D8833" s="2">
        <v>36.829000000000001</v>
      </c>
      <c r="E8833" s="2">
        <v>15.545999999999999</v>
      </c>
    </row>
    <row r="8834" spans="1:5" x14ac:dyDescent="0.25">
      <c r="A8834" s="2">
        <v>8833</v>
      </c>
      <c r="B8834" s="2">
        <v>2043</v>
      </c>
      <c r="C8834" s="3" t="s">
        <v>31</v>
      </c>
      <c r="D8834" s="2">
        <v>25.905999999999999</v>
      </c>
      <c r="E8834" s="2">
        <v>15.249000000000001</v>
      </c>
    </row>
    <row r="8835" spans="1:5" x14ac:dyDescent="0.25">
      <c r="A8835" s="2">
        <v>8834</v>
      </c>
      <c r="B8835" s="2">
        <v>2043</v>
      </c>
      <c r="C8835" s="3" t="s">
        <v>32</v>
      </c>
      <c r="D8835" s="2">
        <v>233.05799999999999</v>
      </c>
      <c r="E8835" s="2">
        <v>127.89100000000001</v>
      </c>
    </row>
    <row r="8836" spans="1:5" x14ac:dyDescent="0.25">
      <c r="A8836" s="2">
        <v>8835</v>
      </c>
      <c r="B8836" s="2">
        <v>2043</v>
      </c>
      <c r="C8836" s="3" t="s">
        <v>33</v>
      </c>
      <c r="D8836" s="2">
        <v>43.192999999999998</v>
      </c>
      <c r="E8836" s="2">
        <v>26.82</v>
      </c>
    </row>
    <row r="8837" spans="1:5" x14ac:dyDescent="0.25">
      <c r="A8837" s="2">
        <v>8836</v>
      </c>
      <c r="B8837" s="2">
        <v>2043</v>
      </c>
      <c r="C8837" s="3" t="s">
        <v>34</v>
      </c>
      <c r="D8837" s="2">
        <v>8.6329999999999991</v>
      </c>
      <c r="E8837" s="2">
        <v>5.2969999999999997</v>
      </c>
    </row>
    <row r="8838" spans="1:5" x14ac:dyDescent="0.25">
      <c r="A8838" s="2">
        <v>8837</v>
      </c>
      <c r="B8838" s="2">
        <v>2043</v>
      </c>
      <c r="C8838" s="3" t="s">
        <v>35</v>
      </c>
      <c r="D8838" s="2">
        <v>3.9449999999999998</v>
      </c>
      <c r="E8838" s="2">
        <v>3.4710000000000001</v>
      </c>
    </row>
    <row r="8839" spans="1:5" x14ac:dyDescent="0.25">
      <c r="A8839" s="2">
        <v>8838</v>
      </c>
      <c r="B8839" s="2">
        <v>2043</v>
      </c>
      <c r="C8839" s="3" t="s">
        <v>36</v>
      </c>
      <c r="D8839" s="2">
        <v>6.024</v>
      </c>
      <c r="E8839" s="2">
        <v>3.28</v>
      </c>
    </row>
    <row r="8840" spans="1:5" x14ac:dyDescent="0.25">
      <c r="A8840" s="2">
        <v>8839</v>
      </c>
      <c r="B8840" s="2">
        <v>2043</v>
      </c>
      <c r="C8840" s="3" t="s">
        <v>37</v>
      </c>
      <c r="D8840" s="2">
        <v>69.036000000000001</v>
      </c>
      <c r="E8840" s="2">
        <v>39.948</v>
      </c>
    </row>
    <row r="8841" spans="1:5" x14ac:dyDescent="0.25">
      <c r="A8841" s="2">
        <v>8840</v>
      </c>
      <c r="B8841" s="2">
        <v>2043</v>
      </c>
      <c r="C8841" s="3" t="s">
        <v>38</v>
      </c>
      <c r="D8841" s="2">
        <v>21.896000000000001</v>
      </c>
      <c r="E8841" s="2">
        <v>12.343999999999999</v>
      </c>
    </row>
    <row r="8842" spans="1:5" x14ac:dyDescent="0.25">
      <c r="A8842" s="2">
        <v>8841</v>
      </c>
      <c r="B8842" s="2">
        <v>2043</v>
      </c>
      <c r="C8842" s="3" t="s">
        <v>39</v>
      </c>
      <c r="D8842" s="2">
        <v>43.543999999999997</v>
      </c>
      <c r="E8842" s="2">
        <v>32.128</v>
      </c>
    </row>
    <row r="8843" spans="1:5" x14ac:dyDescent="0.25">
      <c r="A8843" s="2">
        <v>8842</v>
      </c>
      <c r="B8843" s="2">
        <v>2043</v>
      </c>
      <c r="C8843" s="3" t="s">
        <v>40</v>
      </c>
      <c r="D8843" s="2">
        <v>4.9370000000000003</v>
      </c>
      <c r="E8843" s="2">
        <v>2.9780000000000002</v>
      </c>
    </row>
    <row r="8844" spans="1:5" x14ac:dyDescent="0.25">
      <c r="A8844" s="2">
        <v>8843</v>
      </c>
      <c r="B8844" s="2">
        <v>2043</v>
      </c>
      <c r="C8844" s="3" t="s">
        <v>41</v>
      </c>
      <c r="D8844" s="2">
        <v>12.645</v>
      </c>
      <c r="E8844" s="2">
        <v>5.32</v>
      </c>
    </row>
    <row r="8845" spans="1:5" x14ac:dyDescent="0.25">
      <c r="A8845" s="2">
        <v>8844</v>
      </c>
      <c r="B8845" s="2">
        <v>2043</v>
      </c>
      <c r="C8845" s="3" t="s">
        <v>42</v>
      </c>
      <c r="D8845" s="2">
        <v>26.614999999999998</v>
      </c>
      <c r="E8845" s="2">
        <v>12.676</v>
      </c>
    </row>
    <row r="8846" spans="1:5" x14ac:dyDescent="0.25">
      <c r="A8846" s="2">
        <v>8845</v>
      </c>
      <c r="B8846" s="2">
        <v>2043</v>
      </c>
      <c r="C8846" s="3" t="s">
        <v>43</v>
      </c>
      <c r="D8846" s="2">
        <v>7.8879999999999999</v>
      </c>
      <c r="E8846" s="2">
        <v>4.9740000000000002</v>
      </c>
    </row>
    <row r="8847" spans="1:5" x14ac:dyDescent="0.25">
      <c r="A8847" s="2">
        <v>8846</v>
      </c>
      <c r="B8847" s="2">
        <v>2043</v>
      </c>
      <c r="C8847" s="3" t="s">
        <v>44</v>
      </c>
      <c r="D8847" s="2">
        <v>10.914</v>
      </c>
      <c r="E8847" s="2">
        <v>7.5389999999999997</v>
      </c>
    </row>
    <row r="8848" spans="1:5" x14ac:dyDescent="0.25">
      <c r="A8848" s="2">
        <v>8847</v>
      </c>
      <c r="B8848" s="2">
        <v>2043</v>
      </c>
      <c r="C8848" s="3" t="s">
        <v>45</v>
      </c>
      <c r="D8848" s="2">
        <v>14.551</v>
      </c>
      <c r="E8848" s="2">
        <v>8.3480000000000008</v>
      </c>
    </row>
    <row r="8849" spans="1:5" x14ac:dyDescent="0.25">
      <c r="A8849" s="2">
        <v>8848</v>
      </c>
      <c r="B8849" s="2">
        <v>2043</v>
      </c>
      <c r="C8849" s="3" t="s">
        <v>46</v>
      </c>
      <c r="D8849" s="2">
        <v>140.75700000000001</v>
      </c>
      <c r="E8849" s="2">
        <v>85.941000000000003</v>
      </c>
    </row>
    <row r="8850" spans="1:5" x14ac:dyDescent="0.25">
      <c r="A8850" s="2">
        <v>8849</v>
      </c>
      <c r="B8850" s="2">
        <v>2043</v>
      </c>
      <c r="C8850" s="3" t="s">
        <v>47</v>
      </c>
      <c r="D8850" s="2">
        <v>13.722</v>
      </c>
      <c r="E8850" s="2">
        <v>9.7989999999999995</v>
      </c>
    </row>
    <row r="8851" spans="1:5" x14ac:dyDescent="0.25">
      <c r="A8851" s="2">
        <v>8850</v>
      </c>
      <c r="B8851" s="2">
        <v>2043</v>
      </c>
      <c r="C8851" s="3" t="s">
        <v>48</v>
      </c>
      <c r="D8851" s="2">
        <v>10.59</v>
      </c>
      <c r="E8851" s="2">
        <v>5.4829999999999997</v>
      </c>
    </row>
    <row r="8852" spans="1:5" x14ac:dyDescent="0.25">
      <c r="A8852" s="2">
        <v>8851</v>
      </c>
      <c r="B8852" s="2">
        <v>2043</v>
      </c>
      <c r="C8852" s="3" t="s">
        <v>49</v>
      </c>
      <c r="D8852" s="2">
        <v>16.780999999999999</v>
      </c>
      <c r="E8852" s="2">
        <v>9.6649999999999991</v>
      </c>
    </row>
    <row r="8853" spans="1:5" x14ac:dyDescent="0.25">
      <c r="A8853" s="2">
        <v>8852</v>
      </c>
      <c r="B8853" s="2">
        <v>2043</v>
      </c>
      <c r="C8853" s="3" t="s">
        <v>50</v>
      </c>
      <c r="D8853" s="2">
        <v>117.334</v>
      </c>
      <c r="E8853" s="2">
        <v>77.587999999999994</v>
      </c>
    </row>
    <row r="8854" spans="1:5" x14ac:dyDescent="0.25">
      <c r="A8854" s="2">
        <v>8853</v>
      </c>
      <c r="B8854" s="2">
        <v>2043</v>
      </c>
      <c r="C8854" s="3" t="s">
        <v>51</v>
      </c>
      <c r="D8854" s="2">
        <v>530.91899999999998</v>
      </c>
      <c r="E8854" s="2">
        <v>321.48200000000003</v>
      </c>
    </row>
    <row r="8855" spans="1:5" x14ac:dyDescent="0.25">
      <c r="A8855" s="2">
        <v>8854</v>
      </c>
      <c r="B8855" s="2">
        <v>2043</v>
      </c>
      <c r="C8855" s="3" t="s">
        <v>52</v>
      </c>
      <c r="D8855" s="2">
        <v>42.421999999999997</v>
      </c>
      <c r="E8855" s="2">
        <v>31.695</v>
      </c>
    </row>
    <row r="8856" spans="1:5" x14ac:dyDescent="0.25">
      <c r="A8856" s="2">
        <v>8855</v>
      </c>
      <c r="B8856" s="2">
        <v>2043</v>
      </c>
      <c r="C8856" s="3" t="s">
        <v>53</v>
      </c>
      <c r="D8856" s="2">
        <v>63.085000000000001</v>
      </c>
      <c r="E8856" s="2">
        <v>21.759</v>
      </c>
    </row>
    <row r="8857" spans="1:5" x14ac:dyDescent="0.25">
      <c r="A8857" s="2">
        <v>8856</v>
      </c>
      <c r="B8857" s="2">
        <v>2043</v>
      </c>
      <c r="C8857" s="3" t="s">
        <v>54</v>
      </c>
      <c r="D8857" s="2">
        <v>66.724999999999994</v>
      </c>
      <c r="E8857" s="2">
        <v>37.531999999999996</v>
      </c>
    </row>
    <row r="8858" spans="1:5" x14ac:dyDescent="0.25">
      <c r="A8858" s="2">
        <v>8857</v>
      </c>
      <c r="B8858" s="2">
        <v>2043</v>
      </c>
      <c r="C8858" s="3" t="s">
        <v>55</v>
      </c>
      <c r="D8858" s="2">
        <v>25.396000000000001</v>
      </c>
      <c r="E8858" s="2">
        <v>13.275</v>
      </c>
    </row>
    <row r="8859" spans="1:5" x14ac:dyDescent="0.25">
      <c r="A8859" s="2">
        <v>8858</v>
      </c>
      <c r="B8859" s="2">
        <v>2043</v>
      </c>
      <c r="C8859" s="3" t="s">
        <v>56</v>
      </c>
      <c r="D8859" s="2">
        <v>25.181000000000001</v>
      </c>
      <c r="E8859" s="2">
        <v>12.429</v>
      </c>
    </row>
    <row r="8860" spans="1:5" x14ac:dyDescent="0.25">
      <c r="A8860" s="2">
        <v>8859</v>
      </c>
      <c r="B8860" s="2">
        <v>2043</v>
      </c>
      <c r="C8860" s="3" t="s">
        <v>57</v>
      </c>
      <c r="D8860" s="2">
        <v>308.75</v>
      </c>
      <c r="E8860" s="2">
        <v>193.39500000000001</v>
      </c>
    </row>
    <row r="8861" spans="1:5" x14ac:dyDescent="0.25">
      <c r="A8861" s="2">
        <v>8860</v>
      </c>
      <c r="B8861" s="2">
        <v>2043</v>
      </c>
      <c r="C8861" s="3" t="s">
        <v>58</v>
      </c>
      <c r="D8861" s="2">
        <v>120.18</v>
      </c>
      <c r="E8861" s="2">
        <v>62.820999999999998</v>
      </c>
    </row>
    <row r="8862" spans="1:5" x14ac:dyDescent="0.25">
      <c r="A8862" s="2">
        <v>8861</v>
      </c>
      <c r="B8862" s="2">
        <v>2043</v>
      </c>
      <c r="C8862" s="3" t="s">
        <v>59</v>
      </c>
      <c r="D8862" s="2">
        <v>1.9730000000000001</v>
      </c>
      <c r="E8862" s="2">
        <v>1.57</v>
      </c>
    </row>
    <row r="8863" spans="1:5" x14ac:dyDescent="0.25">
      <c r="A8863" s="2">
        <v>8862</v>
      </c>
      <c r="B8863" s="2">
        <v>2043</v>
      </c>
      <c r="C8863" s="3" t="s">
        <v>60</v>
      </c>
      <c r="D8863" s="2">
        <v>7.3369999999999997</v>
      </c>
      <c r="E8863" s="2">
        <v>4.0549999999999997</v>
      </c>
    </row>
    <row r="8864" spans="1:5" x14ac:dyDescent="0.25">
      <c r="A8864" s="2">
        <v>8863</v>
      </c>
      <c r="B8864" s="2">
        <v>2043</v>
      </c>
      <c r="C8864" s="3" t="s">
        <v>61</v>
      </c>
      <c r="D8864" s="2">
        <v>7.42</v>
      </c>
      <c r="E8864" s="2">
        <v>4.6890000000000001</v>
      </c>
    </row>
    <row r="8865" spans="1:5" x14ac:dyDescent="0.25">
      <c r="A8865" s="2">
        <v>8864</v>
      </c>
      <c r="B8865" s="2">
        <v>2043</v>
      </c>
      <c r="C8865" s="3" t="s">
        <v>62</v>
      </c>
      <c r="D8865" s="2">
        <v>29.577000000000002</v>
      </c>
      <c r="E8865" s="2">
        <v>22.956</v>
      </c>
    </row>
    <row r="8866" spans="1:5" x14ac:dyDescent="0.25">
      <c r="A8866" s="2">
        <v>8865</v>
      </c>
      <c r="B8866" s="2">
        <v>2043</v>
      </c>
      <c r="C8866" s="3" t="s">
        <v>63</v>
      </c>
      <c r="D8866" s="2">
        <v>270.94200000000001</v>
      </c>
      <c r="E8866" s="2">
        <v>156.745</v>
      </c>
    </row>
    <row r="8867" spans="1:5" x14ac:dyDescent="0.25">
      <c r="A8867" s="2">
        <v>8866</v>
      </c>
      <c r="B8867" s="2">
        <v>2043</v>
      </c>
      <c r="C8867" s="3" t="s">
        <v>64</v>
      </c>
      <c r="D8867" s="2">
        <v>28.977</v>
      </c>
      <c r="E8867" s="2">
        <v>12.523999999999999</v>
      </c>
    </row>
    <row r="8868" spans="1:5" x14ac:dyDescent="0.25">
      <c r="A8868" s="2">
        <v>8867</v>
      </c>
      <c r="B8868" s="2">
        <v>2043</v>
      </c>
      <c r="C8868" s="3" t="s">
        <v>65</v>
      </c>
      <c r="D8868" s="2">
        <v>103.152</v>
      </c>
      <c r="E8868" s="2">
        <v>50.154000000000003</v>
      </c>
    </row>
    <row r="8869" spans="1:5" x14ac:dyDescent="0.25">
      <c r="A8869" s="2">
        <v>8868</v>
      </c>
      <c r="B8869" s="2">
        <v>2043</v>
      </c>
      <c r="C8869" s="3" t="s">
        <v>66</v>
      </c>
      <c r="D8869" s="2">
        <v>70.608999999999995</v>
      </c>
      <c r="E8869" s="2">
        <v>36.335000000000001</v>
      </c>
    </row>
    <row r="8870" spans="1:5" x14ac:dyDescent="0.25">
      <c r="A8870" s="2">
        <v>8869</v>
      </c>
      <c r="B8870" s="2">
        <v>2043</v>
      </c>
      <c r="C8870" s="3" t="s">
        <v>67</v>
      </c>
      <c r="D8870" s="2">
        <v>8.8989999999999991</v>
      </c>
      <c r="E8870" s="2">
        <v>4.4930000000000003</v>
      </c>
    </row>
    <row r="8871" spans="1:5" x14ac:dyDescent="0.25">
      <c r="A8871" s="2">
        <v>8870</v>
      </c>
      <c r="B8871" s="2">
        <v>2043</v>
      </c>
      <c r="C8871" s="3" t="s">
        <v>68</v>
      </c>
      <c r="D8871" s="2">
        <v>436.23399999999998</v>
      </c>
      <c r="E8871" s="2">
        <v>265.29700000000003</v>
      </c>
    </row>
    <row r="8872" spans="1:5" x14ac:dyDescent="0.25">
      <c r="A8872" s="2">
        <v>8871</v>
      </c>
      <c r="B8872" s="2">
        <v>2043</v>
      </c>
      <c r="C8872" s="3" t="s">
        <v>69</v>
      </c>
      <c r="D8872" s="2">
        <v>60.079000000000001</v>
      </c>
      <c r="E8872" s="2">
        <v>35.96</v>
      </c>
    </row>
    <row r="8873" spans="1:5" x14ac:dyDescent="0.25">
      <c r="A8873" s="2">
        <v>8872</v>
      </c>
      <c r="B8873" s="2">
        <v>2043</v>
      </c>
      <c r="C8873" s="3" t="s">
        <v>70</v>
      </c>
      <c r="D8873" s="2">
        <v>142.05600000000001</v>
      </c>
      <c r="E8873" s="2">
        <v>74.656999999999996</v>
      </c>
    </row>
    <row r="8874" spans="1:5" x14ac:dyDescent="0.25">
      <c r="A8874" s="2">
        <v>8873</v>
      </c>
      <c r="B8874" s="2">
        <v>2043</v>
      </c>
      <c r="C8874" s="3" t="s">
        <v>71</v>
      </c>
      <c r="D8874" s="2">
        <v>30.896000000000001</v>
      </c>
      <c r="E8874" s="2">
        <v>17.260000000000002</v>
      </c>
    </row>
    <row r="8875" spans="1:5" x14ac:dyDescent="0.25">
      <c r="A8875" s="2">
        <v>8874</v>
      </c>
      <c r="B8875" s="2">
        <v>2043</v>
      </c>
      <c r="C8875" s="3" t="s">
        <v>72</v>
      </c>
      <c r="D8875" s="2">
        <v>403.00099999999998</v>
      </c>
      <c r="E8875" s="2">
        <v>242.82</v>
      </c>
    </row>
    <row r="8876" spans="1:5" x14ac:dyDescent="0.25">
      <c r="A8876" s="2">
        <v>8875</v>
      </c>
      <c r="B8876" s="2">
        <v>2043</v>
      </c>
      <c r="C8876" s="3" t="s">
        <v>73</v>
      </c>
      <c r="D8876" s="2">
        <v>13.148999999999999</v>
      </c>
      <c r="E8876" s="2">
        <v>10.169</v>
      </c>
    </row>
    <row r="8877" spans="1:5" x14ac:dyDescent="0.25">
      <c r="A8877" s="2">
        <v>8876</v>
      </c>
      <c r="B8877" s="2">
        <v>2043</v>
      </c>
      <c r="C8877" s="3" t="s">
        <v>74</v>
      </c>
      <c r="D8877" s="2">
        <v>883.60699999999997</v>
      </c>
      <c r="E8877" s="2">
        <v>813.59799999999996</v>
      </c>
    </row>
    <row r="8878" spans="1:5" x14ac:dyDescent="0.25">
      <c r="A8878" s="2">
        <v>8877</v>
      </c>
      <c r="B8878" s="2">
        <v>2043</v>
      </c>
      <c r="C8878" s="3" t="s">
        <v>75</v>
      </c>
      <c r="D8878" s="2">
        <v>107.36</v>
      </c>
      <c r="E8878" s="2">
        <v>40.832000000000001</v>
      </c>
    </row>
    <row r="8879" spans="1:5" x14ac:dyDescent="0.25">
      <c r="A8879" s="2">
        <v>8878</v>
      </c>
      <c r="B8879" s="2">
        <v>2043</v>
      </c>
      <c r="C8879" s="3" t="s">
        <v>76</v>
      </c>
      <c r="D8879" s="2">
        <v>1.45</v>
      </c>
      <c r="E8879" s="2">
        <v>1.5980000000000001</v>
      </c>
    </row>
    <row r="8880" spans="1:5" x14ac:dyDescent="0.25">
      <c r="A8880" s="2">
        <v>8879</v>
      </c>
      <c r="B8880" s="2">
        <v>2043</v>
      </c>
      <c r="C8880" s="3" t="s">
        <v>77</v>
      </c>
      <c r="D8880" s="2">
        <v>28.45</v>
      </c>
      <c r="E8880" s="2">
        <v>17.094000000000001</v>
      </c>
    </row>
    <row r="8881" spans="1:5" x14ac:dyDescent="0.25">
      <c r="A8881" s="2">
        <v>8880</v>
      </c>
      <c r="B8881" s="2">
        <v>2043</v>
      </c>
      <c r="C8881" s="3" t="s">
        <v>78</v>
      </c>
      <c r="D8881" s="2">
        <v>88.998999999999995</v>
      </c>
      <c r="E8881" s="2">
        <v>51.066000000000003</v>
      </c>
    </row>
    <row r="8882" spans="1:5" x14ac:dyDescent="0.25">
      <c r="A8882" s="2">
        <v>8881</v>
      </c>
      <c r="B8882" s="2">
        <v>2043</v>
      </c>
      <c r="C8882" s="3" t="s">
        <v>79</v>
      </c>
      <c r="D8882" s="2">
        <v>27.359000000000002</v>
      </c>
      <c r="E8882" s="2">
        <v>17.574999999999999</v>
      </c>
    </row>
    <row r="8883" spans="1:5" x14ac:dyDescent="0.25">
      <c r="A8883" s="2">
        <v>8882</v>
      </c>
      <c r="B8883" s="2">
        <v>2043</v>
      </c>
      <c r="C8883" s="3" t="s">
        <v>80</v>
      </c>
      <c r="D8883" s="2">
        <v>7.2679999999999998</v>
      </c>
      <c r="E8883" s="2">
        <v>5.7169999999999996</v>
      </c>
    </row>
    <row r="8884" spans="1:5" x14ac:dyDescent="0.25">
      <c r="A8884" s="2">
        <v>8883</v>
      </c>
      <c r="B8884" s="2">
        <v>2043</v>
      </c>
      <c r="C8884" s="3" t="s">
        <v>81</v>
      </c>
      <c r="D8884" s="2">
        <v>29.001000000000001</v>
      </c>
      <c r="E8884" s="2">
        <v>18.366</v>
      </c>
    </row>
    <row r="8885" spans="1:5" ht="30" x14ac:dyDescent="0.25">
      <c r="A8885" s="2">
        <v>8884</v>
      </c>
      <c r="B8885" s="2">
        <v>2043</v>
      </c>
      <c r="C8885" s="3" t="s">
        <v>82</v>
      </c>
      <c r="D8885" s="2">
        <v>913.25900000000001</v>
      </c>
      <c r="E8885" s="2">
        <v>579.48400000000004</v>
      </c>
    </row>
    <row r="8886" spans="1:5" x14ac:dyDescent="0.25">
      <c r="A8886" s="2">
        <v>8885</v>
      </c>
      <c r="B8886" s="2">
        <v>2043</v>
      </c>
      <c r="C8886" s="3" t="s">
        <v>83</v>
      </c>
      <c r="D8886" s="2">
        <v>1.2490000000000001</v>
      </c>
      <c r="E8886" s="2">
        <v>0.9</v>
      </c>
    </row>
    <row r="8887" spans="1:5" x14ac:dyDescent="0.25">
      <c r="A8887" s="2">
        <v>8886</v>
      </c>
      <c r="B8887" s="2">
        <v>2043</v>
      </c>
      <c r="C8887" s="3" t="s">
        <v>84</v>
      </c>
      <c r="D8887" s="2">
        <v>131.21299999999999</v>
      </c>
      <c r="E8887" s="2">
        <v>69.641999999999996</v>
      </c>
    </row>
    <row r="8888" spans="1:5" x14ac:dyDescent="0.25">
      <c r="A8888" s="2">
        <v>8887</v>
      </c>
      <c r="B8888" s="2">
        <v>2043</v>
      </c>
      <c r="C8888" s="3" t="s">
        <v>85</v>
      </c>
      <c r="D8888" s="2">
        <v>21.446000000000002</v>
      </c>
      <c r="E8888" s="2">
        <v>11.595000000000001</v>
      </c>
    </row>
    <row r="8889" spans="1:5" x14ac:dyDescent="0.25">
      <c r="A8889" s="2">
        <v>8888</v>
      </c>
      <c r="B8889" s="2">
        <v>2043</v>
      </c>
      <c r="C8889" s="3" t="s">
        <v>86</v>
      </c>
      <c r="D8889" s="2">
        <v>28.07</v>
      </c>
      <c r="E8889" s="2">
        <v>12.704000000000001</v>
      </c>
    </row>
    <row r="8890" spans="1:5" x14ac:dyDescent="0.25">
      <c r="A8890" s="2">
        <v>8889</v>
      </c>
      <c r="B8890" s="2">
        <v>2043</v>
      </c>
      <c r="C8890" s="3" t="s">
        <v>87</v>
      </c>
      <c r="D8890" s="2">
        <v>291.68900000000002</v>
      </c>
      <c r="E8890" s="2">
        <v>166.19300000000001</v>
      </c>
    </row>
    <row r="8891" spans="1:5" x14ac:dyDescent="0.25">
      <c r="A8891" s="2">
        <v>8890</v>
      </c>
      <c r="B8891" s="2">
        <v>2043</v>
      </c>
      <c r="C8891" s="3" t="s">
        <v>88</v>
      </c>
      <c r="D8891" s="2">
        <v>97.450999999999993</v>
      </c>
      <c r="E8891" s="2">
        <v>75.685000000000002</v>
      </c>
    </row>
    <row r="8892" spans="1:5" x14ac:dyDescent="0.25">
      <c r="A8892" s="2">
        <v>8891</v>
      </c>
      <c r="B8892" s="2">
        <v>2043</v>
      </c>
      <c r="C8892" s="3" t="s">
        <v>89</v>
      </c>
      <c r="D8892" s="2">
        <v>100.196</v>
      </c>
      <c r="E8892" s="2">
        <v>47.052999999999997</v>
      </c>
    </row>
    <row r="8893" spans="1:5" x14ac:dyDescent="0.25">
      <c r="A8893" s="2">
        <v>8892</v>
      </c>
      <c r="B8893" s="2">
        <v>2043</v>
      </c>
      <c r="C8893" s="3" t="s">
        <v>90</v>
      </c>
      <c r="D8893" s="2">
        <v>810.87599999999998</v>
      </c>
      <c r="E8893" s="2">
        <v>372.33</v>
      </c>
    </row>
    <row r="8894" spans="1:5" x14ac:dyDescent="0.25">
      <c r="A8894" s="2">
        <v>8893</v>
      </c>
      <c r="B8894" s="2">
        <v>2043</v>
      </c>
      <c r="C8894" s="3" t="s">
        <v>91</v>
      </c>
      <c r="D8894" s="2">
        <v>3.6749999999999998</v>
      </c>
      <c r="E8894" s="2">
        <v>2.4540000000000002</v>
      </c>
    </row>
    <row r="8895" spans="1:5" x14ac:dyDescent="0.25">
      <c r="A8895" s="2">
        <v>8894</v>
      </c>
      <c r="B8895" s="2">
        <v>2043</v>
      </c>
      <c r="C8895" s="3" t="s">
        <v>92</v>
      </c>
      <c r="D8895" s="2">
        <v>117.294</v>
      </c>
      <c r="E8895" s="2">
        <v>62.606999999999999</v>
      </c>
    </row>
    <row r="8896" spans="1:5" x14ac:dyDescent="0.25">
      <c r="A8896" s="2">
        <v>8895</v>
      </c>
      <c r="B8896" s="2">
        <v>2043</v>
      </c>
      <c r="C8896" s="3" t="s">
        <v>93</v>
      </c>
      <c r="D8896" s="2">
        <v>55.317999999999998</v>
      </c>
      <c r="E8896" s="2">
        <v>21.760999999999999</v>
      </c>
    </row>
    <row r="8897" spans="1:5" x14ac:dyDescent="0.25">
      <c r="A8897" s="2">
        <v>8896</v>
      </c>
      <c r="B8897" s="2">
        <v>2043</v>
      </c>
      <c r="C8897" s="3" t="s">
        <v>94</v>
      </c>
      <c r="D8897" s="2">
        <v>8.52</v>
      </c>
      <c r="E8897" s="2">
        <v>3.3879999999999999</v>
      </c>
    </row>
    <row r="8898" spans="1:5" x14ac:dyDescent="0.25">
      <c r="A8898" s="2">
        <v>8897</v>
      </c>
      <c r="B8898" s="2">
        <v>2043</v>
      </c>
      <c r="C8898" s="3" t="s">
        <v>95</v>
      </c>
      <c r="D8898" s="2">
        <v>128.869</v>
      </c>
      <c r="E8898" s="2">
        <v>61.731000000000002</v>
      </c>
    </row>
    <row r="8899" spans="1:5" x14ac:dyDescent="0.25">
      <c r="A8899" s="2">
        <v>8898</v>
      </c>
      <c r="B8899" s="2">
        <v>2043</v>
      </c>
      <c r="C8899" s="3" t="s">
        <v>96</v>
      </c>
      <c r="D8899" s="2">
        <v>2.0409999999999999</v>
      </c>
      <c r="E8899" s="2">
        <v>1.4</v>
      </c>
    </row>
    <row r="8900" spans="1:5" x14ac:dyDescent="0.25">
      <c r="A8900" s="2">
        <v>8899</v>
      </c>
      <c r="B8900" s="2">
        <v>2043</v>
      </c>
      <c r="C8900" s="3" t="s">
        <v>97</v>
      </c>
      <c r="D8900" s="2">
        <v>130.96</v>
      </c>
      <c r="E8900" s="2">
        <v>68.138999999999996</v>
      </c>
    </row>
    <row r="8901" spans="1:5" ht="30" x14ac:dyDescent="0.25">
      <c r="A8901" s="2">
        <v>8900</v>
      </c>
      <c r="B8901" s="2">
        <v>2043</v>
      </c>
      <c r="C8901" s="3" t="s">
        <v>98</v>
      </c>
      <c r="D8901" s="2">
        <v>80.025000000000006</v>
      </c>
      <c r="E8901" s="2">
        <v>35.575000000000003</v>
      </c>
    </row>
    <row r="8902" spans="1:5" x14ac:dyDescent="0.25">
      <c r="A8902" s="2">
        <v>8901</v>
      </c>
      <c r="B8902" s="2">
        <v>2043</v>
      </c>
      <c r="C8902" s="3" t="s">
        <v>99</v>
      </c>
      <c r="D8902" s="2">
        <v>100.907</v>
      </c>
      <c r="E8902" s="2">
        <v>46.847999999999999</v>
      </c>
    </row>
    <row r="8903" spans="1:5" x14ac:dyDescent="0.25">
      <c r="A8903" s="2">
        <v>8902</v>
      </c>
      <c r="B8903" s="2">
        <v>2043</v>
      </c>
      <c r="C8903" s="3" t="s">
        <v>100</v>
      </c>
      <c r="D8903" s="2">
        <v>36.863</v>
      </c>
      <c r="E8903" s="2">
        <v>19.117999999999999</v>
      </c>
    </row>
    <row r="8904" spans="1:5" x14ac:dyDescent="0.25">
      <c r="A8904" s="2">
        <v>8903</v>
      </c>
      <c r="B8904" s="2">
        <v>2043</v>
      </c>
      <c r="C8904" s="3" t="s">
        <v>101</v>
      </c>
      <c r="D8904" s="2">
        <v>3025.0859999999998</v>
      </c>
      <c r="E8904" s="2">
        <v>2441.404</v>
      </c>
    </row>
    <row r="8905" spans="1:5" x14ac:dyDescent="0.25">
      <c r="A8905" s="2">
        <v>8904</v>
      </c>
      <c r="B8905" s="2">
        <v>2043</v>
      </c>
      <c r="C8905" s="3" t="s">
        <v>102</v>
      </c>
      <c r="D8905" s="2">
        <v>356.29899999999998</v>
      </c>
      <c r="E8905" s="2">
        <v>179.33</v>
      </c>
    </row>
    <row r="8906" spans="1:5" x14ac:dyDescent="0.25">
      <c r="A8906" s="2">
        <v>8905</v>
      </c>
      <c r="B8906" s="2">
        <v>2043</v>
      </c>
      <c r="C8906" s="3" t="s">
        <v>103</v>
      </c>
      <c r="D8906" s="2">
        <v>54.444000000000003</v>
      </c>
      <c r="E8906" s="2">
        <v>29.404</v>
      </c>
    </row>
    <row r="8907" spans="1:5" x14ac:dyDescent="0.25">
      <c r="A8907" s="2">
        <v>8906</v>
      </c>
      <c r="B8907" s="2">
        <v>2043</v>
      </c>
      <c r="C8907" s="3" t="s">
        <v>104</v>
      </c>
      <c r="D8907" s="2">
        <v>26.292000000000002</v>
      </c>
      <c r="E8907" s="2">
        <v>13.795999999999999</v>
      </c>
    </row>
    <row r="8908" spans="1:5" x14ac:dyDescent="0.25">
      <c r="A8908" s="2">
        <v>8907</v>
      </c>
      <c r="B8908" s="2">
        <v>2043</v>
      </c>
      <c r="C8908" s="3" t="s">
        <v>105</v>
      </c>
      <c r="D8908" s="2">
        <v>92.918999999999997</v>
      </c>
      <c r="E8908" s="2">
        <v>45.786000000000001</v>
      </c>
    </row>
    <row r="8909" spans="1:5" x14ac:dyDescent="0.25">
      <c r="A8909" s="2">
        <v>8908</v>
      </c>
      <c r="B8909" s="2">
        <v>2043</v>
      </c>
      <c r="C8909" s="3" t="s">
        <v>106</v>
      </c>
      <c r="D8909" s="2">
        <v>10.747</v>
      </c>
      <c r="E8909" s="2">
        <v>5.609</v>
      </c>
    </row>
    <row r="8910" spans="1:5" x14ac:dyDescent="0.25">
      <c r="A8910" s="2">
        <v>8909</v>
      </c>
      <c r="B8910" s="2">
        <v>2043</v>
      </c>
      <c r="C8910" s="3" t="s">
        <v>107</v>
      </c>
      <c r="D8910" s="2">
        <v>78.234999999999999</v>
      </c>
      <c r="E8910" s="2">
        <v>27.373000000000001</v>
      </c>
    </row>
    <row r="8911" spans="1:5" x14ac:dyDescent="0.25">
      <c r="A8911" s="2">
        <v>8910</v>
      </c>
      <c r="B8911" s="2">
        <v>2043</v>
      </c>
      <c r="C8911" s="3" t="s">
        <v>108</v>
      </c>
      <c r="D8911" s="2">
        <v>47.006999999999998</v>
      </c>
      <c r="E8911" s="2">
        <v>30.044</v>
      </c>
    </row>
    <row r="8912" spans="1:5" x14ac:dyDescent="0.25">
      <c r="A8912" s="2">
        <v>8911</v>
      </c>
      <c r="B8912" s="2">
        <v>2043</v>
      </c>
      <c r="C8912" s="3" t="s">
        <v>109</v>
      </c>
      <c r="D8912" s="2">
        <v>24.286000000000001</v>
      </c>
      <c r="E8912" s="2">
        <v>12.433999999999999</v>
      </c>
    </row>
    <row r="8913" spans="1:5" ht="30" x14ac:dyDescent="0.25">
      <c r="A8913" s="2">
        <v>8912</v>
      </c>
      <c r="B8913" s="2">
        <v>2043</v>
      </c>
      <c r="C8913" s="3" t="s">
        <v>110</v>
      </c>
      <c r="D8913" s="2">
        <v>16.032</v>
      </c>
      <c r="E8913" s="2">
        <v>6.0609999999999999</v>
      </c>
    </row>
    <row r="8914" spans="1:5" x14ac:dyDescent="0.25">
      <c r="A8914" s="2">
        <v>8913</v>
      </c>
      <c r="B8914" s="2">
        <v>2043</v>
      </c>
      <c r="C8914" s="3" t="s">
        <v>111</v>
      </c>
      <c r="D8914" s="2">
        <v>1174.538</v>
      </c>
      <c r="E8914" s="2">
        <v>587.69399999999996</v>
      </c>
    </row>
    <row r="8915" spans="1:5" x14ac:dyDescent="0.25">
      <c r="A8915" s="2">
        <v>8914</v>
      </c>
      <c r="B8915" s="2">
        <v>2043</v>
      </c>
      <c r="C8915" s="3" t="s">
        <v>112</v>
      </c>
      <c r="D8915" s="2">
        <v>23.428000000000001</v>
      </c>
      <c r="E8915" s="2">
        <v>16.667999999999999</v>
      </c>
    </row>
    <row r="8916" spans="1:5" x14ac:dyDescent="0.25">
      <c r="A8916" s="2">
        <v>8915</v>
      </c>
      <c r="B8916" s="2">
        <v>2043</v>
      </c>
      <c r="C8916" s="3" t="s">
        <v>113</v>
      </c>
      <c r="D8916" s="2">
        <v>169.04499999999999</v>
      </c>
      <c r="E8916" s="2">
        <v>95.954999999999998</v>
      </c>
    </row>
    <row r="8917" spans="1:5" x14ac:dyDescent="0.25">
      <c r="A8917" s="2">
        <v>8916</v>
      </c>
      <c r="B8917" s="2">
        <v>2043</v>
      </c>
      <c r="C8917" s="3" t="s">
        <v>114</v>
      </c>
      <c r="D8917" s="2">
        <v>13.565</v>
      </c>
      <c r="E8917" s="2">
        <v>4.3959999999999999</v>
      </c>
    </row>
    <row r="8918" spans="1:5" x14ac:dyDescent="0.25">
      <c r="A8918" s="2">
        <v>8917</v>
      </c>
      <c r="B8918" s="2">
        <v>2043</v>
      </c>
      <c r="C8918" s="3" t="s">
        <v>115</v>
      </c>
      <c r="D8918" s="2">
        <v>1081.4960000000001</v>
      </c>
      <c r="E8918" s="2">
        <v>543.41800000000001</v>
      </c>
    </row>
    <row r="8919" spans="1:5" x14ac:dyDescent="0.25">
      <c r="A8919" s="2">
        <v>8918</v>
      </c>
      <c r="B8919" s="2">
        <v>2043</v>
      </c>
      <c r="C8919" s="3" t="s">
        <v>116</v>
      </c>
      <c r="D8919" s="2">
        <v>601.91700000000003</v>
      </c>
      <c r="E8919" s="2">
        <v>371.82100000000003</v>
      </c>
    </row>
    <row r="8920" spans="1:5" x14ac:dyDescent="0.25">
      <c r="A8920" s="2">
        <v>8919</v>
      </c>
      <c r="B8920" s="2">
        <v>2043</v>
      </c>
      <c r="C8920" s="3" t="s">
        <v>117</v>
      </c>
      <c r="D8920" s="2">
        <v>52.816000000000003</v>
      </c>
      <c r="E8920" s="2">
        <v>20.765000000000001</v>
      </c>
    </row>
    <row r="8921" spans="1:5" x14ac:dyDescent="0.25">
      <c r="A8921" s="2">
        <v>8920</v>
      </c>
      <c r="B8921" s="2">
        <v>2043</v>
      </c>
      <c r="C8921" s="3" t="s">
        <v>118</v>
      </c>
      <c r="D8921" s="2">
        <v>388.62099999999998</v>
      </c>
      <c r="E8921" s="2">
        <v>209.25899999999999</v>
      </c>
    </row>
    <row r="8922" spans="1:5" x14ac:dyDescent="0.25">
      <c r="A8922" s="2">
        <v>8921</v>
      </c>
      <c r="B8922" s="2">
        <v>2043</v>
      </c>
      <c r="C8922" s="3" t="s">
        <v>119</v>
      </c>
      <c r="D8922" s="2">
        <v>4.3630000000000004</v>
      </c>
      <c r="E8922" s="2">
        <v>1.7390000000000001</v>
      </c>
    </row>
    <row r="8923" spans="1:5" ht="30" x14ac:dyDescent="0.25">
      <c r="A8923" s="2">
        <v>8922</v>
      </c>
      <c r="B8923" s="2">
        <v>2043</v>
      </c>
      <c r="C8923" s="3" t="s">
        <v>120</v>
      </c>
      <c r="D8923" s="2">
        <v>71.796999999999997</v>
      </c>
      <c r="E8923" s="2">
        <v>48.362000000000002</v>
      </c>
    </row>
    <row r="8924" spans="1:5" x14ac:dyDescent="0.25">
      <c r="A8924" s="2">
        <v>8923</v>
      </c>
      <c r="B8924" s="2">
        <v>2043</v>
      </c>
      <c r="C8924" s="3" t="s">
        <v>121</v>
      </c>
      <c r="D8924" s="2">
        <v>301.87599999999998</v>
      </c>
      <c r="E8924" s="2">
        <v>178.25899999999999</v>
      </c>
    </row>
    <row r="8925" spans="1:5" x14ac:dyDescent="0.25">
      <c r="A8925" s="2">
        <v>8924</v>
      </c>
      <c r="B8925" s="2">
        <v>2043</v>
      </c>
      <c r="C8925" s="3" t="s">
        <v>122</v>
      </c>
      <c r="D8925" s="2">
        <v>53.59</v>
      </c>
      <c r="E8925" s="2">
        <v>31.425000000000001</v>
      </c>
    </row>
    <row r="8926" spans="1:5" x14ac:dyDescent="0.25">
      <c r="A8926" s="2">
        <v>8925</v>
      </c>
      <c r="B8926" s="2">
        <v>2043</v>
      </c>
      <c r="C8926" s="3" t="s">
        <v>123</v>
      </c>
      <c r="D8926" s="2">
        <v>283.53399999999999</v>
      </c>
      <c r="E8926" s="2">
        <v>169.49</v>
      </c>
    </row>
    <row r="8927" spans="1:5" x14ac:dyDescent="0.25">
      <c r="A8927" s="2">
        <v>8926</v>
      </c>
      <c r="B8927" s="2">
        <v>2044</v>
      </c>
      <c r="C8927" s="3" t="s">
        <v>5</v>
      </c>
      <c r="D8927" s="2">
        <v>700.54399999999998</v>
      </c>
      <c r="E8927" s="2">
        <v>485.36500000000001</v>
      </c>
    </row>
    <row r="8928" spans="1:5" x14ac:dyDescent="0.25">
      <c r="A8928" s="2">
        <v>8927</v>
      </c>
      <c r="B8928" s="2">
        <v>2044</v>
      </c>
      <c r="C8928" s="3" t="s">
        <v>6</v>
      </c>
      <c r="D8928" s="2">
        <v>4.3019999999999996</v>
      </c>
      <c r="E8928" s="2">
        <v>2.8149999999999999</v>
      </c>
    </row>
    <row r="8929" spans="1:5" x14ac:dyDescent="0.25">
      <c r="A8929" s="2">
        <v>8928</v>
      </c>
      <c r="B8929" s="2">
        <v>2044</v>
      </c>
      <c r="C8929" s="3" t="s">
        <v>7</v>
      </c>
      <c r="D8929" s="2">
        <v>110.937</v>
      </c>
      <c r="E8929" s="2">
        <v>66.894999999999996</v>
      </c>
    </row>
    <row r="8930" spans="1:5" x14ac:dyDescent="0.25">
      <c r="A8930" s="2">
        <v>8929</v>
      </c>
      <c r="B8930" s="2">
        <v>2044</v>
      </c>
      <c r="C8930" s="3" t="s">
        <v>8</v>
      </c>
      <c r="D8930" s="2">
        <v>5.8360000000000003</v>
      </c>
      <c r="E8930" s="2">
        <v>4.1159999999999997</v>
      </c>
    </row>
    <row r="8931" spans="1:5" x14ac:dyDescent="0.25">
      <c r="A8931" s="2">
        <v>8930</v>
      </c>
      <c r="B8931" s="2">
        <v>2044</v>
      </c>
      <c r="C8931" s="3" t="s">
        <v>9</v>
      </c>
      <c r="D8931" s="2">
        <v>9.9860000000000007</v>
      </c>
      <c r="E8931" s="2">
        <v>6.0839999999999996</v>
      </c>
    </row>
    <row r="8932" spans="1:5" x14ac:dyDescent="0.25">
      <c r="A8932" s="2">
        <v>8931</v>
      </c>
      <c r="B8932" s="2">
        <v>2044</v>
      </c>
      <c r="C8932" s="3" t="s">
        <v>10</v>
      </c>
      <c r="D8932" s="2">
        <v>51.015000000000001</v>
      </c>
      <c r="E8932" s="2">
        <v>27.888999999999999</v>
      </c>
    </row>
    <row r="8933" spans="1:5" x14ac:dyDescent="0.25">
      <c r="A8933" s="2">
        <v>8932</v>
      </c>
      <c r="B8933" s="2">
        <v>2044</v>
      </c>
      <c r="C8933" s="3" t="s">
        <v>11</v>
      </c>
      <c r="D8933" s="2">
        <v>31.709</v>
      </c>
      <c r="E8933" s="2">
        <v>31.210999999999999</v>
      </c>
    </row>
    <row r="8934" spans="1:5" x14ac:dyDescent="0.25">
      <c r="A8934" s="2">
        <v>8933</v>
      </c>
      <c r="B8934" s="2">
        <v>2044</v>
      </c>
      <c r="C8934" s="3" t="s">
        <v>12</v>
      </c>
      <c r="D8934" s="2">
        <v>9.8859999999999992</v>
      </c>
      <c r="E8934" s="2">
        <v>3.7370000000000001</v>
      </c>
    </row>
    <row r="8935" spans="1:5" x14ac:dyDescent="0.25">
      <c r="A8935" s="2">
        <v>8934</v>
      </c>
      <c r="B8935" s="2">
        <v>2044</v>
      </c>
      <c r="C8935" s="3" t="s">
        <v>13</v>
      </c>
      <c r="D8935" s="2">
        <v>52.652999999999999</v>
      </c>
      <c r="E8935" s="2">
        <v>27.727</v>
      </c>
    </row>
    <row r="8936" spans="1:5" x14ac:dyDescent="0.25">
      <c r="A8936" s="2">
        <v>8935</v>
      </c>
      <c r="B8936" s="2">
        <v>2044</v>
      </c>
      <c r="C8936" s="3" t="s">
        <v>14</v>
      </c>
      <c r="D8936" s="2">
        <v>152.56100000000001</v>
      </c>
      <c r="E8936" s="2">
        <v>93.409000000000006</v>
      </c>
    </row>
    <row r="8937" spans="1:5" x14ac:dyDescent="0.25">
      <c r="A8937" s="2">
        <v>8936</v>
      </c>
      <c r="B8937" s="2">
        <v>2044</v>
      </c>
      <c r="C8937" s="3" t="s">
        <v>15</v>
      </c>
      <c r="D8937" s="2">
        <v>13.173</v>
      </c>
      <c r="E8937" s="2">
        <v>6.867</v>
      </c>
    </row>
    <row r="8938" spans="1:5" x14ac:dyDescent="0.25">
      <c r="A8938" s="2">
        <v>8937</v>
      </c>
      <c r="B8938" s="2">
        <v>2044</v>
      </c>
      <c r="C8938" s="3" t="s">
        <v>16</v>
      </c>
      <c r="D8938" s="2">
        <v>2.6960000000000002</v>
      </c>
      <c r="E8938" s="2">
        <v>10.673999999999999</v>
      </c>
    </row>
    <row r="8939" spans="1:5" x14ac:dyDescent="0.25">
      <c r="A8939" s="2">
        <v>8938</v>
      </c>
      <c r="B8939" s="2">
        <v>2044</v>
      </c>
      <c r="C8939" s="3" t="s">
        <v>17</v>
      </c>
      <c r="D8939" s="2">
        <v>1.1990000000000001</v>
      </c>
      <c r="E8939" s="2">
        <v>0.96799999999999997</v>
      </c>
    </row>
    <row r="8940" spans="1:5" x14ac:dyDescent="0.25">
      <c r="A8940" s="2">
        <v>8939</v>
      </c>
      <c r="B8940" s="2">
        <v>2044</v>
      </c>
      <c r="C8940" s="3" t="s">
        <v>18</v>
      </c>
      <c r="D8940" s="2">
        <v>302.23700000000002</v>
      </c>
      <c r="E8940" s="2">
        <v>127.43600000000001</v>
      </c>
    </row>
    <row r="8941" spans="1:5" x14ac:dyDescent="0.25">
      <c r="A8941" s="2">
        <v>8940</v>
      </c>
      <c r="B8941" s="2">
        <v>2044</v>
      </c>
      <c r="C8941" s="3" t="s">
        <v>19</v>
      </c>
      <c r="D8941" s="2">
        <v>6.7220000000000004</v>
      </c>
      <c r="E8941" s="2">
        <v>5.9219999999999997</v>
      </c>
    </row>
    <row r="8942" spans="1:5" x14ac:dyDescent="0.25">
      <c r="A8942" s="2">
        <v>8941</v>
      </c>
      <c r="B8942" s="2">
        <v>2044</v>
      </c>
      <c r="C8942" s="3" t="s">
        <v>20</v>
      </c>
      <c r="D8942" s="2">
        <v>26.292999999999999</v>
      </c>
      <c r="E8942" s="2">
        <v>18.603999999999999</v>
      </c>
    </row>
    <row r="8943" spans="1:5" x14ac:dyDescent="0.25">
      <c r="A8943" s="2">
        <v>8942</v>
      </c>
      <c r="B8943" s="2">
        <v>2044</v>
      </c>
      <c r="C8943" s="3" t="s">
        <v>21</v>
      </c>
      <c r="D8943" s="2">
        <v>0.98599999999999999</v>
      </c>
      <c r="E8943" s="2">
        <v>0.7</v>
      </c>
    </row>
    <row r="8944" spans="1:5" x14ac:dyDescent="0.25">
      <c r="A8944" s="2">
        <v>8943</v>
      </c>
      <c r="B8944" s="2">
        <v>2044</v>
      </c>
      <c r="C8944" s="3" t="s">
        <v>22</v>
      </c>
      <c r="D8944" s="2">
        <v>7.7549999999999999</v>
      </c>
      <c r="E8944" s="2">
        <v>4.7130000000000001</v>
      </c>
    </row>
    <row r="8945" spans="1:5" x14ac:dyDescent="0.25">
      <c r="A8945" s="2">
        <v>8944</v>
      </c>
      <c r="B8945" s="2">
        <v>2044</v>
      </c>
      <c r="C8945" s="3" t="s">
        <v>23</v>
      </c>
      <c r="D8945" s="2">
        <v>4.617</v>
      </c>
      <c r="E8945" s="2">
        <v>3.3730000000000002</v>
      </c>
    </row>
    <row r="8946" spans="1:5" x14ac:dyDescent="0.25">
      <c r="A8946" s="2">
        <v>8945</v>
      </c>
      <c r="B8946" s="2">
        <v>2044</v>
      </c>
      <c r="C8946" s="3" t="s">
        <v>24</v>
      </c>
      <c r="D8946" s="2">
        <v>27.8</v>
      </c>
      <c r="E8946" s="2">
        <v>14.875</v>
      </c>
    </row>
    <row r="8947" spans="1:5" x14ac:dyDescent="0.25">
      <c r="A8947" s="2">
        <v>8946</v>
      </c>
      <c r="B8947" s="2">
        <v>2044</v>
      </c>
      <c r="C8947" s="3" t="s">
        <v>25</v>
      </c>
      <c r="D8947" s="2">
        <v>16.765999999999998</v>
      </c>
      <c r="E8947" s="2">
        <v>9.0830000000000002</v>
      </c>
    </row>
    <row r="8948" spans="1:5" ht="60" x14ac:dyDescent="0.25">
      <c r="A8948" s="2">
        <v>8947</v>
      </c>
      <c r="B8948" s="2">
        <v>2044</v>
      </c>
      <c r="C8948" s="3" t="s">
        <v>26</v>
      </c>
      <c r="D8948" s="2">
        <v>14.965999999999999</v>
      </c>
      <c r="E8948" s="2">
        <v>7.718</v>
      </c>
    </row>
    <row r="8949" spans="1:5" x14ac:dyDescent="0.25">
      <c r="A8949" s="2">
        <v>8948</v>
      </c>
      <c r="B8949" s="2">
        <v>2044</v>
      </c>
      <c r="C8949" s="3" t="s">
        <v>27</v>
      </c>
      <c r="D8949" s="2">
        <v>20.266999999999999</v>
      </c>
      <c r="E8949" s="2">
        <v>9.1370000000000005</v>
      </c>
    </row>
    <row r="8950" spans="1:5" x14ac:dyDescent="0.25">
      <c r="A8950" s="2">
        <v>8949</v>
      </c>
      <c r="B8950" s="2">
        <v>2044</v>
      </c>
      <c r="C8950" s="3" t="s">
        <v>28</v>
      </c>
      <c r="D8950" s="2">
        <v>17.585000000000001</v>
      </c>
      <c r="E8950" s="2">
        <v>11.276</v>
      </c>
    </row>
    <row r="8951" spans="1:5" x14ac:dyDescent="0.25">
      <c r="A8951" s="2">
        <v>8950</v>
      </c>
      <c r="B8951" s="2">
        <v>2044</v>
      </c>
      <c r="C8951" s="3" t="s">
        <v>29</v>
      </c>
      <c r="D8951" s="2">
        <v>18.271000000000001</v>
      </c>
      <c r="E8951" s="2">
        <v>9.7710000000000008</v>
      </c>
    </row>
    <row r="8952" spans="1:5" x14ac:dyDescent="0.25">
      <c r="A8952" s="2">
        <v>8951</v>
      </c>
      <c r="B8952" s="2">
        <v>2044</v>
      </c>
      <c r="C8952" s="3" t="s">
        <v>30</v>
      </c>
      <c r="D8952" s="2">
        <v>37.148000000000003</v>
      </c>
      <c r="E8952" s="2">
        <v>15.664</v>
      </c>
    </row>
    <row r="8953" spans="1:5" x14ac:dyDescent="0.25">
      <c r="A8953" s="2">
        <v>8952</v>
      </c>
      <c r="B8953" s="2">
        <v>2044</v>
      </c>
      <c r="C8953" s="3" t="s">
        <v>31</v>
      </c>
      <c r="D8953" s="2">
        <v>25.969000000000001</v>
      </c>
      <c r="E8953" s="2">
        <v>15.340999999999999</v>
      </c>
    </row>
    <row r="8954" spans="1:5" x14ac:dyDescent="0.25">
      <c r="A8954" s="2">
        <v>8953</v>
      </c>
      <c r="B8954" s="2">
        <v>2044</v>
      </c>
      <c r="C8954" s="3" t="s">
        <v>32</v>
      </c>
      <c r="D8954" s="2">
        <v>236.239</v>
      </c>
      <c r="E8954" s="2">
        <v>129.60300000000001</v>
      </c>
    </row>
    <row r="8955" spans="1:5" x14ac:dyDescent="0.25">
      <c r="A8955" s="2">
        <v>8954</v>
      </c>
      <c r="B8955" s="2">
        <v>2044</v>
      </c>
      <c r="C8955" s="3" t="s">
        <v>33</v>
      </c>
      <c r="D8955" s="2">
        <v>43.268000000000001</v>
      </c>
      <c r="E8955" s="2">
        <v>26.853999999999999</v>
      </c>
    </row>
    <row r="8956" spans="1:5" x14ac:dyDescent="0.25">
      <c r="A8956" s="2">
        <v>8955</v>
      </c>
      <c r="B8956" s="2">
        <v>2044</v>
      </c>
      <c r="C8956" s="3" t="s">
        <v>34</v>
      </c>
      <c r="D8956" s="2">
        <v>8.6470000000000002</v>
      </c>
      <c r="E8956" s="2">
        <v>5.3070000000000004</v>
      </c>
    </row>
    <row r="8957" spans="1:5" x14ac:dyDescent="0.25">
      <c r="A8957" s="2">
        <v>8956</v>
      </c>
      <c r="B8957" s="2">
        <v>2044</v>
      </c>
      <c r="C8957" s="3" t="s">
        <v>35</v>
      </c>
      <c r="D8957" s="2">
        <v>3.9420000000000002</v>
      </c>
      <c r="E8957" s="2">
        <v>3.4950000000000001</v>
      </c>
    </row>
    <row r="8958" spans="1:5" x14ac:dyDescent="0.25">
      <c r="A8958" s="2">
        <v>8957</v>
      </c>
      <c r="B8958" s="2">
        <v>2044</v>
      </c>
      <c r="C8958" s="3" t="s">
        <v>36</v>
      </c>
      <c r="D8958" s="2">
        <v>6.0389999999999997</v>
      </c>
      <c r="E8958" s="2">
        <v>3.2930000000000001</v>
      </c>
    </row>
    <row r="8959" spans="1:5" x14ac:dyDescent="0.25">
      <c r="A8959" s="2">
        <v>8958</v>
      </c>
      <c r="B8959" s="2">
        <v>2044</v>
      </c>
      <c r="C8959" s="3" t="s">
        <v>37</v>
      </c>
      <c r="D8959" s="2">
        <v>70.346000000000004</v>
      </c>
      <c r="E8959" s="2">
        <v>40.743000000000002</v>
      </c>
    </row>
    <row r="8960" spans="1:5" x14ac:dyDescent="0.25">
      <c r="A8960" s="2">
        <v>8959</v>
      </c>
      <c r="B8960" s="2">
        <v>2044</v>
      </c>
      <c r="C8960" s="3" t="s">
        <v>38</v>
      </c>
      <c r="D8960" s="2">
        <v>21.902000000000001</v>
      </c>
      <c r="E8960" s="2">
        <v>12.371</v>
      </c>
    </row>
    <row r="8961" spans="1:5" x14ac:dyDescent="0.25">
      <c r="A8961" s="2">
        <v>8960</v>
      </c>
      <c r="B8961" s="2">
        <v>2044</v>
      </c>
      <c r="C8961" s="3" t="s">
        <v>39</v>
      </c>
      <c r="D8961" s="2">
        <v>43.585999999999999</v>
      </c>
      <c r="E8961" s="2">
        <v>32.249000000000002</v>
      </c>
    </row>
    <row r="8962" spans="1:5" x14ac:dyDescent="0.25">
      <c r="A8962" s="2">
        <v>8961</v>
      </c>
      <c r="B8962" s="2">
        <v>2044</v>
      </c>
      <c r="C8962" s="3" t="s">
        <v>40</v>
      </c>
      <c r="D8962" s="2">
        <v>4.95</v>
      </c>
      <c r="E8962" s="2">
        <v>3</v>
      </c>
    </row>
    <row r="8963" spans="1:5" x14ac:dyDescent="0.25">
      <c r="A8963" s="2">
        <v>8962</v>
      </c>
      <c r="B8963" s="2">
        <v>2044</v>
      </c>
      <c r="C8963" s="3" t="s">
        <v>41</v>
      </c>
      <c r="D8963" s="2">
        <v>12.667999999999999</v>
      </c>
      <c r="E8963" s="2">
        <v>5.3390000000000004</v>
      </c>
    </row>
    <row r="8964" spans="1:5" x14ac:dyDescent="0.25">
      <c r="A8964" s="2">
        <v>8963</v>
      </c>
      <c r="B8964" s="2">
        <v>2044</v>
      </c>
      <c r="C8964" s="3" t="s">
        <v>42</v>
      </c>
      <c r="D8964" s="2">
        <v>26.702000000000002</v>
      </c>
      <c r="E8964" s="2">
        <v>12.76</v>
      </c>
    </row>
    <row r="8965" spans="1:5" x14ac:dyDescent="0.25">
      <c r="A8965" s="2">
        <v>8964</v>
      </c>
      <c r="B8965" s="2">
        <v>2044</v>
      </c>
      <c r="C8965" s="3" t="s">
        <v>43</v>
      </c>
      <c r="D8965" s="2">
        <v>7.8789999999999996</v>
      </c>
      <c r="E8965" s="2">
        <v>4.9690000000000003</v>
      </c>
    </row>
    <row r="8966" spans="1:5" x14ac:dyDescent="0.25">
      <c r="A8966" s="2">
        <v>8965</v>
      </c>
      <c r="B8966" s="2">
        <v>2044</v>
      </c>
      <c r="C8966" s="3" t="s">
        <v>44</v>
      </c>
      <c r="D8966" s="2">
        <v>10.84</v>
      </c>
      <c r="E8966" s="2">
        <v>7.5650000000000004</v>
      </c>
    </row>
    <row r="8967" spans="1:5" x14ac:dyDescent="0.25">
      <c r="A8967" s="2">
        <v>8966</v>
      </c>
      <c r="B8967" s="2">
        <v>2044</v>
      </c>
      <c r="C8967" s="3" t="s">
        <v>45</v>
      </c>
      <c r="D8967" s="2">
        <v>14.683999999999999</v>
      </c>
      <c r="E8967" s="2">
        <v>8.4329999999999998</v>
      </c>
    </row>
    <row r="8968" spans="1:5" x14ac:dyDescent="0.25">
      <c r="A8968" s="2">
        <v>8967</v>
      </c>
      <c r="B8968" s="2">
        <v>2044</v>
      </c>
      <c r="C8968" s="3" t="s">
        <v>46</v>
      </c>
      <c r="D8968" s="2">
        <v>141.946</v>
      </c>
      <c r="E8968" s="2">
        <v>86.661000000000001</v>
      </c>
    </row>
    <row r="8969" spans="1:5" x14ac:dyDescent="0.25">
      <c r="A8969" s="2">
        <v>8968</v>
      </c>
      <c r="B8969" s="2">
        <v>2044</v>
      </c>
      <c r="C8969" s="3" t="s">
        <v>47</v>
      </c>
      <c r="D8969" s="2">
        <v>13.843</v>
      </c>
      <c r="E8969" s="2">
        <v>9.9120000000000008</v>
      </c>
    </row>
    <row r="8970" spans="1:5" x14ac:dyDescent="0.25">
      <c r="A8970" s="2">
        <v>8969</v>
      </c>
      <c r="B8970" s="2">
        <v>2044</v>
      </c>
      <c r="C8970" s="3" t="s">
        <v>48</v>
      </c>
      <c r="D8970" s="2">
        <v>10.59</v>
      </c>
      <c r="E8970" s="2">
        <v>5.5060000000000002</v>
      </c>
    </row>
    <row r="8971" spans="1:5" x14ac:dyDescent="0.25">
      <c r="A8971" s="2">
        <v>8970</v>
      </c>
      <c r="B8971" s="2">
        <v>2044</v>
      </c>
      <c r="C8971" s="3" t="s">
        <v>49</v>
      </c>
      <c r="D8971" s="2">
        <v>16.777999999999999</v>
      </c>
      <c r="E8971" s="2">
        <v>9.7010000000000005</v>
      </c>
    </row>
    <row r="8972" spans="1:5" x14ac:dyDescent="0.25">
      <c r="A8972" s="2">
        <v>8971</v>
      </c>
      <c r="B8972" s="2">
        <v>2044</v>
      </c>
      <c r="C8972" s="3" t="s">
        <v>50</v>
      </c>
      <c r="D8972" s="2">
        <v>118.283</v>
      </c>
      <c r="E8972" s="2">
        <v>78.372</v>
      </c>
    </row>
    <row r="8973" spans="1:5" x14ac:dyDescent="0.25">
      <c r="A8973" s="2">
        <v>8972</v>
      </c>
      <c r="B8973" s="2">
        <v>2044</v>
      </c>
      <c r="C8973" s="3" t="s">
        <v>51</v>
      </c>
      <c r="D8973" s="2">
        <v>534.96</v>
      </c>
      <c r="E8973" s="2">
        <v>324.84699999999998</v>
      </c>
    </row>
    <row r="8974" spans="1:5" x14ac:dyDescent="0.25">
      <c r="A8974" s="2">
        <v>8973</v>
      </c>
      <c r="B8974" s="2">
        <v>2044</v>
      </c>
      <c r="C8974" s="3" t="s">
        <v>52</v>
      </c>
      <c r="D8974" s="2">
        <v>42.494</v>
      </c>
      <c r="E8974" s="2">
        <v>31.934999999999999</v>
      </c>
    </row>
    <row r="8975" spans="1:5" x14ac:dyDescent="0.25">
      <c r="A8975" s="2">
        <v>8974</v>
      </c>
      <c r="B8975" s="2">
        <v>2044</v>
      </c>
      <c r="C8975" s="3" t="s">
        <v>53</v>
      </c>
      <c r="D8975" s="2">
        <v>63.476999999999997</v>
      </c>
      <c r="E8975" s="2">
        <v>21.914000000000001</v>
      </c>
    </row>
    <row r="8976" spans="1:5" x14ac:dyDescent="0.25">
      <c r="A8976" s="2">
        <v>8975</v>
      </c>
      <c r="B8976" s="2">
        <v>2044</v>
      </c>
      <c r="C8976" s="3" t="s">
        <v>54</v>
      </c>
      <c r="D8976" s="2">
        <v>66.73</v>
      </c>
      <c r="E8976" s="2">
        <v>37.713999999999999</v>
      </c>
    </row>
    <row r="8977" spans="1:5" x14ac:dyDescent="0.25">
      <c r="A8977" s="2">
        <v>8976</v>
      </c>
      <c r="B8977" s="2">
        <v>2044</v>
      </c>
      <c r="C8977" s="3" t="s">
        <v>55</v>
      </c>
      <c r="D8977" s="2">
        <v>25.481999999999999</v>
      </c>
      <c r="E8977" s="2">
        <v>13.436</v>
      </c>
    </row>
    <row r="8978" spans="1:5" x14ac:dyDescent="0.25">
      <c r="A8978" s="2">
        <v>8977</v>
      </c>
      <c r="B8978" s="2">
        <v>2044</v>
      </c>
      <c r="C8978" s="3" t="s">
        <v>56</v>
      </c>
      <c r="D8978" s="2">
        <v>25.234000000000002</v>
      </c>
      <c r="E8978" s="2">
        <v>12.494999999999999</v>
      </c>
    </row>
    <row r="8979" spans="1:5" x14ac:dyDescent="0.25">
      <c r="A8979" s="2">
        <v>8978</v>
      </c>
      <c r="B8979" s="2">
        <v>2044</v>
      </c>
      <c r="C8979" s="3" t="s">
        <v>57</v>
      </c>
      <c r="D8979" s="2">
        <v>314.31799999999998</v>
      </c>
      <c r="E8979" s="2">
        <v>196.857</v>
      </c>
    </row>
    <row r="8980" spans="1:5" x14ac:dyDescent="0.25">
      <c r="A8980" s="2">
        <v>8979</v>
      </c>
      <c r="B8980" s="2">
        <v>2044</v>
      </c>
      <c r="C8980" s="3" t="s">
        <v>58</v>
      </c>
      <c r="D8980" s="2">
        <v>120.42</v>
      </c>
      <c r="E8980" s="2">
        <v>63.185000000000002</v>
      </c>
    </row>
    <row r="8981" spans="1:5" x14ac:dyDescent="0.25">
      <c r="A8981" s="2">
        <v>8980</v>
      </c>
      <c r="B8981" s="2">
        <v>2044</v>
      </c>
      <c r="C8981" s="3" t="s">
        <v>59</v>
      </c>
      <c r="D8981" s="2">
        <v>1.9730000000000001</v>
      </c>
      <c r="E8981" s="2">
        <v>1.577</v>
      </c>
    </row>
    <row r="8982" spans="1:5" x14ac:dyDescent="0.25">
      <c r="A8982" s="2">
        <v>8981</v>
      </c>
      <c r="B8982" s="2">
        <v>2044</v>
      </c>
      <c r="C8982" s="3" t="s">
        <v>60</v>
      </c>
      <c r="D8982" s="2">
        <v>7.3280000000000003</v>
      </c>
      <c r="E8982" s="2">
        <v>4.0579999999999998</v>
      </c>
    </row>
    <row r="8983" spans="1:5" x14ac:dyDescent="0.25">
      <c r="A8983" s="2">
        <v>8982</v>
      </c>
      <c r="B8983" s="2">
        <v>2044</v>
      </c>
      <c r="C8983" s="3" t="s">
        <v>61</v>
      </c>
      <c r="D8983" s="2">
        <v>7.4109999999999996</v>
      </c>
      <c r="E8983" s="2">
        <v>4.7130000000000001</v>
      </c>
    </row>
    <row r="8984" spans="1:5" x14ac:dyDescent="0.25">
      <c r="A8984" s="2">
        <v>8983</v>
      </c>
      <c r="B8984" s="2">
        <v>2044</v>
      </c>
      <c r="C8984" s="3" t="s">
        <v>62</v>
      </c>
      <c r="D8984" s="2">
        <v>29.765999999999998</v>
      </c>
      <c r="E8984" s="2">
        <v>23.152999999999999</v>
      </c>
    </row>
    <row r="8985" spans="1:5" x14ac:dyDescent="0.25">
      <c r="A8985" s="2">
        <v>8984</v>
      </c>
      <c r="B8985" s="2">
        <v>2044</v>
      </c>
      <c r="C8985" s="3" t="s">
        <v>63</v>
      </c>
      <c r="D8985" s="2">
        <v>272.77600000000001</v>
      </c>
      <c r="E8985" s="2">
        <v>157.887</v>
      </c>
    </row>
    <row r="8986" spans="1:5" x14ac:dyDescent="0.25">
      <c r="A8986" s="2">
        <v>8985</v>
      </c>
      <c r="B8986" s="2">
        <v>2044</v>
      </c>
      <c r="C8986" s="3" t="s">
        <v>64</v>
      </c>
      <c r="D8986" s="2">
        <v>29.164000000000001</v>
      </c>
      <c r="E8986" s="2">
        <v>12.648</v>
      </c>
    </row>
    <row r="8987" spans="1:5" x14ac:dyDescent="0.25">
      <c r="A8987" s="2">
        <v>8986</v>
      </c>
      <c r="B8987" s="2">
        <v>2044</v>
      </c>
      <c r="C8987" s="3" t="s">
        <v>65</v>
      </c>
      <c r="D8987" s="2">
        <v>103.679</v>
      </c>
      <c r="E8987" s="2">
        <v>50.524000000000001</v>
      </c>
    </row>
    <row r="8988" spans="1:5" x14ac:dyDescent="0.25">
      <c r="A8988" s="2">
        <v>8987</v>
      </c>
      <c r="B8988" s="2">
        <v>2044</v>
      </c>
      <c r="C8988" s="3" t="s">
        <v>66</v>
      </c>
      <c r="D8988" s="2">
        <v>70.643000000000001</v>
      </c>
      <c r="E8988" s="2">
        <v>36.526000000000003</v>
      </c>
    </row>
    <row r="8989" spans="1:5" x14ac:dyDescent="0.25">
      <c r="A8989" s="2">
        <v>8988</v>
      </c>
      <c r="B8989" s="2">
        <v>2044</v>
      </c>
      <c r="C8989" s="3" t="s">
        <v>67</v>
      </c>
      <c r="D8989" s="2">
        <v>8.9190000000000005</v>
      </c>
      <c r="E8989" s="2">
        <v>4.5190000000000001</v>
      </c>
    </row>
    <row r="8990" spans="1:5" x14ac:dyDescent="0.25">
      <c r="A8990" s="2">
        <v>8989</v>
      </c>
      <c r="B8990" s="2">
        <v>2044</v>
      </c>
      <c r="C8990" s="3" t="s">
        <v>68</v>
      </c>
      <c r="D8990" s="2">
        <v>438.26900000000001</v>
      </c>
      <c r="E8990" s="2">
        <v>267.40800000000002</v>
      </c>
    </row>
    <row r="8991" spans="1:5" x14ac:dyDescent="0.25">
      <c r="A8991" s="2">
        <v>8990</v>
      </c>
      <c r="B8991" s="2">
        <v>2044</v>
      </c>
      <c r="C8991" s="3" t="s">
        <v>69</v>
      </c>
      <c r="D8991" s="2">
        <v>60.460999999999999</v>
      </c>
      <c r="E8991" s="2">
        <v>36.268000000000001</v>
      </c>
    </row>
    <row r="8992" spans="1:5" x14ac:dyDescent="0.25">
      <c r="A8992" s="2">
        <v>8991</v>
      </c>
      <c r="B8992" s="2">
        <v>2044</v>
      </c>
      <c r="C8992" s="3" t="s">
        <v>70</v>
      </c>
      <c r="D8992" s="2">
        <v>142.54900000000001</v>
      </c>
      <c r="E8992" s="2">
        <v>74.968999999999994</v>
      </c>
    </row>
    <row r="8993" spans="1:5" x14ac:dyDescent="0.25">
      <c r="A8993" s="2">
        <v>8992</v>
      </c>
      <c r="B8993" s="2">
        <v>2044</v>
      </c>
      <c r="C8993" s="3" t="s">
        <v>71</v>
      </c>
      <c r="D8993" s="2">
        <v>30.847999999999999</v>
      </c>
      <c r="E8993" s="2">
        <v>17.244</v>
      </c>
    </row>
    <row r="8994" spans="1:5" x14ac:dyDescent="0.25">
      <c r="A8994" s="2">
        <v>8993</v>
      </c>
      <c r="B8994" s="2">
        <v>2044</v>
      </c>
      <c r="C8994" s="3" t="s">
        <v>72</v>
      </c>
      <c r="D8994" s="2">
        <v>404.88600000000002</v>
      </c>
      <c r="E8994" s="2">
        <v>244.24700000000001</v>
      </c>
    </row>
    <row r="8995" spans="1:5" x14ac:dyDescent="0.25">
      <c r="A8995" s="2">
        <v>8994</v>
      </c>
      <c r="B8995" s="2">
        <v>2044</v>
      </c>
      <c r="C8995" s="3" t="s">
        <v>73</v>
      </c>
      <c r="D8995" s="2">
        <v>13.199</v>
      </c>
      <c r="E8995" s="2">
        <v>10.252000000000001</v>
      </c>
    </row>
    <row r="8996" spans="1:5" x14ac:dyDescent="0.25">
      <c r="A8996" s="2">
        <v>8995</v>
      </c>
      <c r="B8996" s="2">
        <v>2044</v>
      </c>
      <c r="C8996" s="3" t="s">
        <v>74</v>
      </c>
      <c r="D8996" s="2">
        <v>885.01400000000001</v>
      </c>
      <c r="E8996" s="2">
        <v>818.79600000000005</v>
      </c>
    </row>
    <row r="8997" spans="1:5" x14ac:dyDescent="0.25">
      <c r="A8997" s="2">
        <v>8996</v>
      </c>
      <c r="B8997" s="2">
        <v>2044</v>
      </c>
      <c r="C8997" s="3" t="s">
        <v>75</v>
      </c>
      <c r="D8997" s="2">
        <v>108.264</v>
      </c>
      <c r="E8997" s="2">
        <v>41.15</v>
      </c>
    </row>
    <row r="8998" spans="1:5" x14ac:dyDescent="0.25">
      <c r="A8998" s="2">
        <v>8997</v>
      </c>
      <c r="B8998" s="2">
        <v>2044</v>
      </c>
      <c r="C8998" s="3" t="s">
        <v>76</v>
      </c>
      <c r="D8998" s="2">
        <v>1.4390000000000001</v>
      </c>
      <c r="E8998" s="2">
        <v>1.6060000000000001</v>
      </c>
    </row>
    <row r="8999" spans="1:5" x14ac:dyDescent="0.25">
      <c r="A8999" s="2">
        <v>8998</v>
      </c>
      <c r="B8999" s="2">
        <v>2044</v>
      </c>
      <c r="C8999" s="3" t="s">
        <v>77</v>
      </c>
      <c r="D8999" s="2">
        <v>28.486999999999998</v>
      </c>
      <c r="E8999" s="2">
        <v>17.198</v>
      </c>
    </row>
    <row r="9000" spans="1:5" x14ac:dyDescent="0.25">
      <c r="A9000" s="2">
        <v>8999</v>
      </c>
      <c r="B9000" s="2">
        <v>2044</v>
      </c>
      <c r="C9000" s="3" t="s">
        <v>78</v>
      </c>
      <c r="D9000" s="2">
        <v>89.308000000000007</v>
      </c>
      <c r="E9000" s="2">
        <v>51.424999999999997</v>
      </c>
    </row>
    <row r="9001" spans="1:5" x14ac:dyDescent="0.25">
      <c r="A9001" s="2">
        <v>9000</v>
      </c>
      <c r="B9001" s="2">
        <v>2044</v>
      </c>
      <c r="C9001" s="3" t="s">
        <v>79</v>
      </c>
      <c r="D9001" s="2">
        <v>27.364000000000001</v>
      </c>
      <c r="E9001" s="2">
        <v>17.645</v>
      </c>
    </row>
    <row r="9002" spans="1:5" x14ac:dyDescent="0.25">
      <c r="A9002" s="2">
        <v>9001</v>
      </c>
      <c r="B9002" s="2">
        <v>2044</v>
      </c>
      <c r="C9002" s="3" t="s">
        <v>80</v>
      </c>
      <c r="D9002" s="2">
        <v>7.27</v>
      </c>
      <c r="E9002" s="2">
        <v>5.7560000000000002</v>
      </c>
    </row>
    <row r="9003" spans="1:5" x14ac:dyDescent="0.25">
      <c r="A9003" s="2">
        <v>9002</v>
      </c>
      <c r="B9003" s="2">
        <v>2044</v>
      </c>
      <c r="C9003" s="3" t="s">
        <v>81</v>
      </c>
      <c r="D9003" s="2">
        <v>29.053000000000001</v>
      </c>
      <c r="E9003" s="2">
        <v>18.469000000000001</v>
      </c>
    </row>
    <row r="9004" spans="1:5" ht="30" x14ac:dyDescent="0.25">
      <c r="A9004" s="2">
        <v>9003</v>
      </c>
      <c r="B9004" s="2">
        <v>2044</v>
      </c>
      <c r="C9004" s="3" t="s">
        <v>82</v>
      </c>
      <c r="D9004" s="2">
        <v>926.29200000000003</v>
      </c>
      <c r="E9004" s="2">
        <v>587.59</v>
      </c>
    </row>
    <row r="9005" spans="1:5" x14ac:dyDescent="0.25">
      <c r="A9005" s="2">
        <v>9004</v>
      </c>
      <c r="B9005" s="2">
        <v>2044</v>
      </c>
      <c r="C9005" s="3" t="s">
        <v>83</v>
      </c>
      <c r="D9005" s="2">
        <v>1.2430000000000001</v>
      </c>
      <c r="E9005" s="2">
        <v>0.90200000000000002</v>
      </c>
    </row>
    <row r="9006" spans="1:5" x14ac:dyDescent="0.25">
      <c r="A9006" s="2">
        <v>9005</v>
      </c>
      <c r="B9006" s="2">
        <v>2044</v>
      </c>
      <c r="C9006" s="3" t="s">
        <v>84</v>
      </c>
      <c r="D9006" s="2">
        <v>132.05199999999999</v>
      </c>
      <c r="E9006" s="2">
        <v>70.179000000000002</v>
      </c>
    </row>
    <row r="9007" spans="1:5" x14ac:dyDescent="0.25">
      <c r="A9007" s="2">
        <v>9006</v>
      </c>
      <c r="B9007" s="2">
        <v>2044</v>
      </c>
      <c r="C9007" s="3" t="s">
        <v>85</v>
      </c>
      <c r="D9007" s="2">
        <v>21.484999999999999</v>
      </c>
      <c r="E9007" s="2">
        <v>11.664999999999999</v>
      </c>
    </row>
    <row r="9008" spans="1:5" x14ac:dyDescent="0.25">
      <c r="A9008" s="2">
        <v>9007</v>
      </c>
      <c r="B9008" s="2">
        <v>2044</v>
      </c>
      <c r="C9008" s="3" t="s">
        <v>86</v>
      </c>
      <c r="D9008" s="2">
        <v>28.253</v>
      </c>
      <c r="E9008" s="2">
        <v>12.83</v>
      </c>
    </row>
    <row r="9009" spans="1:5" x14ac:dyDescent="0.25">
      <c r="A9009" s="2">
        <v>9008</v>
      </c>
      <c r="B9009" s="2">
        <v>2044</v>
      </c>
      <c r="C9009" s="3" t="s">
        <v>87</v>
      </c>
      <c r="D9009" s="2">
        <v>295.50599999999997</v>
      </c>
      <c r="E9009" s="2">
        <v>168.38300000000001</v>
      </c>
    </row>
    <row r="9010" spans="1:5" x14ac:dyDescent="0.25">
      <c r="A9010" s="2">
        <v>9009</v>
      </c>
      <c r="B9010" s="2">
        <v>2044</v>
      </c>
      <c r="C9010" s="3" t="s">
        <v>88</v>
      </c>
      <c r="D9010" s="2">
        <v>98.14</v>
      </c>
      <c r="E9010" s="2">
        <v>76.313999999999993</v>
      </c>
    </row>
    <row r="9011" spans="1:5" x14ac:dyDescent="0.25">
      <c r="A9011" s="2">
        <v>9010</v>
      </c>
      <c r="B9011" s="2">
        <v>2044</v>
      </c>
      <c r="C9011" s="3" t="s">
        <v>89</v>
      </c>
      <c r="D9011" s="2">
        <v>101.119</v>
      </c>
      <c r="E9011" s="2">
        <v>47.470999999999997</v>
      </c>
    </row>
    <row r="9012" spans="1:5" x14ac:dyDescent="0.25">
      <c r="A9012" s="2">
        <v>9011</v>
      </c>
      <c r="B9012" s="2">
        <v>2044</v>
      </c>
      <c r="C9012" s="3" t="s">
        <v>90</v>
      </c>
      <c r="D9012" s="2">
        <v>825.51300000000003</v>
      </c>
      <c r="E9012" s="2">
        <v>378.99200000000002</v>
      </c>
    </row>
    <row r="9013" spans="1:5" x14ac:dyDescent="0.25">
      <c r="A9013" s="2">
        <v>9012</v>
      </c>
      <c r="B9013" s="2">
        <v>2044</v>
      </c>
      <c r="C9013" s="3" t="s">
        <v>91</v>
      </c>
      <c r="D9013" s="2">
        <v>3.6579999999999999</v>
      </c>
      <c r="E9013" s="2">
        <v>2.46</v>
      </c>
    </row>
    <row r="9014" spans="1:5" x14ac:dyDescent="0.25">
      <c r="A9014" s="2">
        <v>9013</v>
      </c>
      <c r="B9014" s="2">
        <v>2044</v>
      </c>
      <c r="C9014" s="3" t="s">
        <v>92</v>
      </c>
      <c r="D9014" s="2">
        <v>117.539</v>
      </c>
      <c r="E9014" s="2">
        <v>62.957999999999998</v>
      </c>
    </row>
    <row r="9015" spans="1:5" x14ac:dyDescent="0.25">
      <c r="A9015" s="2">
        <v>9014</v>
      </c>
      <c r="B9015" s="2">
        <v>2044</v>
      </c>
      <c r="C9015" s="3" t="s">
        <v>93</v>
      </c>
      <c r="D9015" s="2">
        <v>55.825000000000003</v>
      </c>
      <c r="E9015" s="2">
        <v>21.963999999999999</v>
      </c>
    </row>
    <row r="9016" spans="1:5" x14ac:dyDescent="0.25">
      <c r="A9016" s="2">
        <v>9015</v>
      </c>
      <c r="B9016" s="2">
        <v>2044</v>
      </c>
      <c r="C9016" s="3" t="s">
        <v>94</v>
      </c>
      <c r="D9016" s="2">
        <v>8.5380000000000003</v>
      </c>
      <c r="E9016" s="2">
        <v>3.4009999999999998</v>
      </c>
    </row>
    <row r="9017" spans="1:5" x14ac:dyDescent="0.25">
      <c r="A9017" s="2">
        <v>9016</v>
      </c>
      <c r="B9017" s="2">
        <v>2044</v>
      </c>
      <c r="C9017" s="3" t="s">
        <v>95</v>
      </c>
      <c r="D9017" s="2">
        <v>130.30099999999999</v>
      </c>
      <c r="E9017" s="2">
        <v>62.424999999999997</v>
      </c>
    </row>
    <row r="9018" spans="1:5" x14ac:dyDescent="0.25">
      <c r="A9018" s="2">
        <v>9017</v>
      </c>
      <c r="B9018" s="2">
        <v>2044</v>
      </c>
      <c r="C9018" s="3" t="s">
        <v>96</v>
      </c>
      <c r="D9018" s="2">
        <v>2.0310000000000001</v>
      </c>
      <c r="E9018" s="2">
        <v>1.401</v>
      </c>
    </row>
    <row r="9019" spans="1:5" x14ac:dyDescent="0.25">
      <c r="A9019" s="2">
        <v>9018</v>
      </c>
      <c r="B9019" s="2">
        <v>2044</v>
      </c>
      <c r="C9019" s="3" t="s">
        <v>97</v>
      </c>
      <c r="D9019" s="2">
        <v>132.29400000000001</v>
      </c>
      <c r="E9019" s="2">
        <v>68.795000000000002</v>
      </c>
    </row>
    <row r="9020" spans="1:5" ht="30" x14ac:dyDescent="0.25">
      <c r="A9020" s="2">
        <v>9019</v>
      </c>
      <c r="B9020" s="2">
        <v>2044</v>
      </c>
      <c r="C9020" s="3" t="s">
        <v>98</v>
      </c>
      <c r="D9020" s="2">
        <v>80.209999999999994</v>
      </c>
      <c r="E9020" s="2">
        <v>35.746000000000002</v>
      </c>
    </row>
    <row r="9021" spans="1:5" x14ac:dyDescent="0.25">
      <c r="A9021" s="2">
        <v>9020</v>
      </c>
      <c r="B9021" s="2">
        <v>2044</v>
      </c>
      <c r="C9021" s="3" t="s">
        <v>99</v>
      </c>
      <c r="D9021" s="2">
        <v>101.52800000000001</v>
      </c>
      <c r="E9021" s="2">
        <v>47.345999999999997</v>
      </c>
    </row>
    <row r="9022" spans="1:5" x14ac:dyDescent="0.25">
      <c r="A9022" s="2">
        <v>9021</v>
      </c>
      <c r="B9022" s="2">
        <v>2044</v>
      </c>
      <c r="C9022" s="3" t="s">
        <v>100</v>
      </c>
      <c r="D9022" s="2">
        <v>37.043999999999997</v>
      </c>
      <c r="E9022" s="2">
        <v>19.268999999999998</v>
      </c>
    </row>
    <row r="9023" spans="1:5" x14ac:dyDescent="0.25">
      <c r="A9023" s="2">
        <v>9022</v>
      </c>
      <c r="B9023" s="2">
        <v>2044</v>
      </c>
      <c r="C9023" s="3" t="s">
        <v>101</v>
      </c>
      <c r="D9023" s="2">
        <v>3058.0729999999999</v>
      </c>
      <c r="E9023" s="2">
        <v>2468.029</v>
      </c>
    </row>
    <row r="9024" spans="1:5" x14ac:dyDescent="0.25">
      <c r="A9024" s="2">
        <v>9023</v>
      </c>
      <c r="B9024" s="2">
        <v>2044</v>
      </c>
      <c r="C9024" s="3" t="s">
        <v>102</v>
      </c>
      <c r="D9024" s="2">
        <v>359.64</v>
      </c>
      <c r="E9024" s="2">
        <v>181.30799999999999</v>
      </c>
    </row>
    <row r="9025" spans="1:5" x14ac:dyDescent="0.25">
      <c r="A9025" s="2">
        <v>9024</v>
      </c>
      <c r="B9025" s="2">
        <v>2044</v>
      </c>
      <c r="C9025" s="3" t="s">
        <v>103</v>
      </c>
      <c r="D9025" s="2">
        <v>54.787999999999997</v>
      </c>
      <c r="E9025" s="2">
        <v>29.702000000000002</v>
      </c>
    </row>
    <row r="9026" spans="1:5" x14ac:dyDescent="0.25">
      <c r="A9026" s="2">
        <v>9025</v>
      </c>
      <c r="B9026" s="2">
        <v>2044</v>
      </c>
      <c r="C9026" s="3" t="s">
        <v>104</v>
      </c>
      <c r="D9026" s="2">
        <v>26.439</v>
      </c>
      <c r="E9026" s="2">
        <v>13.891999999999999</v>
      </c>
    </row>
    <row r="9027" spans="1:5" x14ac:dyDescent="0.25">
      <c r="A9027" s="2">
        <v>9026</v>
      </c>
      <c r="B9027" s="2">
        <v>2044</v>
      </c>
      <c r="C9027" s="3" t="s">
        <v>105</v>
      </c>
      <c r="D9027" s="2">
        <v>93.415999999999997</v>
      </c>
      <c r="E9027" s="2">
        <v>46.201000000000001</v>
      </c>
    </row>
    <row r="9028" spans="1:5" x14ac:dyDescent="0.25">
      <c r="A9028" s="2">
        <v>9027</v>
      </c>
      <c r="B9028" s="2">
        <v>2044</v>
      </c>
      <c r="C9028" s="3" t="s">
        <v>106</v>
      </c>
      <c r="D9028" s="2">
        <v>10.74</v>
      </c>
      <c r="E9028" s="2">
        <v>5.6150000000000002</v>
      </c>
    </row>
    <row r="9029" spans="1:5" x14ac:dyDescent="0.25">
      <c r="A9029" s="2">
        <v>9028</v>
      </c>
      <c r="B9029" s="2">
        <v>2044</v>
      </c>
      <c r="C9029" s="3" t="s">
        <v>107</v>
      </c>
      <c r="D9029" s="2">
        <v>78.783000000000001</v>
      </c>
      <c r="E9029" s="2">
        <v>27.632000000000001</v>
      </c>
    </row>
    <row r="9030" spans="1:5" x14ac:dyDescent="0.25">
      <c r="A9030" s="2">
        <v>9029</v>
      </c>
      <c r="B9030" s="2">
        <v>2044</v>
      </c>
      <c r="C9030" s="3" t="s">
        <v>108</v>
      </c>
      <c r="D9030" s="2">
        <v>47.122</v>
      </c>
      <c r="E9030" s="2">
        <v>30.234999999999999</v>
      </c>
    </row>
    <row r="9031" spans="1:5" x14ac:dyDescent="0.25">
      <c r="A9031" s="2">
        <v>9030</v>
      </c>
      <c r="B9031" s="2">
        <v>2044</v>
      </c>
      <c r="C9031" s="3" t="s">
        <v>109</v>
      </c>
      <c r="D9031" s="2">
        <v>24.373000000000001</v>
      </c>
      <c r="E9031" s="2">
        <v>12.497</v>
      </c>
    </row>
    <row r="9032" spans="1:5" ht="30" x14ac:dyDescent="0.25">
      <c r="A9032" s="2">
        <v>9031</v>
      </c>
      <c r="B9032" s="2">
        <v>2044</v>
      </c>
      <c r="C9032" s="3" t="s">
        <v>110</v>
      </c>
      <c r="D9032" s="2">
        <v>16.114000000000001</v>
      </c>
      <c r="E9032" s="2">
        <v>6.0919999999999996</v>
      </c>
    </row>
    <row r="9033" spans="1:5" x14ac:dyDescent="0.25">
      <c r="A9033" s="2">
        <v>9032</v>
      </c>
      <c r="B9033" s="2">
        <v>2044</v>
      </c>
      <c r="C9033" s="3" t="s">
        <v>111</v>
      </c>
      <c r="D9033" s="2">
        <v>1186.229</v>
      </c>
      <c r="E9033" s="2">
        <v>594.26900000000001</v>
      </c>
    </row>
    <row r="9034" spans="1:5" x14ac:dyDescent="0.25">
      <c r="A9034" s="2">
        <v>9033</v>
      </c>
      <c r="B9034" s="2">
        <v>2044</v>
      </c>
      <c r="C9034" s="3" t="s">
        <v>112</v>
      </c>
      <c r="D9034" s="2">
        <v>23.690999999999999</v>
      </c>
      <c r="E9034" s="2">
        <v>16.895</v>
      </c>
    </row>
    <row r="9035" spans="1:5" x14ac:dyDescent="0.25">
      <c r="A9035" s="2">
        <v>9034</v>
      </c>
      <c r="B9035" s="2">
        <v>2044</v>
      </c>
      <c r="C9035" s="3" t="s">
        <v>113</v>
      </c>
      <c r="D9035" s="2">
        <v>170.709</v>
      </c>
      <c r="E9035" s="2">
        <v>96.909000000000006</v>
      </c>
    </row>
    <row r="9036" spans="1:5" x14ac:dyDescent="0.25">
      <c r="A9036" s="2">
        <v>9035</v>
      </c>
      <c r="B9036" s="2">
        <v>2044</v>
      </c>
      <c r="C9036" s="3" t="s">
        <v>114</v>
      </c>
      <c r="D9036" s="2">
        <v>13.62</v>
      </c>
      <c r="E9036" s="2">
        <v>4.4240000000000004</v>
      </c>
    </row>
    <row r="9037" spans="1:5" x14ac:dyDescent="0.25">
      <c r="A9037" s="2">
        <v>9036</v>
      </c>
      <c r="B9037" s="2">
        <v>2044</v>
      </c>
      <c r="C9037" s="3" t="s">
        <v>115</v>
      </c>
      <c r="D9037" s="2">
        <v>1092.492</v>
      </c>
      <c r="E9037" s="2">
        <v>549.08900000000006</v>
      </c>
    </row>
    <row r="9038" spans="1:5" x14ac:dyDescent="0.25">
      <c r="A9038" s="2">
        <v>9037</v>
      </c>
      <c r="B9038" s="2">
        <v>2044</v>
      </c>
      <c r="C9038" s="3" t="s">
        <v>116</v>
      </c>
      <c r="D9038" s="2">
        <v>605.04</v>
      </c>
      <c r="E9038" s="2">
        <v>374.2</v>
      </c>
    </row>
    <row r="9039" spans="1:5" x14ac:dyDescent="0.25">
      <c r="A9039" s="2">
        <v>9038</v>
      </c>
      <c r="B9039" s="2">
        <v>2044</v>
      </c>
      <c r="C9039" s="3" t="s">
        <v>117</v>
      </c>
      <c r="D9039" s="2">
        <v>53.058999999999997</v>
      </c>
      <c r="E9039" s="2">
        <v>20.86</v>
      </c>
    </row>
    <row r="9040" spans="1:5" x14ac:dyDescent="0.25">
      <c r="A9040" s="2">
        <v>9039</v>
      </c>
      <c r="B9040" s="2">
        <v>2044</v>
      </c>
      <c r="C9040" s="3" t="s">
        <v>118</v>
      </c>
      <c r="D9040" s="2">
        <v>392.98500000000001</v>
      </c>
      <c r="E9040" s="2">
        <v>211.77600000000001</v>
      </c>
    </row>
    <row r="9041" spans="1:5" x14ac:dyDescent="0.25">
      <c r="A9041" s="2">
        <v>9040</v>
      </c>
      <c r="B9041" s="2">
        <v>2044</v>
      </c>
      <c r="C9041" s="3" t="s">
        <v>119</v>
      </c>
      <c r="D9041" s="2">
        <v>4.3639999999999999</v>
      </c>
      <c r="E9041" s="2">
        <v>1.744</v>
      </c>
    </row>
    <row r="9042" spans="1:5" ht="30" x14ac:dyDescent="0.25">
      <c r="A9042" s="2">
        <v>9041</v>
      </c>
      <c r="B9042" s="2">
        <v>2044</v>
      </c>
      <c r="C9042" s="3" t="s">
        <v>120</v>
      </c>
      <c r="D9042" s="2">
        <v>71.921999999999997</v>
      </c>
      <c r="E9042" s="2">
        <v>48.604999999999997</v>
      </c>
    </row>
    <row r="9043" spans="1:5" x14ac:dyDescent="0.25">
      <c r="A9043" s="2">
        <v>9042</v>
      </c>
      <c r="B9043" s="2">
        <v>2044</v>
      </c>
      <c r="C9043" s="3" t="s">
        <v>121</v>
      </c>
      <c r="D9043" s="2">
        <v>305.11599999999999</v>
      </c>
      <c r="E9043" s="2">
        <v>180.244</v>
      </c>
    </row>
    <row r="9044" spans="1:5" x14ac:dyDescent="0.25">
      <c r="A9044" s="2">
        <v>9043</v>
      </c>
      <c r="B9044" s="2">
        <v>2044</v>
      </c>
      <c r="C9044" s="3" t="s">
        <v>122</v>
      </c>
      <c r="D9044" s="2">
        <v>53.682000000000002</v>
      </c>
      <c r="E9044" s="2">
        <v>31.452000000000002</v>
      </c>
    </row>
    <row r="9045" spans="1:5" x14ac:dyDescent="0.25">
      <c r="A9045" s="2">
        <v>9044</v>
      </c>
      <c r="B9045" s="2">
        <v>2044</v>
      </c>
      <c r="C9045" s="3" t="s">
        <v>123</v>
      </c>
      <c r="D9045" s="2">
        <v>284.22000000000003</v>
      </c>
      <c r="E9045" s="2">
        <v>170.54599999999999</v>
      </c>
    </row>
    <row r="9046" spans="1:5" x14ac:dyDescent="0.25">
      <c r="A9046" s="2">
        <v>9045</v>
      </c>
      <c r="B9046" s="2">
        <v>2045</v>
      </c>
      <c r="C9046" s="3" t="s">
        <v>5</v>
      </c>
      <c r="D9046" s="2">
        <v>710.64700000000005</v>
      </c>
      <c r="E9046" s="2">
        <v>492.05799999999999</v>
      </c>
    </row>
    <row r="9047" spans="1:5" x14ac:dyDescent="0.25">
      <c r="A9047" s="2">
        <v>9046</v>
      </c>
      <c r="B9047" s="2">
        <v>2045</v>
      </c>
      <c r="C9047" s="3" t="s">
        <v>6</v>
      </c>
      <c r="D9047" s="2">
        <v>4.3099999999999996</v>
      </c>
      <c r="E9047" s="2">
        <v>2.8359999999999999</v>
      </c>
    </row>
    <row r="9048" spans="1:5" x14ac:dyDescent="0.25">
      <c r="A9048" s="2">
        <v>9047</v>
      </c>
      <c r="B9048" s="2">
        <v>2045</v>
      </c>
      <c r="C9048" s="3" t="s">
        <v>7</v>
      </c>
      <c r="D9048" s="2">
        <v>111.761</v>
      </c>
      <c r="E9048" s="2">
        <v>67.546000000000006</v>
      </c>
    </row>
    <row r="9049" spans="1:5" x14ac:dyDescent="0.25">
      <c r="A9049" s="2">
        <v>9048</v>
      </c>
      <c r="B9049" s="2">
        <v>2045</v>
      </c>
      <c r="C9049" s="3" t="s">
        <v>8</v>
      </c>
      <c r="D9049" s="2">
        <v>5.82</v>
      </c>
      <c r="E9049" s="2">
        <v>4.1289999999999996</v>
      </c>
    </row>
    <row r="9050" spans="1:5" x14ac:dyDescent="0.25">
      <c r="A9050" s="2">
        <v>9049</v>
      </c>
      <c r="B9050" s="2">
        <v>2045</v>
      </c>
      <c r="C9050" s="3" t="s">
        <v>9</v>
      </c>
      <c r="D9050" s="2">
        <v>9.9979999999999993</v>
      </c>
      <c r="E9050" s="2">
        <v>6.1070000000000002</v>
      </c>
    </row>
    <row r="9051" spans="1:5" x14ac:dyDescent="0.25">
      <c r="A9051" s="2">
        <v>9050</v>
      </c>
      <c r="B9051" s="2">
        <v>2045</v>
      </c>
      <c r="C9051" s="3" t="s">
        <v>10</v>
      </c>
      <c r="D9051" s="2">
        <v>51.119</v>
      </c>
      <c r="E9051" s="2">
        <v>28.018000000000001</v>
      </c>
    </row>
    <row r="9052" spans="1:5" x14ac:dyDescent="0.25">
      <c r="A9052" s="2">
        <v>9051</v>
      </c>
      <c r="B9052" s="2">
        <v>2045</v>
      </c>
      <c r="C9052" s="3" t="s">
        <v>11</v>
      </c>
      <c r="D9052" s="2">
        <v>32.063000000000002</v>
      </c>
      <c r="E9052" s="2">
        <v>31.581</v>
      </c>
    </row>
    <row r="9053" spans="1:5" x14ac:dyDescent="0.25">
      <c r="A9053" s="2">
        <v>9052</v>
      </c>
      <c r="B9053" s="2">
        <v>2045</v>
      </c>
      <c r="C9053" s="3" t="s">
        <v>12</v>
      </c>
      <c r="D9053" s="2">
        <v>9.98</v>
      </c>
      <c r="E9053" s="2">
        <v>3.7789999999999999</v>
      </c>
    </row>
    <row r="9054" spans="1:5" x14ac:dyDescent="0.25">
      <c r="A9054" s="2">
        <v>9053</v>
      </c>
      <c r="B9054" s="2">
        <v>2045</v>
      </c>
      <c r="C9054" s="3" t="s">
        <v>13</v>
      </c>
      <c r="D9054" s="2">
        <v>52.959000000000003</v>
      </c>
      <c r="E9054" s="2">
        <v>27.920999999999999</v>
      </c>
    </row>
    <row r="9055" spans="1:5" x14ac:dyDescent="0.25">
      <c r="A9055" s="2">
        <v>9054</v>
      </c>
      <c r="B9055" s="2">
        <v>2045</v>
      </c>
      <c r="C9055" s="3" t="s">
        <v>14</v>
      </c>
      <c r="D9055" s="2">
        <v>153.934</v>
      </c>
      <c r="E9055" s="2">
        <v>94.198999999999998</v>
      </c>
    </row>
    <row r="9056" spans="1:5" x14ac:dyDescent="0.25">
      <c r="A9056" s="2">
        <v>9055</v>
      </c>
      <c r="B9056" s="2">
        <v>2045</v>
      </c>
      <c r="C9056" s="3" t="s">
        <v>15</v>
      </c>
      <c r="D9056" s="2">
        <v>13.214</v>
      </c>
      <c r="E9056" s="2">
        <v>6.899</v>
      </c>
    </row>
    <row r="9057" spans="1:5" x14ac:dyDescent="0.25">
      <c r="A9057" s="2">
        <v>9056</v>
      </c>
      <c r="B9057" s="2">
        <v>2045</v>
      </c>
      <c r="C9057" s="3" t="s">
        <v>16</v>
      </c>
      <c r="D9057" s="2">
        <v>2.6970000000000001</v>
      </c>
      <c r="E9057" s="2">
        <v>10.757</v>
      </c>
    </row>
    <row r="9058" spans="1:5" x14ac:dyDescent="0.25">
      <c r="A9058" s="2">
        <v>9057</v>
      </c>
      <c r="B9058" s="2">
        <v>2045</v>
      </c>
      <c r="C9058" s="3" t="s">
        <v>17</v>
      </c>
      <c r="D9058" s="2">
        <v>1.2010000000000001</v>
      </c>
      <c r="E9058" s="2">
        <v>0.97299999999999998</v>
      </c>
    </row>
    <row r="9059" spans="1:5" x14ac:dyDescent="0.25">
      <c r="A9059" s="2">
        <v>9058</v>
      </c>
      <c r="B9059" s="2">
        <v>2045</v>
      </c>
      <c r="C9059" s="3" t="s">
        <v>18</v>
      </c>
      <c r="D9059" s="2">
        <v>305.51799999999997</v>
      </c>
      <c r="E9059" s="2">
        <v>128.999</v>
      </c>
    </row>
    <row r="9060" spans="1:5" x14ac:dyDescent="0.25">
      <c r="A9060" s="2">
        <v>9059</v>
      </c>
      <c r="B9060" s="2">
        <v>2045</v>
      </c>
      <c r="C9060" s="3" t="s">
        <v>19</v>
      </c>
      <c r="D9060" s="2">
        <v>6.7050000000000001</v>
      </c>
      <c r="E9060" s="2">
        <v>5.94</v>
      </c>
    </row>
    <row r="9061" spans="1:5" x14ac:dyDescent="0.25">
      <c r="A9061" s="2">
        <v>9060</v>
      </c>
      <c r="B9061" s="2">
        <v>2045</v>
      </c>
      <c r="C9061" s="3" t="s">
        <v>20</v>
      </c>
      <c r="D9061" s="2">
        <v>26.338000000000001</v>
      </c>
      <c r="E9061" s="2">
        <v>18.695</v>
      </c>
    </row>
    <row r="9062" spans="1:5" x14ac:dyDescent="0.25">
      <c r="A9062" s="2">
        <v>9061</v>
      </c>
      <c r="B9062" s="2">
        <v>2045</v>
      </c>
      <c r="C9062" s="3" t="s">
        <v>21</v>
      </c>
      <c r="D9062" s="2">
        <v>0.98699999999999999</v>
      </c>
      <c r="E9062" s="2">
        <v>0.7</v>
      </c>
    </row>
    <row r="9063" spans="1:5" x14ac:dyDescent="0.25">
      <c r="A9063" s="2">
        <v>9062</v>
      </c>
      <c r="B9063" s="2">
        <v>2045</v>
      </c>
      <c r="C9063" s="3" t="s">
        <v>22</v>
      </c>
      <c r="D9063" s="2">
        <v>7.7149999999999999</v>
      </c>
      <c r="E9063" s="2">
        <v>4.7210000000000001</v>
      </c>
    </row>
    <row r="9064" spans="1:5" x14ac:dyDescent="0.25">
      <c r="A9064" s="2">
        <v>9063</v>
      </c>
      <c r="B9064" s="2">
        <v>2045</v>
      </c>
      <c r="C9064" s="3" t="s">
        <v>23</v>
      </c>
      <c r="D9064" s="2">
        <v>4.6260000000000003</v>
      </c>
      <c r="E9064" s="2">
        <v>3.38</v>
      </c>
    </row>
    <row r="9065" spans="1:5" x14ac:dyDescent="0.25">
      <c r="A9065" s="2">
        <v>9064</v>
      </c>
      <c r="B9065" s="2">
        <v>2045</v>
      </c>
      <c r="C9065" s="3" t="s">
        <v>24</v>
      </c>
      <c r="D9065" s="2">
        <v>27.808</v>
      </c>
      <c r="E9065" s="2">
        <v>14.962999999999999</v>
      </c>
    </row>
    <row r="9066" spans="1:5" x14ac:dyDescent="0.25">
      <c r="A9066" s="2">
        <v>9065</v>
      </c>
      <c r="B9066" s="2">
        <v>2045</v>
      </c>
      <c r="C9066" s="3" t="s">
        <v>25</v>
      </c>
      <c r="D9066" s="2">
        <v>16.87</v>
      </c>
      <c r="E9066" s="2">
        <v>9.1620000000000008</v>
      </c>
    </row>
    <row r="9067" spans="1:5" ht="60" x14ac:dyDescent="0.25">
      <c r="A9067" s="2">
        <v>9066</v>
      </c>
      <c r="B9067" s="2">
        <v>2045</v>
      </c>
      <c r="C9067" s="3" t="s">
        <v>26</v>
      </c>
      <c r="D9067" s="2">
        <v>15.010999999999999</v>
      </c>
      <c r="E9067" s="2">
        <v>7.7460000000000004</v>
      </c>
    </row>
    <row r="9068" spans="1:5" x14ac:dyDescent="0.25">
      <c r="A9068" s="2">
        <v>9067</v>
      </c>
      <c r="B9068" s="2">
        <v>2045</v>
      </c>
      <c r="C9068" s="3" t="s">
        <v>27</v>
      </c>
      <c r="D9068" s="2">
        <v>20.352</v>
      </c>
      <c r="E9068" s="2">
        <v>9.2210000000000001</v>
      </c>
    </row>
    <row r="9069" spans="1:5" x14ac:dyDescent="0.25">
      <c r="A9069" s="2">
        <v>9068</v>
      </c>
      <c r="B9069" s="2">
        <v>2045</v>
      </c>
      <c r="C9069" s="3" t="s">
        <v>28</v>
      </c>
      <c r="D9069" s="2">
        <v>17.632000000000001</v>
      </c>
      <c r="E9069" s="2">
        <v>11.352</v>
      </c>
    </row>
    <row r="9070" spans="1:5" x14ac:dyDescent="0.25">
      <c r="A9070" s="2">
        <v>9069</v>
      </c>
      <c r="B9070" s="2">
        <v>2045</v>
      </c>
      <c r="C9070" s="3" t="s">
        <v>29</v>
      </c>
      <c r="D9070" s="2">
        <v>18.306000000000001</v>
      </c>
      <c r="E9070" s="2">
        <v>9.8279999999999994</v>
      </c>
    </row>
    <row r="9071" spans="1:5" x14ac:dyDescent="0.25">
      <c r="A9071" s="2">
        <v>9070</v>
      </c>
      <c r="B9071" s="2">
        <v>2045</v>
      </c>
      <c r="C9071" s="3" t="s">
        <v>30</v>
      </c>
      <c r="D9071" s="2">
        <v>37.465000000000003</v>
      </c>
      <c r="E9071" s="2">
        <v>15.787000000000001</v>
      </c>
    </row>
    <row r="9072" spans="1:5" x14ac:dyDescent="0.25">
      <c r="A9072" s="2">
        <v>9071</v>
      </c>
      <c r="B9072" s="2">
        <v>2045</v>
      </c>
      <c r="C9072" s="3" t="s">
        <v>31</v>
      </c>
      <c r="D9072" s="2">
        <v>26.029</v>
      </c>
      <c r="E9072" s="2">
        <v>15.429</v>
      </c>
    </row>
    <row r="9073" spans="1:5" x14ac:dyDescent="0.25">
      <c r="A9073" s="2">
        <v>9072</v>
      </c>
      <c r="B9073" s="2">
        <v>2045</v>
      </c>
      <c r="C9073" s="3" t="s">
        <v>32</v>
      </c>
      <c r="D9073" s="2">
        <v>239.43899999999999</v>
      </c>
      <c r="E9073" s="2">
        <v>131.32</v>
      </c>
    </row>
    <row r="9074" spans="1:5" x14ac:dyDescent="0.25">
      <c r="A9074" s="2">
        <v>9073</v>
      </c>
      <c r="B9074" s="2">
        <v>2045</v>
      </c>
      <c r="C9074" s="3" t="s">
        <v>33</v>
      </c>
      <c r="D9074" s="2">
        <v>43.34</v>
      </c>
      <c r="E9074" s="2">
        <v>26.885000000000002</v>
      </c>
    </row>
    <row r="9075" spans="1:5" x14ac:dyDescent="0.25">
      <c r="A9075" s="2">
        <v>9074</v>
      </c>
      <c r="B9075" s="2">
        <v>2045</v>
      </c>
      <c r="C9075" s="3" t="s">
        <v>34</v>
      </c>
      <c r="D9075" s="2">
        <v>8.6609999999999996</v>
      </c>
      <c r="E9075" s="2">
        <v>5.319</v>
      </c>
    </row>
    <row r="9076" spans="1:5" x14ac:dyDescent="0.25">
      <c r="A9076" s="2">
        <v>9075</v>
      </c>
      <c r="B9076" s="2">
        <v>2045</v>
      </c>
      <c r="C9076" s="3" t="s">
        <v>35</v>
      </c>
      <c r="D9076" s="2">
        <v>3.94</v>
      </c>
      <c r="E9076" s="2">
        <v>3.5209999999999999</v>
      </c>
    </row>
    <row r="9077" spans="1:5" x14ac:dyDescent="0.25">
      <c r="A9077" s="2">
        <v>9076</v>
      </c>
      <c r="B9077" s="2">
        <v>2045</v>
      </c>
      <c r="C9077" s="3" t="s">
        <v>36</v>
      </c>
      <c r="D9077" s="2">
        <v>6.0529999999999999</v>
      </c>
      <c r="E9077" s="2">
        <v>3.306</v>
      </c>
    </row>
    <row r="9078" spans="1:5" x14ac:dyDescent="0.25">
      <c r="A9078" s="2">
        <v>9077</v>
      </c>
      <c r="B9078" s="2">
        <v>2045</v>
      </c>
      <c r="C9078" s="3" t="s">
        <v>37</v>
      </c>
      <c r="D9078" s="2">
        <v>71.674000000000007</v>
      </c>
      <c r="E9078" s="2">
        <v>41.55</v>
      </c>
    </row>
    <row r="9079" spans="1:5" x14ac:dyDescent="0.25">
      <c r="A9079" s="2">
        <v>9078</v>
      </c>
      <c r="B9079" s="2">
        <v>2045</v>
      </c>
      <c r="C9079" s="3" t="s">
        <v>38</v>
      </c>
      <c r="D9079" s="2">
        <v>21.907</v>
      </c>
      <c r="E9079" s="2">
        <v>12.395</v>
      </c>
    </row>
    <row r="9080" spans="1:5" x14ac:dyDescent="0.25">
      <c r="A9080" s="2">
        <v>9079</v>
      </c>
      <c r="B9080" s="2">
        <v>2045</v>
      </c>
      <c r="C9080" s="3" t="s">
        <v>39</v>
      </c>
      <c r="D9080" s="2">
        <v>43.622999999999998</v>
      </c>
      <c r="E9080" s="2">
        <v>32.356999999999999</v>
      </c>
    </row>
    <row r="9081" spans="1:5" x14ac:dyDescent="0.25">
      <c r="A9081" s="2">
        <v>9080</v>
      </c>
      <c r="B9081" s="2">
        <v>2045</v>
      </c>
      <c r="C9081" s="3" t="s">
        <v>40</v>
      </c>
      <c r="D9081" s="2">
        <v>4.9630000000000001</v>
      </c>
      <c r="E9081" s="2">
        <v>3.028</v>
      </c>
    </row>
    <row r="9082" spans="1:5" x14ac:dyDescent="0.25">
      <c r="A9082" s="2">
        <v>9081</v>
      </c>
      <c r="B9082" s="2">
        <v>2045</v>
      </c>
      <c r="C9082" s="3" t="s">
        <v>41</v>
      </c>
      <c r="D9082" s="2">
        <v>12.69</v>
      </c>
      <c r="E9082" s="2">
        <v>5.3650000000000002</v>
      </c>
    </row>
    <row r="9083" spans="1:5" x14ac:dyDescent="0.25">
      <c r="A9083" s="2">
        <v>9082</v>
      </c>
      <c r="B9083" s="2">
        <v>2045</v>
      </c>
      <c r="C9083" s="3" t="s">
        <v>42</v>
      </c>
      <c r="D9083" s="2">
        <v>26.785</v>
      </c>
      <c r="E9083" s="2">
        <v>12.849</v>
      </c>
    </row>
    <row r="9084" spans="1:5" x14ac:dyDescent="0.25">
      <c r="A9084" s="2">
        <v>9083</v>
      </c>
      <c r="B9084" s="2">
        <v>2045</v>
      </c>
      <c r="C9084" s="3" t="s">
        <v>43</v>
      </c>
      <c r="D9084" s="2">
        <v>7.8689999999999998</v>
      </c>
      <c r="E9084" s="2">
        <v>4.9610000000000003</v>
      </c>
    </row>
    <row r="9085" spans="1:5" x14ac:dyDescent="0.25">
      <c r="A9085" s="2">
        <v>9084</v>
      </c>
      <c r="B9085" s="2">
        <v>2045</v>
      </c>
      <c r="C9085" s="3" t="s">
        <v>44</v>
      </c>
      <c r="D9085" s="2">
        <v>10.766</v>
      </c>
      <c r="E9085" s="2">
        <v>7.5940000000000003</v>
      </c>
    </row>
    <row r="9086" spans="1:5" x14ac:dyDescent="0.25">
      <c r="A9086" s="2">
        <v>9085</v>
      </c>
      <c r="B9086" s="2">
        <v>2045</v>
      </c>
      <c r="C9086" s="3" t="s">
        <v>45</v>
      </c>
      <c r="D9086" s="2">
        <v>14.817</v>
      </c>
      <c r="E9086" s="2">
        <v>8.5139999999999993</v>
      </c>
    </row>
    <row r="9087" spans="1:5" x14ac:dyDescent="0.25">
      <c r="A9087" s="2">
        <v>9086</v>
      </c>
      <c r="B9087" s="2">
        <v>2045</v>
      </c>
      <c r="C9087" s="3" t="s">
        <v>46</v>
      </c>
      <c r="D9087" s="2">
        <v>143.131</v>
      </c>
      <c r="E9087" s="2">
        <v>87.372</v>
      </c>
    </row>
    <row r="9088" spans="1:5" x14ac:dyDescent="0.25">
      <c r="A9088" s="2">
        <v>9087</v>
      </c>
      <c r="B9088" s="2">
        <v>2045</v>
      </c>
      <c r="C9088" s="3" t="s">
        <v>47</v>
      </c>
      <c r="D9088" s="2">
        <v>13.964</v>
      </c>
      <c r="E9088" s="2">
        <v>10.023</v>
      </c>
    </row>
    <row r="9089" spans="1:5" x14ac:dyDescent="0.25">
      <c r="A9089" s="2">
        <v>9088</v>
      </c>
      <c r="B9089" s="2">
        <v>2045</v>
      </c>
      <c r="C9089" s="3" t="s">
        <v>48</v>
      </c>
      <c r="D9089" s="2">
        <v>10.587999999999999</v>
      </c>
      <c r="E9089" s="2">
        <v>5.5279999999999996</v>
      </c>
    </row>
    <row r="9090" spans="1:5" x14ac:dyDescent="0.25">
      <c r="A9090" s="2">
        <v>9089</v>
      </c>
      <c r="B9090" s="2">
        <v>2045</v>
      </c>
      <c r="C9090" s="3" t="s">
        <v>49</v>
      </c>
      <c r="D9090" s="2">
        <v>16.771999999999998</v>
      </c>
      <c r="E9090" s="2">
        <v>9.74</v>
      </c>
    </row>
    <row r="9091" spans="1:5" x14ac:dyDescent="0.25">
      <c r="A9091" s="2">
        <v>9090</v>
      </c>
      <c r="B9091" s="2">
        <v>2045</v>
      </c>
      <c r="C9091" s="3" t="s">
        <v>50</v>
      </c>
      <c r="D9091" s="2">
        <v>119.22499999999999</v>
      </c>
      <c r="E9091" s="2">
        <v>79.141999999999996</v>
      </c>
    </row>
    <row r="9092" spans="1:5" x14ac:dyDescent="0.25">
      <c r="A9092" s="2">
        <v>9091</v>
      </c>
      <c r="B9092" s="2">
        <v>2045</v>
      </c>
      <c r="C9092" s="3" t="s">
        <v>51</v>
      </c>
      <c r="D9092" s="2">
        <v>538.96699999999998</v>
      </c>
      <c r="E9092" s="2">
        <v>328.19299999999998</v>
      </c>
    </row>
    <row r="9093" spans="1:5" x14ac:dyDescent="0.25">
      <c r="A9093" s="2">
        <v>9092</v>
      </c>
      <c r="B9093" s="2">
        <v>2045</v>
      </c>
      <c r="C9093" s="3" t="s">
        <v>52</v>
      </c>
      <c r="D9093" s="2">
        <v>42.561</v>
      </c>
      <c r="E9093" s="2">
        <v>32.17</v>
      </c>
    </row>
    <row r="9094" spans="1:5" x14ac:dyDescent="0.25">
      <c r="A9094" s="2">
        <v>9093</v>
      </c>
      <c r="B9094" s="2">
        <v>2045</v>
      </c>
      <c r="C9094" s="3" t="s">
        <v>53</v>
      </c>
      <c r="D9094" s="2">
        <v>63.863999999999997</v>
      </c>
      <c r="E9094" s="2">
        <v>22.065999999999999</v>
      </c>
    </row>
    <row r="9095" spans="1:5" x14ac:dyDescent="0.25">
      <c r="A9095" s="2">
        <v>9094</v>
      </c>
      <c r="B9095" s="2">
        <v>2045</v>
      </c>
      <c r="C9095" s="3" t="s">
        <v>54</v>
      </c>
      <c r="D9095" s="2">
        <v>66.727999999999994</v>
      </c>
      <c r="E9095" s="2">
        <v>37.896000000000001</v>
      </c>
    </row>
    <row r="9096" spans="1:5" x14ac:dyDescent="0.25">
      <c r="A9096" s="2">
        <v>9095</v>
      </c>
      <c r="B9096" s="2">
        <v>2045</v>
      </c>
      <c r="C9096" s="3" t="s">
        <v>55</v>
      </c>
      <c r="D9096" s="2">
        <v>25.565000000000001</v>
      </c>
      <c r="E9096" s="2">
        <v>13.598000000000001</v>
      </c>
    </row>
    <row r="9097" spans="1:5" x14ac:dyDescent="0.25">
      <c r="A9097" s="2">
        <v>9096</v>
      </c>
      <c r="B9097" s="2">
        <v>2045</v>
      </c>
      <c r="C9097" s="3" t="s">
        <v>56</v>
      </c>
      <c r="D9097" s="2">
        <v>25.286000000000001</v>
      </c>
      <c r="E9097" s="2">
        <v>12.56</v>
      </c>
    </row>
    <row r="9098" spans="1:5" x14ac:dyDescent="0.25">
      <c r="A9098" s="2">
        <v>9097</v>
      </c>
      <c r="B9098" s="2">
        <v>2045</v>
      </c>
      <c r="C9098" s="3" t="s">
        <v>57</v>
      </c>
      <c r="D9098" s="2">
        <v>319.95100000000002</v>
      </c>
      <c r="E9098" s="2">
        <v>200.34399999999999</v>
      </c>
    </row>
    <row r="9099" spans="1:5" x14ac:dyDescent="0.25">
      <c r="A9099" s="2">
        <v>9098</v>
      </c>
      <c r="B9099" s="2">
        <v>2045</v>
      </c>
      <c r="C9099" s="3" t="s">
        <v>58</v>
      </c>
      <c r="D9099" s="2">
        <v>120.651</v>
      </c>
      <c r="E9099" s="2">
        <v>63.548000000000002</v>
      </c>
    </row>
    <row r="9100" spans="1:5" x14ac:dyDescent="0.25">
      <c r="A9100" s="2">
        <v>9099</v>
      </c>
      <c r="B9100" s="2">
        <v>2045</v>
      </c>
      <c r="C9100" s="3" t="s">
        <v>59</v>
      </c>
      <c r="D9100" s="2">
        <v>1.9730000000000001</v>
      </c>
      <c r="E9100" s="2">
        <v>1.587</v>
      </c>
    </row>
    <row r="9101" spans="1:5" x14ac:dyDescent="0.25">
      <c r="A9101" s="2">
        <v>9100</v>
      </c>
      <c r="B9101" s="2">
        <v>2045</v>
      </c>
      <c r="C9101" s="3" t="s">
        <v>60</v>
      </c>
      <c r="D9101" s="2">
        <v>7.319</v>
      </c>
      <c r="E9101" s="2">
        <v>4.0599999999999996</v>
      </c>
    </row>
    <row r="9102" spans="1:5" x14ac:dyDescent="0.25">
      <c r="A9102" s="2">
        <v>9101</v>
      </c>
      <c r="B9102" s="2">
        <v>2045</v>
      </c>
      <c r="C9102" s="3" t="s">
        <v>61</v>
      </c>
      <c r="D9102" s="2">
        <v>7.4009999999999998</v>
      </c>
      <c r="E9102" s="2">
        <v>4.7359999999999998</v>
      </c>
    </row>
    <row r="9103" spans="1:5" x14ac:dyDescent="0.25">
      <c r="A9103" s="2">
        <v>9102</v>
      </c>
      <c r="B9103" s="2">
        <v>2045</v>
      </c>
      <c r="C9103" s="3" t="s">
        <v>62</v>
      </c>
      <c r="D9103" s="2">
        <v>29.952999999999999</v>
      </c>
      <c r="E9103" s="2">
        <v>23.347000000000001</v>
      </c>
    </row>
    <row r="9104" spans="1:5" x14ac:dyDescent="0.25">
      <c r="A9104" s="2">
        <v>9103</v>
      </c>
      <c r="B9104" s="2">
        <v>2045</v>
      </c>
      <c r="C9104" s="3" t="s">
        <v>63</v>
      </c>
      <c r="D9104" s="2">
        <v>274.59899999999999</v>
      </c>
      <c r="E9104" s="2">
        <v>159.029</v>
      </c>
    </row>
    <row r="9105" spans="1:5" x14ac:dyDescent="0.25">
      <c r="A9105" s="2">
        <v>9104</v>
      </c>
      <c r="B9105" s="2">
        <v>2045</v>
      </c>
      <c r="C9105" s="3" t="s">
        <v>64</v>
      </c>
      <c r="D9105" s="2">
        <v>29.349</v>
      </c>
      <c r="E9105" s="2">
        <v>12.773999999999999</v>
      </c>
    </row>
    <row r="9106" spans="1:5" x14ac:dyDescent="0.25">
      <c r="A9106" s="2">
        <v>9105</v>
      </c>
      <c r="B9106" s="2">
        <v>2045</v>
      </c>
      <c r="C9106" s="3" t="s">
        <v>65</v>
      </c>
      <c r="D9106" s="2">
        <v>104.2</v>
      </c>
      <c r="E9106" s="2">
        <v>50.895000000000003</v>
      </c>
    </row>
    <row r="9107" spans="1:5" x14ac:dyDescent="0.25">
      <c r="A9107" s="2">
        <v>9106</v>
      </c>
      <c r="B9107" s="2">
        <v>2045</v>
      </c>
      <c r="C9107" s="3" t="s">
        <v>66</v>
      </c>
      <c r="D9107" s="2">
        <v>70.671999999999997</v>
      </c>
      <c r="E9107" s="2">
        <v>36.715000000000003</v>
      </c>
    </row>
    <row r="9108" spans="1:5" x14ac:dyDescent="0.25">
      <c r="A9108" s="2">
        <v>9107</v>
      </c>
      <c r="B9108" s="2">
        <v>2045</v>
      </c>
      <c r="C9108" s="3" t="s">
        <v>67</v>
      </c>
      <c r="D9108" s="2">
        <v>8.9380000000000006</v>
      </c>
      <c r="E9108" s="2">
        <v>4.5469999999999997</v>
      </c>
    </row>
    <row r="9109" spans="1:5" x14ac:dyDescent="0.25">
      <c r="A9109" s="2">
        <v>9108</v>
      </c>
      <c r="B9109" s="2">
        <v>2045</v>
      </c>
      <c r="C9109" s="3" t="s">
        <v>68</v>
      </c>
      <c r="D9109" s="2">
        <v>440.27600000000001</v>
      </c>
      <c r="E9109" s="2">
        <v>269.52199999999999</v>
      </c>
    </row>
    <row r="9110" spans="1:5" x14ac:dyDescent="0.25">
      <c r="A9110" s="2">
        <v>9109</v>
      </c>
      <c r="B9110" s="2">
        <v>2045</v>
      </c>
      <c r="C9110" s="3" t="s">
        <v>69</v>
      </c>
      <c r="D9110" s="2">
        <v>60.838999999999999</v>
      </c>
      <c r="E9110" s="2">
        <v>36.570999999999998</v>
      </c>
    </row>
    <row r="9111" spans="1:5" x14ac:dyDescent="0.25">
      <c r="A9111" s="2">
        <v>9110</v>
      </c>
      <c r="B9111" s="2">
        <v>2045</v>
      </c>
      <c r="C9111" s="3" t="s">
        <v>70</v>
      </c>
      <c r="D9111" s="2">
        <v>143.02799999999999</v>
      </c>
      <c r="E9111" s="2">
        <v>75.272999999999996</v>
      </c>
    </row>
    <row r="9112" spans="1:5" x14ac:dyDescent="0.25">
      <c r="A9112" s="2">
        <v>9111</v>
      </c>
      <c r="B9112" s="2">
        <v>2045</v>
      </c>
      <c r="C9112" s="3" t="s">
        <v>71</v>
      </c>
      <c r="D9112" s="2">
        <v>30.797000000000001</v>
      </c>
      <c r="E9112" s="2">
        <v>17.222999999999999</v>
      </c>
    </row>
    <row r="9113" spans="1:5" x14ac:dyDescent="0.25">
      <c r="A9113" s="2">
        <v>9112</v>
      </c>
      <c r="B9113" s="2">
        <v>2045</v>
      </c>
      <c r="C9113" s="3" t="s">
        <v>72</v>
      </c>
      <c r="D9113" s="2">
        <v>406.73099999999999</v>
      </c>
      <c r="E9113" s="2">
        <v>245.624</v>
      </c>
    </row>
    <row r="9114" spans="1:5" x14ac:dyDescent="0.25">
      <c r="A9114" s="2">
        <v>9113</v>
      </c>
      <c r="B9114" s="2">
        <v>2045</v>
      </c>
      <c r="C9114" s="3" t="s">
        <v>73</v>
      </c>
      <c r="D9114" s="2">
        <v>13.249000000000001</v>
      </c>
      <c r="E9114" s="2">
        <v>10.334</v>
      </c>
    </row>
    <row r="9115" spans="1:5" x14ac:dyDescent="0.25">
      <c r="A9115" s="2">
        <v>9114</v>
      </c>
      <c r="B9115" s="2">
        <v>2045</v>
      </c>
      <c r="C9115" s="3" t="s">
        <v>74</v>
      </c>
      <c r="D9115" s="2">
        <v>886.31700000000001</v>
      </c>
      <c r="E9115" s="2">
        <v>823.89200000000005</v>
      </c>
    </row>
    <row r="9116" spans="1:5" x14ac:dyDescent="0.25">
      <c r="A9116" s="2">
        <v>9115</v>
      </c>
      <c r="B9116" s="2">
        <v>2045</v>
      </c>
      <c r="C9116" s="3" t="s">
        <v>75</v>
      </c>
      <c r="D9116" s="2">
        <v>109.16200000000001</v>
      </c>
      <c r="E9116" s="2">
        <v>41.463999999999999</v>
      </c>
    </row>
    <row r="9117" spans="1:5" x14ac:dyDescent="0.25">
      <c r="A9117" s="2">
        <v>9116</v>
      </c>
      <c r="B9117" s="2">
        <v>2045</v>
      </c>
      <c r="C9117" s="3" t="s">
        <v>76</v>
      </c>
      <c r="D9117" s="2">
        <v>1.427</v>
      </c>
      <c r="E9117" s="2">
        <v>1.61</v>
      </c>
    </row>
    <row r="9118" spans="1:5" x14ac:dyDescent="0.25">
      <c r="A9118" s="2">
        <v>9117</v>
      </c>
      <c r="B9118" s="2">
        <v>2045</v>
      </c>
      <c r="C9118" s="3" t="s">
        <v>77</v>
      </c>
      <c r="D9118" s="2">
        <v>28.521000000000001</v>
      </c>
      <c r="E9118" s="2">
        <v>17.297000000000001</v>
      </c>
    </row>
    <row r="9119" spans="1:5" x14ac:dyDescent="0.25">
      <c r="A9119" s="2">
        <v>9118</v>
      </c>
      <c r="B9119" s="2">
        <v>2045</v>
      </c>
      <c r="C9119" s="3" t="s">
        <v>78</v>
      </c>
      <c r="D9119" s="2">
        <v>89.611000000000004</v>
      </c>
      <c r="E9119" s="2">
        <v>51.777999999999999</v>
      </c>
    </row>
    <row r="9120" spans="1:5" x14ac:dyDescent="0.25">
      <c r="A9120" s="2">
        <v>9119</v>
      </c>
      <c r="B9120" s="2">
        <v>2045</v>
      </c>
      <c r="C9120" s="3" t="s">
        <v>79</v>
      </c>
      <c r="D9120" s="2">
        <v>27.367000000000001</v>
      </c>
      <c r="E9120" s="2">
        <v>17.712</v>
      </c>
    </row>
    <row r="9121" spans="1:5" x14ac:dyDescent="0.25">
      <c r="A9121" s="2">
        <v>9120</v>
      </c>
      <c r="B9121" s="2">
        <v>2045</v>
      </c>
      <c r="C9121" s="3" t="s">
        <v>80</v>
      </c>
      <c r="D9121" s="2">
        <v>7.27</v>
      </c>
      <c r="E9121" s="2">
        <v>5.7919999999999998</v>
      </c>
    </row>
    <row r="9122" spans="1:5" x14ac:dyDescent="0.25">
      <c r="A9122" s="2">
        <v>9121</v>
      </c>
      <c r="B9122" s="2">
        <v>2045</v>
      </c>
      <c r="C9122" s="3" t="s">
        <v>81</v>
      </c>
      <c r="D9122" s="2">
        <v>29.103000000000002</v>
      </c>
      <c r="E9122" s="2">
        <v>18.565999999999999</v>
      </c>
    </row>
    <row r="9123" spans="1:5" ht="30" x14ac:dyDescent="0.25">
      <c r="A9123" s="2">
        <v>9122</v>
      </c>
      <c r="B9123" s="2">
        <v>2045</v>
      </c>
      <c r="C9123" s="3" t="s">
        <v>82</v>
      </c>
      <c r="D9123" s="2">
        <v>939.399</v>
      </c>
      <c r="E9123" s="2">
        <v>595.721</v>
      </c>
    </row>
    <row r="9124" spans="1:5" x14ac:dyDescent="0.25">
      <c r="A9124" s="2">
        <v>9123</v>
      </c>
      <c r="B9124" s="2">
        <v>2045</v>
      </c>
      <c r="C9124" s="3" t="s">
        <v>83</v>
      </c>
      <c r="D9124" s="2">
        <v>1.2370000000000001</v>
      </c>
      <c r="E9124" s="2">
        <v>0.90500000000000003</v>
      </c>
    </row>
    <row r="9125" spans="1:5" x14ac:dyDescent="0.25">
      <c r="A9125" s="2">
        <v>9124</v>
      </c>
      <c r="B9125" s="2">
        <v>2045</v>
      </c>
      <c r="C9125" s="3" t="s">
        <v>84</v>
      </c>
      <c r="D9125" s="2">
        <v>132.88</v>
      </c>
      <c r="E9125" s="2">
        <v>70.700999999999993</v>
      </c>
    </row>
    <row r="9126" spans="1:5" x14ac:dyDescent="0.25">
      <c r="A9126" s="2">
        <v>9125</v>
      </c>
      <c r="B9126" s="2">
        <v>2045</v>
      </c>
      <c r="C9126" s="3" t="s">
        <v>85</v>
      </c>
      <c r="D9126" s="2">
        <v>21.523</v>
      </c>
      <c r="E9126" s="2">
        <v>11.728999999999999</v>
      </c>
    </row>
    <row r="9127" spans="1:5" x14ac:dyDescent="0.25">
      <c r="A9127" s="2">
        <v>9126</v>
      </c>
      <c r="B9127" s="2">
        <v>2045</v>
      </c>
      <c r="C9127" s="3" t="s">
        <v>86</v>
      </c>
      <c r="D9127" s="2">
        <v>28.434999999999999</v>
      </c>
      <c r="E9127" s="2">
        <v>12.959</v>
      </c>
    </row>
    <row r="9128" spans="1:5" x14ac:dyDescent="0.25">
      <c r="A9128" s="2">
        <v>9127</v>
      </c>
      <c r="B9128" s="2">
        <v>2045</v>
      </c>
      <c r="C9128" s="3" t="s">
        <v>87</v>
      </c>
      <c r="D9128" s="2">
        <v>299.34100000000001</v>
      </c>
      <c r="E9128" s="2">
        <v>170.57499999999999</v>
      </c>
    </row>
    <row r="9129" spans="1:5" x14ac:dyDescent="0.25">
      <c r="A9129" s="2">
        <v>9128</v>
      </c>
      <c r="B9129" s="2">
        <v>2045</v>
      </c>
      <c r="C9129" s="3" t="s">
        <v>88</v>
      </c>
      <c r="D9129" s="2">
        <v>98.825999999999993</v>
      </c>
      <c r="E9129" s="2">
        <v>76.930000000000007</v>
      </c>
    </row>
    <row r="9130" spans="1:5" x14ac:dyDescent="0.25">
      <c r="A9130" s="2">
        <v>9129</v>
      </c>
      <c r="B9130" s="2">
        <v>2045</v>
      </c>
      <c r="C9130" s="3" t="s">
        <v>89</v>
      </c>
      <c r="D9130" s="2">
        <v>102.042</v>
      </c>
      <c r="E9130" s="2">
        <v>47.887999999999998</v>
      </c>
    </row>
    <row r="9131" spans="1:5" x14ac:dyDescent="0.25">
      <c r="A9131" s="2">
        <v>9130</v>
      </c>
      <c r="B9131" s="2">
        <v>2045</v>
      </c>
      <c r="C9131" s="3" t="s">
        <v>90</v>
      </c>
      <c r="D9131" s="2">
        <v>840.31399999999996</v>
      </c>
      <c r="E9131" s="2">
        <v>385.73500000000001</v>
      </c>
    </row>
    <row r="9132" spans="1:5" x14ac:dyDescent="0.25">
      <c r="A9132" s="2">
        <v>9131</v>
      </c>
      <c r="B9132" s="2">
        <v>2045</v>
      </c>
      <c r="C9132" s="3" t="s">
        <v>91</v>
      </c>
      <c r="D9132" s="2">
        <v>3.64</v>
      </c>
      <c r="E9132" s="2">
        <v>2.4649999999999999</v>
      </c>
    </row>
    <row r="9133" spans="1:5" x14ac:dyDescent="0.25">
      <c r="A9133" s="2">
        <v>9132</v>
      </c>
      <c r="B9133" s="2">
        <v>2045</v>
      </c>
      <c r="C9133" s="3" t="s">
        <v>92</v>
      </c>
      <c r="D9133" s="2">
        <v>117.77</v>
      </c>
      <c r="E9133" s="2">
        <v>63.296999999999997</v>
      </c>
    </row>
    <row r="9134" spans="1:5" x14ac:dyDescent="0.25">
      <c r="A9134" s="2">
        <v>9133</v>
      </c>
      <c r="B9134" s="2">
        <v>2045</v>
      </c>
      <c r="C9134" s="3" t="s">
        <v>93</v>
      </c>
      <c r="D9134" s="2">
        <v>56.33</v>
      </c>
      <c r="E9134" s="2">
        <v>22.169</v>
      </c>
    </row>
    <row r="9135" spans="1:5" x14ac:dyDescent="0.25">
      <c r="A9135" s="2">
        <v>9134</v>
      </c>
      <c r="B9135" s="2">
        <v>2045</v>
      </c>
      <c r="C9135" s="3" t="s">
        <v>94</v>
      </c>
      <c r="D9135" s="2">
        <v>8.5549999999999997</v>
      </c>
      <c r="E9135" s="2">
        <v>3.415</v>
      </c>
    </row>
    <row r="9136" spans="1:5" x14ac:dyDescent="0.25">
      <c r="A9136" s="2">
        <v>9135</v>
      </c>
      <c r="B9136" s="2">
        <v>2045</v>
      </c>
      <c r="C9136" s="3" t="s">
        <v>95</v>
      </c>
      <c r="D9136" s="2">
        <v>131.73400000000001</v>
      </c>
      <c r="E9136" s="2">
        <v>63.110999999999997</v>
      </c>
    </row>
    <row r="9137" spans="1:5" x14ac:dyDescent="0.25">
      <c r="A9137" s="2">
        <v>9136</v>
      </c>
      <c r="B9137" s="2">
        <v>2045</v>
      </c>
      <c r="C9137" s="3" t="s">
        <v>96</v>
      </c>
      <c r="D9137" s="2">
        <v>2.0209999999999999</v>
      </c>
      <c r="E9137" s="2">
        <v>1.407</v>
      </c>
    </row>
    <row r="9138" spans="1:5" x14ac:dyDescent="0.25">
      <c r="A9138" s="2">
        <v>9137</v>
      </c>
      <c r="B9138" s="2">
        <v>2045</v>
      </c>
      <c r="C9138" s="3" t="s">
        <v>97</v>
      </c>
      <c r="D9138" s="2">
        <v>133.62899999999999</v>
      </c>
      <c r="E9138" s="2">
        <v>69.442999999999998</v>
      </c>
    </row>
    <row r="9139" spans="1:5" ht="30" x14ac:dyDescent="0.25">
      <c r="A9139" s="2">
        <v>9138</v>
      </c>
      <c r="B9139" s="2">
        <v>2045</v>
      </c>
      <c r="C9139" s="3" t="s">
        <v>98</v>
      </c>
      <c r="D9139" s="2">
        <v>80.388999999999996</v>
      </c>
      <c r="E9139" s="2">
        <v>35.909999999999997</v>
      </c>
    </row>
    <row r="9140" spans="1:5" x14ac:dyDescent="0.25">
      <c r="A9140" s="2">
        <v>9139</v>
      </c>
      <c r="B9140" s="2">
        <v>2045</v>
      </c>
      <c r="C9140" s="3" t="s">
        <v>99</v>
      </c>
      <c r="D9140" s="2">
        <v>102.143</v>
      </c>
      <c r="E9140" s="2">
        <v>47.847999999999999</v>
      </c>
    </row>
    <row r="9141" spans="1:5" x14ac:dyDescent="0.25">
      <c r="A9141" s="2">
        <v>9140</v>
      </c>
      <c r="B9141" s="2">
        <v>2045</v>
      </c>
      <c r="C9141" s="3" t="s">
        <v>100</v>
      </c>
      <c r="D9141" s="2">
        <v>37.222999999999999</v>
      </c>
      <c r="E9141" s="2">
        <v>19.420000000000002</v>
      </c>
    </row>
    <row r="9142" spans="1:5" x14ac:dyDescent="0.25">
      <c r="A9142" s="2">
        <v>9141</v>
      </c>
      <c r="B9142" s="2">
        <v>2045</v>
      </c>
      <c r="C9142" s="3" t="s">
        <v>101</v>
      </c>
      <c r="D9142" s="2">
        <v>3091.1579999999999</v>
      </c>
      <c r="E9142" s="2">
        <v>2494.6570000000002</v>
      </c>
    </row>
    <row r="9143" spans="1:5" x14ac:dyDescent="0.25">
      <c r="A9143" s="2">
        <v>9142</v>
      </c>
      <c r="B9143" s="2">
        <v>2045</v>
      </c>
      <c r="C9143" s="3" t="s">
        <v>102</v>
      </c>
      <c r="D9143" s="2">
        <v>362.98200000000003</v>
      </c>
      <c r="E9143" s="2">
        <v>183.298</v>
      </c>
    </row>
    <row r="9144" spans="1:5" x14ac:dyDescent="0.25">
      <c r="A9144" s="2">
        <v>9143</v>
      </c>
      <c r="B9144" s="2">
        <v>2045</v>
      </c>
      <c r="C9144" s="3" t="s">
        <v>103</v>
      </c>
      <c r="D9144" s="2">
        <v>55.13</v>
      </c>
      <c r="E9144" s="2">
        <v>29.995999999999999</v>
      </c>
    </row>
    <row r="9145" spans="1:5" x14ac:dyDescent="0.25">
      <c r="A9145" s="2">
        <v>9144</v>
      </c>
      <c r="B9145" s="2">
        <v>2045</v>
      </c>
      <c r="C9145" s="3" t="s">
        <v>104</v>
      </c>
      <c r="D9145" s="2">
        <v>26.584</v>
      </c>
      <c r="E9145" s="2">
        <v>13.988</v>
      </c>
    </row>
    <row r="9146" spans="1:5" x14ac:dyDescent="0.25">
      <c r="A9146" s="2">
        <v>9145</v>
      </c>
      <c r="B9146" s="2">
        <v>2045</v>
      </c>
      <c r="C9146" s="3" t="s">
        <v>105</v>
      </c>
      <c r="D9146" s="2">
        <v>93.906999999999996</v>
      </c>
      <c r="E9146" s="2">
        <v>46.619</v>
      </c>
    </row>
    <row r="9147" spans="1:5" x14ac:dyDescent="0.25">
      <c r="A9147" s="2">
        <v>9146</v>
      </c>
      <c r="B9147" s="2">
        <v>2045</v>
      </c>
      <c r="C9147" s="3" t="s">
        <v>106</v>
      </c>
      <c r="D9147" s="2">
        <v>10.731</v>
      </c>
      <c r="E9147" s="2">
        <v>5.6239999999999997</v>
      </c>
    </row>
    <row r="9148" spans="1:5" x14ac:dyDescent="0.25">
      <c r="A9148" s="2">
        <v>9147</v>
      </c>
      <c r="B9148" s="2">
        <v>2045</v>
      </c>
      <c r="C9148" s="3" t="s">
        <v>107</v>
      </c>
      <c r="D9148" s="2">
        <v>79.328000000000003</v>
      </c>
      <c r="E9148" s="2">
        <v>27.888000000000002</v>
      </c>
    </row>
    <row r="9149" spans="1:5" x14ac:dyDescent="0.25">
      <c r="A9149" s="2">
        <v>9148</v>
      </c>
      <c r="B9149" s="2">
        <v>2045</v>
      </c>
      <c r="C9149" s="3" t="s">
        <v>108</v>
      </c>
      <c r="D9149" s="2">
        <v>47.231999999999999</v>
      </c>
      <c r="E9149" s="2">
        <v>30.422000000000001</v>
      </c>
    </row>
    <row r="9150" spans="1:5" x14ac:dyDescent="0.25">
      <c r="A9150" s="2">
        <v>9149</v>
      </c>
      <c r="B9150" s="2">
        <v>2045</v>
      </c>
      <c r="C9150" s="3" t="s">
        <v>109</v>
      </c>
      <c r="D9150" s="2">
        <v>24.457000000000001</v>
      </c>
      <c r="E9150" s="2">
        <v>12.56</v>
      </c>
    </row>
    <row r="9151" spans="1:5" ht="30" x14ac:dyDescent="0.25">
      <c r="A9151" s="2">
        <v>9150</v>
      </c>
      <c r="B9151" s="2">
        <v>2045</v>
      </c>
      <c r="C9151" s="3" t="s">
        <v>110</v>
      </c>
      <c r="D9151" s="2">
        <v>16.196000000000002</v>
      </c>
      <c r="E9151" s="2">
        <v>6.1210000000000004</v>
      </c>
    </row>
    <row r="9152" spans="1:5" x14ac:dyDescent="0.25">
      <c r="A9152" s="2">
        <v>9151</v>
      </c>
      <c r="B9152" s="2">
        <v>2045</v>
      </c>
      <c r="C9152" s="3" t="s">
        <v>111</v>
      </c>
      <c r="D9152" s="2">
        <v>1197.9349999999999</v>
      </c>
      <c r="E9152" s="2">
        <v>600.89</v>
      </c>
    </row>
    <row r="9153" spans="1:5" x14ac:dyDescent="0.25">
      <c r="A9153" s="2">
        <v>9152</v>
      </c>
      <c r="B9153" s="2">
        <v>2045</v>
      </c>
      <c r="C9153" s="3" t="s">
        <v>112</v>
      </c>
      <c r="D9153" s="2">
        <v>23.954999999999998</v>
      </c>
      <c r="E9153" s="2">
        <v>17.119</v>
      </c>
    </row>
    <row r="9154" spans="1:5" x14ac:dyDescent="0.25">
      <c r="A9154" s="2">
        <v>9153</v>
      </c>
      <c r="B9154" s="2">
        <v>2045</v>
      </c>
      <c r="C9154" s="3" t="s">
        <v>113</v>
      </c>
      <c r="D9154" s="2">
        <v>172.374</v>
      </c>
      <c r="E9154" s="2">
        <v>97.866</v>
      </c>
    </row>
    <row r="9155" spans="1:5" x14ac:dyDescent="0.25">
      <c r="A9155" s="2">
        <v>9154</v>
      </c>
      <c r="B9155" s="2">
        <v>2045</v>
      </c>
      <c r="C9155" s="3" t="s">
        <v>114</v>
      </c>
      <c r="D9155" s="2">
        <v>13.673</v>
      </c>
      <c r="E9155" s="2">
        <v>4.4539999999999997</v>
      </c>
    </row>
    <row r="9156" spans="1:5" x14ac:dyDescent="0.25">
      <c r="A9156" s="2">
        <v>9155</v>
      </c>
      <c r="B9156" s="2">
        <v>2045</v>
      </c>
      <c r="C9156" s="3" t="s">
        <v>115</v>
      </c>
      <c r="D9156" s="2">
        <v>1103.5070000000001</v>
      </c>
      <c r="E9156" s="2">
        <v>554.76900000000001</v>
      </c>
    </row>
    <row r="9157" spans="1:5" x14ac:dyDescent="0.25">
      <c r="A9157" s="2">
        <v>9156</v>
      </c>
      <c r="B9157" s="2">
        <v>2045</v>
      </c>
      <c r="C9157" s="3" t="s">
        <v>116</v>
      </c>
      <c r="D9157" s="2">
        <v>608.12099999999998</v>
      </c>
      <c r="E9157" s="2">
        <v>376.54599999999999</v>
      </c>
    </row>
    <row r="9158" spans="1:5" x14ac:dyDescent="0.25">
      <c r="A9158" s="2">
        <v>9157</v>
      </c>
      <c r="B9158" s="2">
        <v>2045</v>
      </c>
      <c r="C9158" s="3" t="s">
        <v>117</v>
      </c>
      <c r="D9158" s="2">
        <v>53.298000000000002</v>
      </c>
      <c r="E9158" s="2">
        <v>20.957000000000001</v>
      </c>
    </row>
    <row r="9159" spans="1:5" x14ac:dyDescent="0.25">
      <c r="A9159" s="2">
        <v>9158</v>
      </c>
      <c r="B9159" s="2">
        <v>2045</v>
      </c>
      <c r="C9159" s="3" t="s">
        <v>118</v>
      </c>
      <c r="D9159" s="2">
        <v>397.36500000000001</v>
      </c>
      <c r="E9159" s="2">
        <v>214.30199999999999</v>
      </c>
    </row>
    <row r="9160" spans="1:5" x14ac:dyDescent="0.25">
      <c r="A9160" s="2">
        <v>9159</v>
      </c>
      <c r="B9160" s="2">
        <v>2045</v>
      </c>
      <c r="C9160" s="3" t="s">
        <v>119</v>
      </c>
      <c r="D9160" s="2">
        <v>4.3650000000000002</v>
      </c>
      <c r="E9160" s="2">
        <v>1.748</v>
      </c>
    </row>
    <row r="9161" spans="1:5" ht="30" x14ac:dyDescent="0.25">
      <c r="A9161" s="2">
        <v>9160</v>
      </c>
      <c r="B9161" s="2">
        <v>2045</v>
      </c>
      <c r="C9161" s="3" t="s">
        <v>120</v>
      </c>
      <c r="D9161" s="2">
        <v>72.039000000000001</v>
      </c>
      <c r="E9161" s="2">
        <v>48.835999999999999</v>
      </c>
    </row>
    <row r="9162" spans="1:5" x14ac:dyDescent="0.25">
      <c r="A9162" s="2">
        <v>9161</v>
      </c>
      <c r="B9162" s="2">
        <v>2045</v>
      </c>
      <c r="C9162" s="3" t="s">
        <v>121</v>
      </c>
      <c r="D9162" s="2">
        <v>308.36399999999998</v>
      </c>
      <c r="E9162" s="2">
        <v>182.232</v>
      </c>
    </row>
    <row r="9163" spans="1:5" x14ac:dyDescent="0.25">
      <c r="A9163" s="2">
        <v>9162</v>
      </c>
      <c r="B9163" s="2">
        <v>2045</v>
      </c>
      <c r="C9163" s="3" t="s">
        <v>122</v>
      </c>
      <c r="D9163" s="2">
        <v>53.768000000000001</v>
      </c>
      <c r="E9163" s="2">
        <v>31.471</v>
      </c>
    </row>
    <row r="9164" spans="1:5" x14ac:dyDescent="0.25">
      <c r="A9164" s="2">
        <v>9163</v>
      </c>
      <c r="B9164" s="2">
        <v>2045</v>
      </c>
      <c r="C9164" s="3" t="s">
        <v>123</v>
      </c>
      <c r="D9164" s="2">
        <v>284.87599999999998</v>
      </c>
      <c r="E9164" s="2">
        <v>171.57900000000001</v>
      </c>
    </row>
    <row r="9165" spans="1:5" x14ac:dyDescent="0.25">
      <c r="A9165" s="2">
        <v>9164</v>
      </c>
      <c r="B9165" s="2">
        <v>2046</v>
      </c>
      <c r="C9165" s="3" t="s">
        <v>5</v>
      </c>
      <c r="D9165" s="2">
        <v>720.822</v>
      </c>
      <c r="E9165" s="2">
        <v>498.75</v>
      </c>
    </row>
    <row r="9166" spans="1:5" x14ac:dyDescent="0.25">
      <c r="A9166" s="2">
        <v>9165</v>
      </c>
      <c r="B9166" s="2">
        <v>2046</v>
      </c>
      <c r="C9166" s="3" t="s">
        <v>6</v>
      </c>
      <c r="D9166" s="2">
        <v>4.3170000000000002</v>
      </c>
      <c r="E9166" s="2">
        <v>2.8559999999999999</v>
      </c>
    </row>
    <row r="9167" spans="1:5" x14ac:dyDescent="0.25">
      <c r="A9167" s="2">
        <v>9166</v>
      </c>
      <c r="B9167" s="2">
        <v>2046</v>
      </c>
      <c r="C9167" s="3" t="s">
        <v>7</v>
      </c>
      <c r="D9167" s="2">
        <v>112.57899999999999</v>
      </c>
      <c r="E9167" s="2">
        <v>68.198999999999998</v>
      </c>
    </row>
    <row r="9168" spans="1:5" x14ac:dyDescent="0.25">
      <c r="A9168" s="2">
        <v>9167</v>
      </c>
      <c r="B9168" s="2">
        <v>2046</v>
      </c>
      <c r="C9168" s="3" t="s">
        <v>8</v>
      </c>
      <c r="D9168" s="2">
        <v>5.8029999999999999</v>
      </c>
      <c r="E9168" s="2">
        <v>4.141</v>
      </c>
    </row>
    <row r="9169" spans="1:5" x14ac:dyDescent="0.25">
      <c r="A9169" s="2">
        <v>9168</v>
      </c>
      <c r="B9169" s="2">
        <v>2046</v>
      </c>
      <c r="C9169" s="3" t="s">
        <v>9</v>
      </c>
      <c r="D9169" s="2">
        <v>10.01</v>
      </c>
      <c r="E9169" s="2">
        <v>6.1289999999999996</v>
      </c>
    </row>
    <row r="9170" spans="1:5" x14ac:dyDescent="0.25">
      <c r="A9170" s="2">
        <v>9169</v>
      </c>
      <c r="B9170" s="2">
        <v>2046</v>
      </c>
      <c r="C9170" s="3" t="s">
        <v>10</v>
      </c>
      <c r="D9170" s="2">
        <v>51.218000000000004</v>
      </c>
      <c r="E9170" s="2">
        <v>28.146000000000001</v>
      </c>
    </row>
    <row r="9171" spans="1:5" x14ac:dyDescent="0.25">
      <c r="A9171" s="2">
        <v>9170</v>
      </c>
      <c r="B9171" s="2">
        <v>2046</v>
      </c>
      <c r="C9171" s="3" t="s">
        <v>11</v>
      </c>
      <c r="D9171" s="2">
        <v>32.417999999999999</v>
      </c>
      <c r="E9171" s="2">
        <v>31.952000000000002</v>
      </c>
    </row>
    <row r="9172" spans="1:5" x14ac:dyDescent="0.25">
      <c r="A9172" s="2">
        <v>9171</v>
      </c>
      <c r="B9172" s="2">
        <v>2046</v>
      </c>
      <c r="C9172" s="3" t="s">
        <v>12</v>
      </c>
      <c r="D9172" s="2">
        <v>10.073</v>
      </c>
      <c r="E9172" s="2">
        <v>3.8250000000000002</v>
      </c>
    </row>
    <row r="9173" spans="1:5" x14ac:dyDescent="0.25">
      <c r="A9173" s="2">
        <v>9172</v>
      </c>
      <c r="B9173" s="2">
        <v>2046</v>
      </c>
      <c r="C9173" s="3" t="s">
        <v>13</v>
      </c>
      <c r="D9173" s="2">
        <v>53.261000000000003</v>
      </c>
      <c r="E9173" s="2">
        <v>28.114000000000001</v>
      </c>
    </row>
    <row r="9174" spans="1:5" x14ac:dyDescent="0.25">
      <c r="A9174" s="2">
        <v>9173</v>
      </c>
      <c r="B9174" s="2">
        <v>2046</v>
      </c>
      <c r="C9174" s="3" t="s">
        <v>14</v>
      </c>
      <c r="D9174" s="2">
        <v>155.30099999999999</v>
      </c>
      <c r="E9174" s="2">
        <v>94.983000000000004</v>
      </c>
    </row>
    <row r="9175" spans="1:5" x14ac:dyDescent="0.25">
      <c r="A9175" s="2">
        <v>9174</v>
      </c>
      <c r="B9175" s="2">
        <v>2046</v>
      </c>
      <c r="C9175" s="3" t="s">
        <v>15</v>
      </c>
      <c r="D9175" s="2">
        <v>13.253</v>
      </c>
      <c r="E9175" s="2">
        <v>6.9290000000000003</v>
      </c>
    </row>
    <row r="9176" spans="1:5" x14ac:dyDescent="0.25">
      <c r="A9176" s="2">
        <v>9175</v>
      </c>
      <c r="B9176" s="2">
        <v>2046</v>
      </c>
      <c r="C9176" s="3" t="s">
        <v>16</v>
      </c>
      <c r="D9176" s="2">
        <v>2.698</v>
      </c>
      <c r="E9176" s="2">
        <v>10.843</v>
      </c>
    </row>
    <row r="9177" spans="1:5" x14ac:dyDescent="0.25">
      <c r="A9177" s="2">
        <v>9176</v>
      </c>
      <c r="B9177" s="2">
        <v>2046</v>
      </c>
      <c r="C9177" s="3" t="s">
        <v>17</v>
      </c>
      <c r="D9177" s="2">
        <v>1.204</v>
      </c>
      <c r="E9177" s="2">
        <v>0.97799999999999998</v>
      </c>
    </row>
    <row r="9178" spans="1:5" x14ac:dyDescent="0.25">
      <c r="A9178" s="2">
        <v>9177</v>
      </c>
      <c r="B9178" s="2">
        <v>2046</v>
      </c>
      <c r="C9178" s="3" t="s">
        <v>18</v>
      </c>
      <c r="D9178" s="2">
        <v>308.80200000000002</v>
      </c>
      <c r="E9178" s="2">
        <v>130.56899999999999</v>
      </c>
    </row>
    <row r="9179" spans="1:5" x14ac:dyDescent="0.25">
      <c r="A9179" s="2">
        <v>9178</v>
      </c>
      <c r="B9179" s="2">
        <v>2046</v>
      </c>
      <c r="C9179" s="3" t="s">
        <v>19</v>
      </c>
      <c r="D9179" s="2">
        <v>6.6870000000000003</v>
      </c>
      <c r="E9179" s="2">
        <v>5.9619999999999997</v>
      </c>
    </row>
    <row r="9180" spans="1:5" x14ac:dyDescent="0.25">
      <c r="A9180" s="2">
        <v>9179</v>
      </c>
      <c r="B9180" s="2">
        <v>2046</v>
      </c>
      <c r="C9180" s="3" t="s">
        <v>20</v>
      </c>
      <c r="D9180" s="2">
        <v>26.381</v>
      </c>
      <c r="E9180" s="2">
        <v>18.788</v>
      </c>
    </row>
    <row r="9181" spans="1:5" x14ac:dyDescent="0.25">
      <c r="A9181" s="2">
        <v>9180</v>
      </c>
      <c r="B9181" s="2">
        <v>2046</v>
      </c>
      <c r="C9181" s="3" t="s">
        <v>21</v>
      </c>
      <c r="D9181" s="2">
        <v>0.98899999999999999</v>
      </c>
      <c r="E9181" s="2">
        <v>0.70199999999999996</v>
      </c>
    </row>
    <row r="9182" spans="1:5" x14ac:dyDescent="0.25">
      <c r="A9182" s="2">
        <v>9181</v>
      </c>
      <c r="B9182" s="2">
        <v>2046</v>
      </c>
      <c r="C9182" s="3" t="s">
        <v>22</v>
      </c>
      <c r="D9182" s="2">
        <v>7.6740000000000004</v>
      </c>
      <c r="E9182" s="2">
        <v>4.7300000000000004</v>
      </c>
    </row>
    <row r="9183" spans="1:5" x14ac:dyDescent="0.25">
      <c r="A9183" s="2">
        <v>9182</v>
      </c>
      <c r="B9183" s="2">
        <v>2046</v>
      </c>
      <c r="C9183" s="3" t="s">
        <v>23</v>
      </c>
      <c r="D9183" s="2">
        <v>4.6340000000000003</v>
      </c>
      <c r="E9183" s="2">
        <v>3.39</v>
      </c>
    </row>
    <row r="9184" spans="1:5" x14ac:dyDescent="0.25">
      <c r="A9184" s="2">
        <v>9183</v>
      </c>
      <c r="B9184" s="2">
        <v>2046</v>
      </c>
      <c r="C9184" s="3" t="s">
        <v>24</v>
      </c>
      <c r="D9184" s="2">
        <v>27.812999999999999</v>
      </c>
      <c r="E9184" s="2">
        <v>15.052</v>
      </c>
    </row>
    <row r="9185" spans="1:5" x14ac:dyDescent="0.25">
      <c r="A9185" s="2">
        <v>9184</v>
      </c>
      <c r="B9185" s="2">
        <v>2046</v>
      </c>
      <c r="C9185" s="3" t="s">
        <v>25</v>
      </c>
      <c r="D9185" s="2">
        <v>16.972000000000001</v>
      </c>
      <c r="E9185" s="2">
        <v>9.2479999999999993</v>
      </c>
    </row>
    <row r="9186" spans="1:5" ht="60" x14ac:dyDescent="0.25">
      <c r="A9186" s="2">
        <v>9185</v>
      </c>
      <c r="B9186" s="2">
        <v>2046</v>
      </c>
      <c r="C9186" s="3" t="s">
        <v>26</v>
      </c>
      <c r="D9186" s="2">
        <v>15.055999999999999</v>
      </c>
      <c r="E9186" s="2">
        <v>7.774</v>
      </c>
    </row>
    <row r="9187" spans="1:5" x14ac:dyDescent="0.25">
      <c r="A9187" s="2">
        <v>9186</v>
      </c>
      <c r="B9187" s="2">
        <v>2046</v>
      </c>
      <c r="C9187" s="3" t="s">
        <v>27</v>
      </c>
      <c r="D9187" s="2">
        <v>20.434999999999999</v>
      </c>
      <c r="E9187" s="2">
        <v>9.3079999999999998</v>
      </c>
    </row>
    <row r="9188" spans="1:5" x14ac:dyDescent="0.25">
      <c r="A9188" s="2">
        <v>9187</v>
      </c>
      <c r="B9188" s="2">
        <v>2046</v>
      </c>
      <c r="C9188" s="3" t="s">
        <v>28</v>
      </c>
      <c r="D9188" s="2">
        <v>17.678000000000001</v>
      </c>
      <c r="E9188" s="2">
        <v>11.430999999999999</v>
      </c>
    </row>
    <row r="9189" spans="1:5" x14ac:dyDescent="0.25">
      <c r="A9189" s="2">
        <v>9188</v>
      </c>
      <c r="B9189" s="2">
        <v>2046</v>
      </c>
      <c r="C9189" s="3" t="s">
        <v>29</v>
      </c>
      <c r="D9189" s="2">
        <v>18.34</v>
      </c>
      <c r="E9189" s="2">
        <v>9.8859999999999992</v>
      </c>
    </row>
    <row r="9190" spans="1:5" x14ac:dyDescent="0.25">
      <c r="A9190" s="2">
        <v>9189</v>
      </c>
      <c r="B9190" s="2">
        <v>2046</v>
      </c>
      <c r="C9190" s="3" t="s">
        <v>30</v>
      </c>
      <c r="D9190" s="2">
        <v>37.780999999999999</v>
      </c>
      <c r="E9190" s="2">
        <v>15.906000000000001</v>
      </c>
    </row>
    <row r="9191" spans="1:5" x14ac:dyDescent="0.25">
      <c r="A9191" s="2">
        <v>9190</v>
      </c>
      <c r="B9191" s="2">
        <v>2046</v>
      </c>
      <c r="C9191" s="3" t="s">
        <v>31</v>
      </c>
      <c r="D9191" s="2">
        <v>26.087</v>
      </c>
      <c r="E9191" s="2">
        <v>15.518000000000001</v>
      </c>
    </row>
    <row r="9192" spans="1:5" x14ac:dyDescent="0.25">
      <c r="A9192" s="2">
        <v>9191</v>
      </c>
      <c r="B9192" s="2">
        <v>2046</v>
      </c>
      <c r="C9192" s="3" t="s">
        <v>32</v>
      </c>
      <c r="D9192" s="2">
        <v>242.65700000000001</v>
      </c>
      <c r="E9192" s="2">
        <v>133.04599999999999</v>
      </c>
    </row>
    <row r="9193" spans="1:5" x14ac:dyDescent="0.25">
      <c r="A9193" s="2">
        <v>9192</v>
      </c>
      <c r="B9193" s="2">
        <v>2046</v>
      </c>
      <c r="C9193" s="3" t="s">
        <v>33</v>
      </c>
      <c r="D9193" s="2">
        <v>43.406999999999996</v>
      </c>
      <c r="E9193" s="2">
        <v>26.908999999999999</v>
      </c>
    </row>
    <row r="9194" spans="1:5" x14ac:dyDescent="0.25">
      <c r="A9194" s="2">
        <v>9193</v>
      </c>
      <c r="B9194" s="2">
        <v>2046</v>
      </c>
      <c r="C9194" s="3" t="s">
        <v>34</v>
      </c>
      <c r="D9194" s="2">
        <v>8.673</v>
      </c>
      <c r="E9194" s="2">
        <v>5.3310000000000004</v>
      </c>
    </row>
    <row r="9195" spans="1:5" x14ac:dyDescent="0.25">
      <c r="A9195" s="2">
        <v>9194</v>
      </c>
      <c r="B9195" s="2">
        <v>2046</v>
      </c>
      <c r="C9195" s="3" t="s">
        <v>35</v>
      </c>
      <c r="D9195" s="2">
        <v>3.9369999999999998</v>
      </c>
      <c r="E9195" s="2">
        <v>3.5449999999999999</v>
      </c>
    </row>
    <row r="9196" spans="1:5" x14ac:dyDescent="0.25">
      <c r="A9196" s="2">
        <v>9195</v>
      </c>
      <c r="B9196" s="2">
        <v>2046</v>
      </c>
      <c r="C9196" s="3" t="s">
        <v>36</v>
      </c>
      <c r="D9196" s="2">
        <v>6.0670000000000002</v>
      </c>
      <c r="E9196" s="2">
        <v>3.32</v>
      </c>
    </row>
    <row r="9197" spans="1:5" x14ac:dyDescent="0.25">
      <c r="A9197" s="2">
        <v>9196</v>
      </c>
      <c r="B9197" s="2">
        <v>2046</v>
      </c>
      <c r="C9197" s="3" t="s">
        <v>37</v>
      </c>
      <c r="D9197" s="2">
        <v>73.018000000000001</v>
      </c>
      <c r="E9197" s="2">
        <v>42.371000000000002</v>
      </c>
    </row>
    <row r="9198" spans="1:5" x14ac:dyDescent="0.25">
      <c r="A9198" s="2">
        <v>9197</v>
      </c>
      <c r="B9198" s="2">
        <v>2046</v>
      </c>
      <c r="C9198" s="3" t="s">
        <v>38</v>
      </c>
      <c r="D9198" s="2">
        <v>21.908999999999999</v>
      </c>
      <c r="E9198" s="2">
        <v>12.42</v>
      </c>
    </row>
    <row r="9199" spans="1:5" x14ac:dyDescent="0.25">
      <c r="A9199" s="2">
        <v>9198</v>
      </c>
      <c r="B9199" s="2">
        <v>2046</v>
      </c>
      <c r="C9199" s="3" t="s">
        <v>39</v>
      </c>
      <c r="D9199" s="2">
        <v>43.656999999999996</v>
      </c>
      <c r="E9199" s="2">
        <v>32.466000000000001</v>
      </c>
    </row>
    <row r="9200" spans="1:5" x14ac:dyDescent="0.25">
      <c r="A9200" s="2">
        <v>9199</v>
      </c>
      <c r="B9200" s="2">
        <v>2046</v>
      </c>
      <c r="C9200" s="3" t="s">
        <v>40</v>
      </c>
      <c r="D9200" s="2">
        <v>4.9749999999999996</v>
      </c>
      <c r="E9200" s="2">
        <v>3.05</v>
      </c>
    </row>
    <row r="9201" spans="1:5" x14ac:dyDescent="0.25">
      <c r="A9201" s="2">
        <v>9200</v>
      </c>
      <c r="B9201" s="2">
        <v>2046</v>
      </c>
      <c r="C9201" s="3" t="s">
        <v>41</v>
      </c>
      <c r="D9201" s="2">
        <v>12.711</v>
      </c>
      <c r="E9201" s="2">
        <v>5.3849999999999998</v>
      </c>
    </row>
    <row r="9202" spans="1:5" x14ac:dyDescent="0.25">
      <c r="A9202" s="2">
        <v>9201</v>
      </c>
      <c r="B9202" s="2">
        <v>2046</v>
      </c>
      <c r="C9202" s="3" t="s">
        <v>42</v>
      </c>
      <c r="D9202" s="2">
        <v>26.866</v>
      </c>
      <c r="E9202" s="2">
        <v>12.933</v>
      </c>
    </row>
    <row r="9203" spans="1:5" x14ac:dyDescent="0.25">
      <c r="A9203" s="2">
        <v>9202</v>
      </c>
      <c r="B9203" s="2">
        <v>2046</v>
      </c>
      <c r="C9203" s="3" t="s">
        <v>43</v>
      </c>
      <c r="D9203" s="2">
        <v>7.859</v>
      </c>
      <c r="E9203" s="2">
        <v>4.9550000000000001</v>
      </c>
    </row>
    <row r="9204" spans="1:5" x14ac:dyDescent="0.25">
      <c r="A9204" s="2">
        <v>9203</v>
      </c>
      <c r="B9204" s="2">
        <v>2046</v>
      </c>
      <c r="C9204" s="3" t="s">
        <v>44</v>
      </c>
      <c r="D9204" s="2">
        <v>10.692</v>
      </c>
      <c r="E9204" s="2">
        <v>7.6159999999999997</v>
      </c>
    </row>
    <row r="9205" spans="1:5" x14ac:dyDescent="0.25">
      <c r="A9205" s="2">
        <v>9204</v>
      </c>
      <c r="B9205" s="2">
        <v>2046</v>
      </c>
      <c r="C9205" s="3" t="s">
        <v>45</v>
      </c>
      <c r="D9205" s="2">
        <v>14.95</v>
      </c>
      <c r="E9205" s="2">
        <v>8.5960000000000001</v>
      </c>
    </row>
    <row r="9206" spans="1:5" x14ac:dyDescent="0.25">
      <c r="A9206" s="2">
        <v>9205</v>
      </c>
      <c r="B9206" s="2">
        <v>2046</v>
      </c>
      <c r="C9206" s="3" t="s">
        <v>46</v>
      </c>
      <c r="D9206" s="2">
        <v>144.31299999999999</v>
      </c>
      <c r="E9206" s="2">
        <v>88.073999999999998</v>
      </c>
    </row>
    <row r="9207" spans="1:5" x14ac:dyDescent="0.25">
      <c r="A9207" s="2">
        <v>9206</v>
      </c>
      <c r="B9207" s="2">
        <v>2046</v>
      </c>
      <c r="C9207" s="3" t="s">
        <v>47</v>
      </c>
      <c r="D9207" s="2">
        <v>14.085000000000001</v>
      </c>
      <c r="E9207" s="2">
        <v>10.135999999999999</v>
      </c>
    </row>
    <row r="9208" spans="1:5" x14ac:dyDescent="0.25">
      <c r="A9208" s="2">
        <v>9207</v>
      </c>
      <c r="B9208" s="2">
        <v>2046</v>
      </c>
      <c r="C9208" s="3" t="s">
        <v>48</v>
      </c>
      <c r="D9208" s="2">
        <v>10.586</v>
      </c>
      <c r="E9208" s="2">
        <v>5.5549999999999997</v>
      </c>
    </row>
    <row r="9209" spans="1:5" x14ac:dyDescent="0.25">
      <c r="A9209" s="2">
        <v>9208</v>
      </c>
      <c r="B9209" s="2">
        <v>2046</v>
      </c>
      <c r="C9209" s="3" t="s">
        <v>49</v>
      </c>
      <c r="D9209" s="2">
        <v>16.765999999999998</v>
      </c>
      <c r="E9209" s="2">
        <v>9.7739999999999991</v>
      </c>
    </row>
    <row r="9210" spans="1:5" x14ac:dyDescent="0.25">
      <c r="A9210" s="2">
        <v>9209</v>
      </c>
      <c r="B9210" s="2">
        <v>2046</v>
      </c>
      <c r="C9210" s="3" t="s">
        <v>50</v>
      </c>
      <c r="D9210" s="2">
        <v>120.16</v>
      </c>
      <c r="E9210" s="2">
        <v>79.894999999999996</v>
      </c>
    </row>
    <row r="9211" spans="1:5" x14ac:dyDescent="0.25">
      <c r="A9211" s="2">
        <v>9210</v>
      </c>
      <c r="B9211" s="2">
        <v>2046</v>
      </c>
      <c r="C9211" s="3" t="s">
        <v>51</v>
      </c>
      <c r="D9211" s="2">
        <v>542.93700000000001</v>
      </c>
      <c r="E9211" s="2">
        <v>331.51400000000001</v>
      </c>
    </row>
    <row r="9212" spans="1:5" x14ac:dyDescent="0.25">
      <c r="A9212" s="2">
        <v>9211</v>
      </c>
      <c r="B9212" s="2">
        <v>2046</v>
      </c>
      <c r="C9212" s="3" t="s">
        <v>52</v>
      </c>
      <c r="D9212" s="2">
        <v>42.622999999999998</v>
      </c>
      <c r="E9212" s="2">
        <v>32.401000000000003</v>
      </c>
    </row>
    <row r="9213" spans="1:5" x14ac:dyDescent="0.25">
      <c r="A9213" s="2">
        <v>9212</v>
      </c>
      <c r="B9213" s="2">
        <v>2046</v>
      </c>
      <c r="C9213" s="3" t="s">
        <v>53</v>
      </c>
      <c r="D9213" s="2">
        <v>64.245000000000005</v>
      </c>
      <c r="E9213" s="2">
        <v>22.22</v>
      </c>
    </row>
    <row r="9214" spans="1:5" x14ac:dyDescent="0.25">
      <c r="A9214" s="2">
        <v>9213</v>
      </c>
      <c r="B9214" s="2">
        <v>2046</v>
      </c>
      <c r="C9214" s="3" t="s">
        <v>54</v>
      </c>
      <c r="D9214" s="2">
        <v>66.721000000000004</v>
      </c>
      <c r="E9214" s="2">
        <v>38.073999999999998</v>
      </c>
    </row>
    <row r="9215" spans="1:5" x14ac:dyDescent="0.25">
      <c r="A9215" s="2">
        <v>9214</v>
      </c>
      <c r="B9215" s="2">
        <v>2046</v>
      </c>
      <c r="C9215" s="3" t="s">
        <v>55</v>
      </c>
      <c r="D9215" s="2">
        <v>25.646000000000001</v>
      </c>
      <c r="E9215" s="2">
        <v>13.760999999999999</v>
      </c>
    </row>
    <row r="9216" spans="1:5" x14ac:dyDescent="0.25">
      <c r="A9216" s="2">
        <v>9215</v>
      </c>
      <c r="B9216" s="2">
        <v>2046</v>
      </c>
      <c r="C9216" s="3" t="s">
        <v>56</v>
      </c>
      <c r="D9216" s="2">
        <v>25.335000000000001</v>
      </c>
      <c r="E9216" s="2">
        <v>12.625999999999999</v>
      </c>
    </row>
    <row r="9217" spans="1:5" x14ac:dyDescent="0.25">
      <c r="A9217" s="2">
        <v>9216</v>
      </c>
      <c r="B9217" s="2">
        <v>2046</v>
      </c>
      <c r="C9217" s="3" t="s">
        <v>57</v>
      </c>
      <c r="D9217" s="2">
        <v>325.64699999999999</v>
      </c>
      <c r="E9217" s="2">
        <v>203.86799999999999</v>
      </c>
    </row>
    <row r="9218" spans="1:5" x14ac:dyDescent="0.25">
      <c r="A9218" s="2">
        <v>9217</v>
      </c>
      <c r="B9218" s="2">
        <v>2046</v>
      </c>
      <c r="C9218" s="3" t="s">
        <v>58</v>
      </c>
      <c r="D9218" s="2">
        <v>120.872</v>
      </c>
      <c r="E9218" s="2">
        <v>63.91</v>
      </c>
    </row>
    <row r="9219" spans="1:5" x14ac:dyDescent="0.25">
      <c r="A9219" s="2">
        <v>9218</v>
      </c>
      <c r="B9219" s="2">
        <v>2046</v>
      </c>
      <c r="C9219" s="3" t="s">
        <v>59</v>
      </c>
      <c r="D9219" s="2">
        <v>1.9730000000000001</v>
      </c>
      <c r="E9219" s="2">
        <v>1.5940000000000001</v>
      </c>
    </row>
    <row r="9220" spans="1:5" x14ac:dyDescent="0.25">
      <c r="A9220" s="2">
        <v>9219</v>
      </c>
      <c r="B9220" s="2">
        <v>2046</v>
      </c>
      <c r="C9220" s="3" t="s">
        <v>60</v>
      </c>
      <c r="D9220" s="2">
        <v>7.3090000000000002</v>
      </c>
      <c r="E9220" s="2">
        <v>4.0620000000000003</v>
      </c>
    </row>
    <row r="9221" spans="1:5" x14ac:dyDescent="0.25">
      <c r="A9221" s="2">
        <v>9220</v>
      </c>
      <c r="B9221" s="2">
        <v>2046</v>
      </c>
      <c r="C9221" s="3" t="s">
        <v>61</v>
      </c>
      <c r="D9221" s="2">
        <v>7.39</v>
      </c>
      <c r="E9221" s="2">
        <v>4.7560000000000002</v>
      </c>
    </row>
    <row r="9222" spans="1:5" x14ac:dyDescent="0.25">
      <c r="A9222" s="2">
        <v>9221</v>
      </c>
      <c r="B9222" s="2">
        <v>2046</v>
      </c>
      <c r="C9222" s="3" t="s">
        <v>62</v>
      </c>
      <c r="D9222" s="2">
        <v>30.137</v>
      </c>
      <c r="E9222" s="2">
        <v>23.542999999999999</v>
      </c>
    </row>
    <row r="9223" spans="1:5" x14ac:dyDescent="0.25">
      <c r="A9223" s="2">
        <v>9222</v>
      </c>
      <c r="B9223" s="2">
        <v>2046</v>
      </c>
      <c r="C9223" s="3" t="s">
        <v>63</v>
      </c>
      <c r="D9223" s="2">
        <v>276.40899999999999</v>
      </c>
      <c r="E9223" s="2">
        <v>160.161</v>
      </c>
    </row>
    <row r="9224" spans="1:5" x14ac:dyDescent="0.25">
      <c r="A9224" s="2">
        <v>9223</v>
      </c>
      <c r="B9224" s="2">
        <v>2046</v>
      </c>
      <c r="C9224" s="3" t="s">
        <v>64</v>
      </c>
      <c r="D9224" s="2">
        <v>29.530999999999999</v>
      </c>
      <c r="E9224" s="2">
        <v>12.897</v>
      </c>
    </row>
    <row r="9225" spans="1:5" x14ac:dyDescent="0.25">
      <c r="A9225" s="2">
        <v>9224</v>
      </c>
      <c r="B9225" s="2">
        <v>2046</v>
      </c>
      <c r="C9225" s="3" t="s">
        <v>65</v>
      </c>
      <c r="D9225" s="2">
        <v>104.715</v>
      </c>
      <c r="E9225" s="2">
        <v>51.262999999999998</v>
      </c>
    </row>
    <row r="9226" spans="1:5" x14ac:dyDescent="0.25">
      <c r="A9226" s="2">
        <v>9225</v>
      </c>
      <c r="B9226" s="2">
        <v>2046</v>
      </c>
      <c r="C9226" s="3" t="s">
        <v>66</v>
      </c>
      <c r="D9226" s="2">
        <v>70.694000000000003</v>
      </c>
      <c r="E9226" s="2">
        <v>36.899000000000001</v>
      </c>
    </row>
    <row r="9227" spans="1:5" x14ac:dyDescent="0.25">
      <c r="A9227" s="2">
        <v>9226</v>
      </c>
      <c r="B9227" s="2">
        <v>2046</v>
      </c>
      <c r="C9227" s="3" t="s">
        <v>67</v>
      </c>
      <c r="D9227" s="2">
        <v>8.9559999999999995</v>
      </c>
      <c r="E9227" s="2">
        <v>4.5730000000000004</v>
      </c>
    </row>
    <row r="9228" spans="1:5" x14ac:dyDescent="0.25">
      <c r="A9228" s="2">
        <v>9227</v>
      </c>
      <c r="B9228" s="2">
        <v>2046</v>
      </c>
      <c r="C9228" s="3" t="s">
        <v>68</v>
      </c>
      <c r="D9228" s="2">
        <v>442.25099999999998</v>
      </c>
      <c r="E9228" s="2">
        <v>271.62599999999998</v>
      </c>
    </row>
    <row r="9229" spans="1:5" x14ac:dyDescent="0.25">
      <c r="A9229" s="2">
        <v>9228</v>
      </c>
      <c r="B9229" s="2">
        <v>2046</v>
      </c>
      <c r="C9229" s="3" t="s">
        <v>69</v>
      </c>
      <c r="D9229" s="2">
        <v>61.210999999999999</v>
      </c>
      <c r="E9229" s="2">
        <v>36.874000000000002</v>
      </c>
    </row>
    <row r="9230" spans="1:5" x14ac:dyDescent="0.25">
      <c r="A9230" s="2">
        <v>9229</v>
      </c>
      <c r="B9230" s="2">
        <v>2046</v>
      </c>
      <c r="C9230" s="3" t="s">
        <v>70</v>
      </c>
      <c r="D9230" s="2">
        <v>143.49</v>
      </c>
      <c r="E9230" s="2">
        <v>75.558000000000007</v>
      </c>
    </row>
    <row r="9231" spans="1:5" x14ac:dyDescent="0.25">
      <c r="A9231" s="2">
        <v>9230</v>
      </c>
      <c r="B9231" s="2">
        <v>2046</v>
      </c>
      <c r="C9231" s="3" t="s">
        <v>71</v>
      </c>
      <c r="D9231" s="2">
        <v>30.744</v>
      </c>
      <c r="E9231" s="2">
        <v>17.201000000000001</v>
      </c>
    </row>
    <row r="9232" spans="1:5" x14ac:dyDescent="0.25">
      <c r="A9232" s="2">
        <v>9231</v>
      </c>
      <c r="B9232" s="2">
        <v>2046</v>
      </c>
      <c r="C9232" s="3" t="s">
        <v>72</v>
      </c>
      <c r="D9232" s="2">
        <v>408.53399999999999</v>
      </c>
      <c r="E9232" s="2">
        <v>246.947</v>
      </c>
    </row>
    <row r="9233" spans="1:5" x14ac:dyDescent="0.25">
      <c r="A9233" s="2">
        <v>9232</v>
      </c>
      <c r="B9233" s="2">
        <v>2046</v>
      </c>
      <c r="C9233" s="3" t="s">
        <v>73</v>
      </c>
      <c r="D9233" s="2">
        <v>13.298</v>
      </c>
      <c r="E9233" s="2">
        <v>10.417</v>
      </c>
    </row>
    <row r="9234" spans="1:5" x14ac:dyDescent="0.25">
      <c r="A9234" s="2">
        <v>9233</v>
      </c>
      <c r="B9234" s="2">
        <v>2046</v>
      </c>
      <c r="C9234" s="3" t="s">
        <v>74</v>
      </c>
      <c r="D9234" s="2">
        <v>887.51199999999994</v>
      </c>
      <c r="E9234" s="2">
        <v>828.87300000000005</v>
      </c>
    </row>
    <row r="9235" spans="1:5" x14ac:dyDescent="0.25">
      <c r="A9235" s="2">
        <v>9234</v>
      </c>
      <c r="B9235" s="2">
        <v>2046</v>
      </c>
      <c r="C9235" s="3" t="s">
        <v>75</v>
      </c>
      <c r="D9235" s="2">
        <v>110.05500000000001</v>
      </c>
      <c r="E9235" s="2">
        <v>41.764000000000003</v>
      </c>
    </row>
    <row r="9236" spans="1:5" x14ac:dyDescent="0.25">
      <c r="A9236" s="2">
        <v>9235</v>
      </c>
      <c r="B9236" s="2">
        <v>2046</v>
      </c>
      <c r="C9236" s="3" t="s">
        <v>76</v>
      </c>
      <c r="D9236" s="2">
        <v>1.4159999999999999</v>
      </c>
      <c r="E9236" s="2">
        <v>1.615</v>
      </c>
    </row>
    <row r="9237" spans="1:5" x14ac:dyDescent="0.25">
      <c r="A9237" s="2">
        <v>9236</v>
      </c>
      <c r="B9237" s="2">
        <v>2046</v>
      </c>
      <c r="C9237" s="3" t="s">
        <v>77</v>
      </c>
      <c r="D9237" s="2">
        <v>28.550999999999998</v>
      </c>
      <c r="E9237" s="2">
        <v>17.398</v>
      </c>
    </row>
    <row r="9238" spans="1:5" x14ac:dyDescent="0.25">
      <c r="A9238" s="2">
        <v>9237</v>
      </c>
      <c r="B9238" s="2">
        <v>2046</v>
      </c>
      <c r="C9238" s="3" t="s">
        <v>78</v>
      </c>
      <c r="D9238" s="2">
        <v>89.906000000000006</v>
      </c>
      <c r="E9238" s="2">
        <v>52.125999999999998</v>
      </c>
    </row>
    <row r="9239" spans="1:5" x14ac:dyDescent="0.25">
      <c r="A9239" s="2">
        <v>9238</v>
      </c>
      <c r="B9239" s="2">
        <v>2046</v>
      </c>
      <c r="C9239" s="3" t="s">
        <v>79</v>
      </c>
      <c r="D9239" s="2">
        <v>27.367999999999999</v>
      </c>
      <c r="E9239" s="2">
        <v>17.774999999999999</v>
      </c>
    </row>
    <row r="9240" spans="1:5" x14ac:dyDescent="0.25">
      <c r="A9240" s="2">
        <v>9239</v>
      </c>
      <c r="B9240" s="2">
        <v>2046</v>
      </c>
      <c r="C9240" s="3" t="s">
        <v>80</v>
      </c>
      <c r="D9240" s="2">
        <v>7.27</v>
      </c>
      <c r="E9240" s="2">
        <v>5.827</v>
      </c>
    </row>
    <row r="9241" spans="1:5" x14ac:dyDescent="0.25">
      <c r="A9241" s="2">
        <v>9240</v>
      </c>
      <c r="B9241" s="2">
        <v>2046</v>
      </c>
      <c r="C9241" s="3" t="s">
        <v>81</v>
      </c>
      <c r="D9241" s="2">
        <v>29.149000000000001</v>
      </c>
      <c r="E9241" s="2">
        <v>18.664000000000001</v>
      </c>
    </row>
    <row r="9242" spans="1:5" ht="30" x14ac:dyDescent="0.25">
      <c r="A9242" s="2">
        <v>9241</v>
      </c>
      <c r="B9242" s="2">
        <v>2046</v>
      </c>
      <c r="C9242" s="3" t="s">
        <v>82</v>
      </c>
      <c r="D9242" s="2">
        <v>952.57299999999998</v>
      </c>
      <c r="E9242" s="2">
        <v>603.87400000000002</v>
      </c>
    </row>
    <row r="9243" spans="1:5" x14ac:dyDescent="0.25">
      <c r="A9243" s="2">
        <v>9242</v>
      </c>
      <c r="B9243" s="2">
        <v>2046</v>
      </c>
      <c r="C9243" s="3" t="s">
        <v>83</v>
      </c>
      <c r="D9243" s="2">
        <v>1.23</v>
      </c>
      <c r="E9243" s="2">
        <v>0.90800000000000003</v>
      </c>
    </row>
    <row r="9244" spans="1:5" x14ac:dyDescent="0.25">
      <c r="A9244" s="2">
        <v>9243</v>
      </c>
      <c r="B9244" s="2">
        <v>2046</v>
      </c>
      <c r="C9244" s="3" t="s">
        <v>84</v>
      </c>
      <c r="D9244" s="2">
        <v>133.696</v>
      </c>
      <c r="E9244" s="2">
        <v>71.206999999999994</v>
      </c>
    </row>
    <row r="9245" spans="1:5" x14ac:dyDescent="0.25">
      <c r="A9245" s="2">
        <v>9244</v>
      </c>
      <c r="B9245" s="2">
        <v>2046</v>
      </c>
      <c r="C9245" s="3" t="s">
        <v>85</v>
      </c>
      <c r="D9245" s="2">
        <v>21.559000000000001</v>
      </c>
      <c r="E9245" s="2">
        <v>11.797000000000001</v>
      </c>
    </row>
    <row r="9246" spans="1:5" x14ac:dyDescent="0.25">
      <c r="A9246" s="2">
        <v>9245</v>
      </c>
      <c r="B9246" s="2">
        <v>2046</v>
      </c>
      <c r="C9246" s="3" t="s">
        <v>86</v>
      </c>
      <c r="D9246" s="2">
        <v>28.614999999999998</v>
      </c>
      <c r="E9246" s="2">
        <v>13.082000000000001</v>
      </c>
    </row>
    <row r="9247" spans="1:5" x14ac:dyDescent="0.25">
      <c r="A9247" s="2">
        <v>9246</v>
      </c>
      <c r="B9247" s="2">
        <v>2046</v>
      </c>
      <c r="C9247" s="3" t="s">
        <v>87</v>
      </c>
      <c r="D9247" s="2">
        <v>303.19099999999997</v>
      </c>
      <c r="E9247" s="2">
        <v>172.761</v>
      </c>
    </row>
    <row r="9248" spans="1:5" x14ac:dyDescent="0.25">
      <c r="A9248" s="2">
        <v>9247</v>
      </c>
      <c r="B9248" s="2">
        <v>2046</v>
      </c>
      <c r="C9248" s="3" t="s">
        <v>88</v>
      </c>
      <c r="D9248" s="2">
        <v>99.507000000000005</v>
      </c>
      <c r="E9248" s="2">
        <v>77.536000000000001</v>
      </c>
    </row>
    <row r="9249" spans="1:5" x14ac:dyDescent="0.25">
      <c r="A9249" s="2">
        <v>9248</v>
      </c>
      <c r="B9249" s="2">
        <v>2046</v>
      </c>
      <c r="C9249" s="3" t="s">
        <v>89</v>
      </c>
      <c r="D9249" s="2">
        <v>102.965</v>
      </c>
      <c r="E9249" s="2">
        <v>48.304000000000002</v>
      </c>
    </row>
    <row r="9250" spans="1:5" x14ac:dyDescent="0.25">
      <c r="A9250" s="2">
        <v>9249</v>
      </c>
      <c r="B9250" s="2">
        <v>2046</v>
      </c>
      <c r="C9250" s="3" t="s">
        <v>90</v>
      </c>
      <c r="D9250" s="2">
        <v>855.27499999999998</v>
      </c>
      <c r="E9250" s="2">
        <v>392.54899999999998</v>
      </c>
    </row>
    <row r="9251" spans="1:5" x14ac:dyDescent="0.25">
      <c r="A9251" s="2">
        <v>9250</v>
      </c>
      <c r="B9251" s="2">
        <v>2046</v>
      </c>
      <c r="C9251" s="3" t="s">
        <v>91</v>
      </c>
      <c r="D9251" s="2">
        <v>3.6219999999999999</v>
      </c>
      <c r="E9251" s="2">
        <v>2.4670000000000001</v>
      </c>
    </row>
    <row r="9252" spans="1:5" x14ac:dyDescent="0.25">
      <c r="A9252" s="2">
        <v>9251</v>
      </c>
      <c r="B9252" s="2">
        <v>2046</v>
      </c>
      <c r="C9252" s="3" t="s">
        <v>92</v>
      </c>
      <c r="D9252" s="2">
        <v>117.98699999999999</v>
      </c>
      <c r="E9252" s="2">
        <v>63.627000000000002</v>
      </c>
    </row>
    <row r="9253" spans="1:5" x14ac:dyDescent="0.25">
      <c r="A9253" s="2">
        <v>9252</v>
      </c>
      <c r="B9253" s="2">
        <v>2046</v>
      </c>
      <c r="C9253" s="3" t="s">
        <v>93</v>
      </c>
      <c r="D9253" s="2">
        <v>56.835000000000001</v>
      </c>
      <c r="E9253" s="2">
        <v>22.370999999999999</v>
      </c>
    </row>
    <row r="9254" spans="1:5" x14ac:dyDescent="0.25">
      <c r="A9254" s="2">
        <v>9253</v>
      </c>
      <c r="B9254" s="2">
        <v>2046</v>
      </c>
      <c r="C9254" s="3" t="s">
        <v>94</v>
      </c>
      <c r="D9254" s="2">
        <v>8.5709999999999997</v>
      </c>
      <c r="E9254" s="2">
        <v>3.427</v>
      </c>
    </row>
    <row r="9255" spans="1:5" x14ac:dyDescent="0.25">
      <c r="A9255" s="2">
        <v>9254</v>
      </c>
      <c r="B9255" s="2">
        <v>2046</v>
      </c>
      <c r="C9255" s="3" t="s">
        <v>95</v>
      </c>
      <c r="D9255" s="2">
        <v>133.16800000000001</v>
      </c>
      <c r="E9255" s="2">
        <v>63.796999999999997</v>
      </c>
    </row>
    <row r="9256" spans="1:5" x14ac:dyDescent="0.25">
      <c r="A9256" s="2">
        <v>9255</v>
      </c>
      <c r="B9256" s="2">
        <v>2046</v>
      </c>
      <c r="C9256" s="3" t="s">
        <v>96</v>
      </c>
      <c r="D9256" s="2">
        <v>2.0099999999999998</v>
      </c>
      <c r="E9256" s="2">
        <v>1.4059999999999999</v>
      </c>
    </row>
    <row r="9257" spans="1:5" x14ac:dyDescent="0.25">
      <c r="A9257" s="2">
        <v>9256</v>
      </c>
      <c r="B9257" s="2">
        <v>2046</v>
      </c>
      <c r="C9257" s="3" t="s">
        <v>97</v>
      </c>
      <c r="D9257" s="2">
        <v>134.965</v>
      </c>
      <c r="E9257" s="2">
        <v>70.09</v>
      </c>
    </row>
    <row r="9258" spans="1:5" ht="30" x14ac:dyDescent="0.25">
      <c r="A9258" s="2">
        <v>9257</v>
      </c>
      <c r="B9258" s="2">
        <v>2046</v>
      </c>
      <c r="C9258" s="3" t="s">
        <v>98</v>
      </c>
      <c r="D9258" s="2">
        <v>80.561000000000007</v>
      </c>
      <c r="E9258" s="2">
        <v>36.067999999999998</v>
      </c>
    </row>
    <row r="9259" spans="1:5" x14ac:dyDescent="0.25">
      <c r="A9259" s="2">
        <v>9258</v>
      </c>
      <c r="B9259" s="2">
        <v>2046</v>
      </c>
      <c r="C9259" s="3" t="s">
        <v>99</v>
      </c>
      <c r="D9259" s="2">
        <v>102.753</v>
      </c>
      <c r="E9259" s="2">
        <v>48.351999999999997</v>
      </c>
    </row>
    <row r="9260" spans="1:5" x14ac:dyDescent="0.25">
      <c r="A9260" s="2">
        <v>9259</v>
      </c>
      <c r="B9260" s="2">
        <v>2046</v>
      </c>
      <c r="C9260" s="3" t="s">
        <v>100</v>
      </c>
      <c r="D9260" s="2">
        <v>37.4</v>
      </c>
      <c r="E9260" s="2">
        <v>19.573</v>
      </c>
    </row>
    <row r="9261" spans="1:5" x14ac:dyDescent="0.25">
      <c r="A9261" s="2">
        <v>9260</v>
      </c>
      <c r="B9261" s="2">
        <v>2046</v>
      </c>
      <c r="C9261" s="3" t="s">
        <v>101</v>
      </c>
      <c r="D9261" s="2">
        <v>3124.3249999999998</v>
      </c>
      <c r="E9261" s="2">
        <v>2521.2060000000001</v>
      </c>
    </row>
    <row r="9262" spans="1:5" x14ac:dyDescent="0.25">
      <c r="A9262" s="2">
        <v>9261</v>
      </c>
      <c r="B9262" s="2">
        <v>2046</v>
      </c>
      <c r="C9262" s="3" t="s">
        <v>102</v>
      </c>
      <c r="D9262" s="2">
        <v>366.32299999999998</v>
      </c>
      <c r="E9262" s="2">
        <v>185.30500000000001</v>
      </c>
    </row>
    <row r="9263" spans="1:5" x14ac:dyDescent="0.25">
      <c r="A9263" s="2">
        <v>9262</v>
      </c>
      <c r="B9263" s="2">
        <v>2046</v>
      </c>
      <c r="C9263" s="3" t="s">
        <v>103</v>
      </c>
      <c r="D9263" s="2">
        <v>55.469000000000001</v>
      </c>
      <c r="E9263" s="2">
        <v>30.297999999999998</v>
      </c>
    </row>
    <row r="9264" spans="1:5" x14ac:dyDescent="0.25">
      <c r="A9264" s="2">
        <v>9263</v>
      </c>
      <c r="B9264" s="2">
        <v>2046</v>
      </c>
      <c r="C9264" s="3" t="s">
        <v>104</v>
      </c>
      <c r="D9264" s="2">
        <v>26.727</v>
      </c>
      <c r="E9264" s="2">
        <v>14.081</v>
      </c>
    </row>
    <row r="9265" spans="1:5" x14ac:dyDescent="0.25">
      <c r="A9265" s="2">
        <v>9264</v>
      </c>
      <c r="B9265" s="2">
        <v>2046</v>
      </c>
      <c r="C9265" s="3" t="s">
        <v>105</v>
      </c>
      <c r="D9265" s="2">
        <v>94.393000000000001</v>
      </c>
      <c r="E9265" s="2">
        <v>47.042999999999999</v>
      </c>
    </row>
    <row r="9266" spans="1:5" x14ac:dyDescent="0.25">
      <c r="A9266" s="2">
        <v>9265</v>
      </c>
      <c r="B9266" s="2">
        <v>2046</v>
      </c>
      <c r="C9266" s="3" t="s">
        <v>106</v>
      </c>
      <c r="D9266" s="2">
        <v>10.722</v>
      </c>
      <c r="E9266" s="2">
        <v>5.633</v>
      </c>
    </row>
    <row r="9267" spans="1:5" x14ac:dyDescent="0.25">
      <c r="A9267" s="2">
        <v>9266</v>
      </c>
      <c r="B9267" s="2">
        <v>2046</v>
      </c>
      <c r="C9267" s="3" t="s">
        <v>107</v>
      </c>
      <c r="D9267" s="2">
        <v>79.869</v>
      </c>
      <c r="E9267" s="2">
        <v>28.15</v>
      </c>
    </row>
    <row r="9268" spans="1:5" x14ac:dyDescent="0.25">
      <c r="A9268" s="2">
        <v>9267</v>
      </c>
      <c r="B9268" s="2">
        <v>2046</v>
      </c>
      <c r="C9268" s="3" t="s">
        <v>108</v>
      </c>
      <c r="D9268" s="2">
        <v>47.338999999999999</v>
      </c>
      <c r="E9268" s="2">
        <v>30.606000000000002</v>
      </c>
    </row>
    <row r="9269" spans="1:5" x14ac:dyDescent="0.25">
      <c r="A9269" s="2">
        <v>9268</v>
      </c>
      <c r="B9269" s="2">
        <v>2046</v>
      </c>
      <c r="C9269" s="3" t="s">
        <v>109</v>
      </c>
      <c r="D9269" s="2">
        <v>24.54</v>
      </c>
      <c r="E9269" s="2">
        <v>12.618</v>
      </c>
    </row>
    <row r="9270" spans="1:5" ht="30" x14ac:dyDescent="0.25">
      <c r="A9270" s="2">
        <v>9269</v>
      </c>
      <c r="B9270" s="2">
        <v>2046</v>
      </c>
      <c r="C9270" s="3" t="s">
        <v>110</v>
      </c>
      <c r="D9270" s="2">
        <v>16.276</v>
      </c>
      <c r="E9270" s="2">
        <v>6.15</v>
      </c>
    </row>
    <row r="9271" spans="1:5" x14ac:dyDescent="0.25">
      <c r="A9271" s="2">
        <v>9270</v>
      </c>
      <c r="B9271" s="2">
        <v>2046</v>
      </c>
      <c r="C9271" s="3" t="s">
        <v>111</v>
      </c>
      <c r="D9271" s="2">
        <v>1209.6500000000001</v>
      </c>
      <c r="E9271" s="2">
        <v>607.53499999999997</v>
      </c>
    </row>
    <row r="9272" spans="1:5" x14ac:dyDescent="0.25">
      <c r="A9272" s="2">
        <v>9271</v>
      </c>
      <c r="B9272" s="2">
        <v>2046</v>
      </c>
      <c r="C9272" s="3" t="s">
        <v>112</v>
      </c>
      <c r="D9272" s="2">
        <v>24.22</v>
      </c>
      <c r="E9272" s="2">
        <v>17.341999999999999</v>
      </c>
    </row>
    <row r="9273" spans="1:5" x14ac:dyDescent="0.25">
      <c r="A9273" s="2">
        <v>9272</v>
      </c>
      <c r="B9273" s="2">
        <v>2046</v>
      </c>
      <c r="C9273" s="3" t="s">
        <v>113</v>
      </c>
      <c r="D9273" s="2">
        <v>174.041</v>
      </c>
      <c r="E9273" s="2">
        <v>98.828999999999994</v>
      </c>
    </row>
    <row r="9274" spans="1:5" x14ac:dyDescent="0.25">
      <c r="A9274" s="2">
        <v>9273</v>
      </c>
      <c r="B9274" s="2">
        <v>2046</v>
      </c>
      <c r="C9274" s="3" t="s">
        <v>114</v>
      </c>
      <c r="D9274" s="2">
        <v>13.725</v>
      </c>
      <c r="E9274" s="2">
        <v>4.4850000000000003</v>
      </c>
    </row>
    <row r="9275" spans="1:5" x14ac:dyDescent="0.25">
      <c r="A9275" s="2">
        <v>9274</v>
      </c>
      <c r="B9275" s="2">
        <v>2046</v>
      </c>
      <c r="C9275" s="3" t="s">
        <v>115</v>
      </c>
      <c r="D9275" s="2">
        <v>1114.5350000000001</v>
      </c>
      <c r="E9275" s="2">
        <v>560.43700000000001</v>
      </c>
    </row>
    <row r="9276" spans="1:5" x14ac:dyDescent="0.25">
      <c r="A9276" s="2">
        <v>9275</v>
      </c>
      <c r="B9276" s="2">
        <v>2046</v>
      </c>
      <c r="C9276" s="3" t="s">
        <v>116</v>
      </c>
      <c r="D9276" s="2">
        <v>611.154</v>
      </c>
      <c r="E9276" s="2">
        <v>378.84800000000001</v>
      </c>
    </row>
    <row r="9277" spans="1:5" x14ac:dyDescent="0.25">
      <c r="A9277" s="2">
        <v>9276</v>
      </c>
      <c r="B9277" s="2">
        <v>2046</v>
      </c>
      <c r="C9277" s="3" t="s">
        <v>117</v>
      </c>
      <c r="D9277" s="2">
        <v>53.533000000000001</v>
      </c>
      <c r="E9277" s="2">
        <v>21.047000000000001</v>
      </c>
    </row>
    <row r="9278" spans="1:5" x14ac:dyDescent="0.25">
      <c r="A9278" s="2">
        <v>9277</v>
      </c>
      <c r="B9278" s="2">
        <v>2046</v>
      </c>
      <c r="C9278" s="3" t="s">
        <v>118</v>
      </c>
      <c r="D9278" s="2">
        <v>401.75799999999998</v>
      </c>
      <c r="E9278" s="2">
        <v>216.83</v>
      </c>
    </row>
    <row r="9279" spans="1:5" x14ac:dyDescent="0.25">
      <c r="A9279" s="2">
        <v>9278</v>
      </c>
      <c r="B9279" s="2">
        <v>2046</v>
      </c>
      <c r="C9279" s="3" t="s">
        <v>119</v>
      </c>
      <c r="D9279" s="2">
        <v>4.3650000000000002</v>
      </c>
      <c r="E9279" s="2">
        <v>1.7490000000000001</v>
      </c>
    </row>
    <row r="9280" spans="1:5" ht="30" x14ac:dyDescent="0.25">
      <c r="A9280" s="2">
        <v>9279</v>
      </c>
      <c r="B9280" s="2">
        <v>2046</v>
      </c>
      <c r="C9280" s="3" t="s">
        <v>120</v>
      </c>
      <c r="D9280" s="2">
        <v>72.149000000000001</v>
      </c>
      <c r="E9280" s="2">
        <v>49.054000000000002</v>
      </c>
    </row>
    <row r="9281" spans="1:5" x14ac:dyDescent="0.25">
      <c r="A9281" s="2">
        <v>9280</v>
      </c>
      <c r="B9281" s="2">
        <v>2046</v>
      </c>
      <c r="C9281" s="3" t="s">
        <v>121</v>
      </c>
      <c r="D9281" s="2">
        <v>311.61900000000003</v>
      </c>
      <c r="E9281" s="2">
        <v>184.227</v>
      </c>
    </row>
    <row r="9282" spans="1:5" x14ac:dyDescent="0.25">
      <c r="A9282" s="2">
        <v>9281</v>
      </c>
      <c r="B9282" s="2">
        <v>2046</v>
      </c>
      <c r="C9282" s="3" t="s">
        <v>122</v>
      </c>
      <c r="D9282" s="2">
        <v>53.847999999999999</v>
      </c>
      <c r="E9282" s="2">
        <v>31.491</v>
      </c>
    </row>
    <row r="9283" spans="1:5" x14ac:dyDescent="0.25">
      <c r="A9283" s="2">
        <v>9282</v>
      </c>
      <c r="B9283" s="2">
        <v>2046</v>
      </c>
      <c r="C9283" s="3" t="s">
        <v>123</v>
      </c>
      <c r="D9283" s="2">
        <v>285.50099999999998</v>
      </c>
      <c r="E9283" s="2">
        <v>172.59700000000001</v>
      </c>
    </row>
    <row r="9284" spans="1:5" x14ac:dyDescent="0.25">
      <c r="A9284" s="2">
        <v>9283</v>
      </c>
      <c r="B9284" s="2">
        <v>2047</v>
      </c>
      <c r="C9284" s="3" t="s">
        <v>5</v>
      </c>
      <c r="D9284" s="2">
        <v>731.07100000000003</v>
      </c>
      <c r="E9284" s="2">
        <v>505.44099999999997</v>
      </c>
    </row>
    <row r="9285" spans="1:5" x14ac:dyDescent="0.25">
      <c r="A9285" s="2">
        <v>9284</v>
      </c>
      <c r="B9285" s="2">
        <v>2047</v>
      </c>
      <c r="C9285" s="3" t="s">
        <v>6</v>
      </c>
      <c r="D9285" s="2">
        <v>4.3230000000000004</v>
      </c>
      <c r="E9285" s="2">
        <v>2.8769999999999998</v>
      </c>
    </row>
    <row r="9286" spans="1:5" x14ac:dyDescent="0.25">
      <c r="A9286" s="2">
        <v>9285</v>
      </c>
      <c r="B9286" s="2">
        <v>2047</v>
      </c>
      <c r="C9286" s="3" t="s">
        <v>7</v>
      </c>
      <c r="D9286" s="2">
        <v>113.39</v>
      </c>
      <c r="E9286" s="2">
        <v>68.855999999999995</v>
      </c>
    </row>
    <row r="9287" spans="1:5" x14ac:dyDescent="0.25">
      <c r="A9287" s="2">
        <v>9286</v>
      </c>
      <c r="B9287" s="2">
        <v>2047</v>
      </c>
      <c r="C9287" s="3" t="s">
        <v>8</v>
      </c>
      <c r="D9287" s="2">
        <v>5.7850000000000001</v>
      </c>
      <c r="E9287" s="2">
        <v>4.1509999999999998</v>
      </c>
    </row>
    <row r="9288" spans="1:5" x14ac:dyDescent="0.25">
      <c r="A9288" s="2">
        <v>9287</v>
      </c>
      <c r="B9288" s="2">
        <v>2047</v>
      </c>
      <c r="C9288" s="3" t="s">
        <v>9</v>
      </c>
      <c r="D9288" s="2">
        <v>10.02</v>
      </c>
      <c r="E9288" s="2">
        <v>6.1470000000000002</v>
      </c>
    </row>
    <row r="9289" spans="1:5" x14ac:dyDescent="0.25">
      <c r="A9289" s="2">
        <v>9288</v>
      </c>
      <c r="B9289" s="2">
        <v>2047</v>
      </c>
      <c r="C9289" s="3" t="s">
        <v>10</v>
      </c>
      <c r="D9289" s="2">
        <v>51.311</v>
      </c>
      <c r="E9289" s="2">
        <v>28.271000000000001</v>
      </c>
    </row>
    <row r="9290" spans="1:5" x14ac:dyDescent="0.25">
      <c r="A9290" s="2">
        <v>9289</v>
      </c>
      <c r="B9290" s="2">
        <v>2047</v>
      </c>
      <c r="C9290" s="3" t="s">
        <v>11</v>
      </c>
      <c r="D9290" s="2">
        <v>32.774000000000001</v>
      </c>
      <c r="E9290" s="2">
        <v>32.320999999999998</v>
      </c>
    </row>
    <row r="9291" spans="1:5" x14ac:dyDescent="0.25">
      <c r="A9291" s="2">
        <v>9290</v>
      </c>
      <c r="B9291" s="2">
        <v>2047</v>
      </c>
      <c r="C9291" s="3" t="s">
        <v>12</v>
      </c>
      <c r="D9291" s="2">
        <v>10.167</v>
      </c>
      <c r="E9291" s="2">
        <v>3.867</v>
      </c>
    </row>
    <row r="9292" spans="1:5" x14ac:dyDescent="0.25">
      <c r="A9292" s="2">
        <v>9291</v>
      </c>
      <c r="B9292" s="2">
        <v>2047</v>
      </c>
      <c r="C9292" s="3" t="s">
        <v>13</v>
      </c>
      <c r="D9292" s="2">
        <v>53.558999999999997</v>
      </c>
      <c r="E9292" s="2">
        <v>28.311</v>
      </c>
    </row>
    <row r="9293" spans="1:5" x14ac:dyDescent="0.25">
      <c r="A9293" s="2">
        <v>9292</v>
      </c>
      <c r="B9293" s="2">
        <v>2047</v>
      </c>
      <c r="C9293" s="3" t="s">
        <v>14</v>
      </c>
      <c r="D9293" s="2">
        <v>156.66399999999999</v>
      </c>
      <c r="E9293" s="2">
        <v>95.763000000000005</v>
      </c>
    </row>
    <row r="9294" spans="1:5" x14ac:dyDescent="0.25">
      <c r="A9294" s="2">
        <v>9293</v>
      </c>
      <c r="B9294" s="2">
        <v>2047</v>
      </c>
      <c r="C9294" s="3" t="s">
        <v>15</v>
      </c>
      <c r="D9294" s="2">
        <v>13.292</v>
      </c>
      <c r="E9294" s="2">
        <v>6.9630000000000001</v>
      </c>
    </row>
    <row r="9295" spans="1:5" x14ac:dyDescent="0.25">
      <c r="A9295" s="2">
        <v>9294</v>
      </c>
      <c r="B9295" s="2">
        <v>2047</v>
      </c>
      <c r="C9295" s="3" t="s">
        <v>16</v>
      </c>
      <c r="D9295" s="2">
        <v>2.698</v>
      </c>
      <c r="E9295" s="2">
        <v>10.925000000000001</v>
      </c>
    </row>
    <row r="9296" spans="1:5" x14ac:dyDescent="0.25">
      <c r="A9296" s="2">
        <v>9295</v>
      </c>
      <c r="B9296" s="2">
        <v>2047</v>
      </c>
      <c r="C9296" s="3" t="s">
        <v>17</v>
      </c>
      <c r="D9296" s="2">
        <v>1.206</v>
      </c>
      <c r="E9296" s="2">
        <v>0.98499999999999999</v>
      </c>
    </row>
    <row r="9297" spans="1:5" x14ac:dyDescent="0.25">
      <c r="A9297" s="2">
        <v>9296</v>
      </c>
      <c r="B9297" s="2">
        <v>2047</v>
      </c>
      <c r="C9297" s="3" t="s">
        <v>18</v>
      </c>
      <c r="D9297" s="2">
        <v>312.09199999999998</v>
      </c>
      <c r="E9297" s="2">
        <v>132.15</v>
      </c>
    </row>
    <row r="9298" spans="1:5" x14ac:dyDescent="0.25">
      <c r="A9298" s="2">
        <v>9297</v>
      </c>
      <c r="B9298" s="2">
        <v>2047</v>
      </c>
      <c r="C9298" s="3" t="s">
        <v>19</v>
      </c>
      <c r="D9298" s="2">
        <v>6.6689999999999996</v>
      </c>
      <c r="E9298" s="2">
        <v>5.9809999999999999</v>
      </c>
    </row>
    <row r="9299" spans="1:5" x14ac:dyDescent="0.25">
      <c r="A9299" s="2">
        <v>9298</v>
      </c>
      <c r="B9299" s="2">
        <v>2047</v>
      </c>
      <c r="C9299" s="3" t="s">
        <v>20</v>
      </c>
      <c r="D9299" s="2">
        <v>26.420999999999999</v>
      </c>
      <c r="E9299" s="2">
        <v>18.878</v>
      </c>
    </row>
    <row r="9300" spans="1:5" x14ac:dyDescent="0.25">
      <c r="A9300" s="2">
        <v>9299</v>
      </c>
      <c r="B9300" s="2">
        <v>2047</v>
      </c>
      <c r="C9300" s="3" t="s">
        <v>21</v>
      </c>
      <c r="D9300" s="2">
        <v>0.99</v>
      </c>
      <c r="E9300" s="2">
        <v>0.70399999999999996</v>
      </c>
    </row>
    <row r="9301" spans="1:5" x14ac:dyDescent="0.25">
      <c r="A9301" s="2">
        <v>9300</v>
      </c>
      <c r="B9301" s="2">
        <v>2047</v>
      </c>
      <c r="C9301" s="3" t="s">
        <v>22</v>
      </c>
      <c r="D9301" s="2">
        <v>7.633</v>
      </c>
      <c r="E9301" s="2">
        <v>4.74</v>
      </c>
    </row>
    <row r="9302" spans="1:5" x14ac:dyDescent="0.25">
      <c r="A9302" s="2">
        <v>9301</v>
      </c>
      <c r="B9302" s="2">
        <v>2047</v>
      </c>
      <c r="C9302" s="3" t="s">
        <v>23</v>
      </c>
      <c r="D9302" s="2">
        <v>4.6420000000000003</v>
      </c>
      <c r="E9302" s="2">
        <v>3.4009999999999998</v>
      </c>
    </row>
    <row r="9303" spans="1:5" x14ac:dyDescent="0.25">
      <c r="A9303" s="2">
        <v>9302</v>
      </c>
      <c r="B9303" s="2">
        <v>2047</v>
      </c>
      <c r="C9303" s="3" t="s">
        <v>24</v>
      </c>
      <c r="D9303" s="2">
        <v>27.815999999999999</v>
      </c>
      <c r="E9303" s="2">
        <v>15.141999999999999</v>
      </c>
    </row>
    <row r="9304" spans="1:5" x14ac:dyDescent="0.25">
      <c r="A9304" s="2">
        <v>9303</v>
      </c>
      <c r="B9304" s="2">
        <v>2047</v>
      </c>
      <c r="C9304" s="3" t="s">
        <v>25</v>
      </c>
      <c r="D9304" s="2">
        <v>17.071999999999999</v>
      </c>
      <c r="E9304" s="2">
        <v>9.3339999999999996</v>
      </c>
    </row>
    <row r="9305" spans="1:5" ht="60" x14ac:dyDescent="0.25">
      <c r="A9305" s="2">
        <v>9304</v>
      </c>
      <c r="B9305" s="2">
        <v>2047</v>
      </c>
      <c r="C9305" s="3" t="s">
        <v>26</v>
      </c>
      <c r="D9305" s="2">
        <v>15.098000000000001</v>
      </c>
      <c r="E9305" s="2">
        <v>7.8019999999999996</v>
      </c>
    </row>
    <row r="9306" spans="1:5" x14ac:dyDescent="0.25">
      <c r="A9306" s="2">
        <v>9305</v>
      </c>
      <c r="B9306" s="2">
        <v>2047</v>
      </c>
      <c r="C9306" s="3" t="s">
        <v>27</v>
      </c>
      <c r="D9306" s="2">
        <v>20.516999999999999</v>
      </c>
      <c r="E9306" s="2">
        <v>9.391</v>
      </c>
    </row>
    <row r="9307" spans="1:5" x14ac:dyDescent="0.25">
      <c r="A9307" s="2">
        <v>9306</v>
      </c>
      <c r="B9307" s="2">
        <v>2047</v>
      </c>
      <c r="C9307" s="3" t="s">
        <v>28</v>
      </c>
      <c r="D9307" s="2">
        <v>17.722000000000001</v>
      </c>
      <c r="E9307" s="2">
        <v>11.507</v>
      </c>
    </row>
    <row r="9308" spans="1:5" x14ac:dyDescent="0.25">
      <c r="A9308" s="2">
        <v>9307</v>
      </c>
      <c r="B9308" s="2">
        <v>2047</v>
      </c>
      <c r="C9308" s="3" t="s">
        <v>29</v>
      </c>
      <c r="D9308" s="2">
        <v>18.372</v>
      </c>
      <c r="E9308" s="2">
        <v>9.9440000000000008</v>
      </c>
    </row>
    <row r="9309" spans="1:5" x14ac:dyDescent="0.25">
      <c r="A9309" s="2">
        <v>9308</v>
      </c>
      <c r="B9309" s="2">
        <v>2047</v>
      </c>
      <c r="C9309" s="3" t="s">
        <v>30</v>
      </c>
      <c r="D9309" s="2">
        <v>38.094999999999999</v>
      </c>
      <c r="E9309" s="2">
        <v>16.024000000000001</v>
      </c>
    </row>
    <row r="9310" spans="1:5" x14ac:dyDescent="0.25">
      <c r="A9310" s="2">
        <v>9309</v>
      </c>
      <c r="B9310" s="2">
        <v>2047</v>
      </c>
      <c r="C9310" s="3" t="s">
        <v>31</v>
      </c>
      <c r="D9310" s="2">
        <v>26.143000000000001</v>
      </c>
      <c r="E9310" s="2">
        <v>15.598000000000001</v>
      </c>
    </row>
    <row r="9311" spans="1:5" x14ac:dyDescent="0.25">
      <c r="A9311" s="2">
        <v>9310</v>
      </c>
      <c r="B9311" s="2">
        <v>2047</v>
      </c>
      <c r="C9311" s="3" t="s">
        <v>32</v>
      </c>
      <c r="D9311" s="2">
        <v>245.89599999999999</v>
      </c>
      <c r="E9311" s="2">
        <v>134.76400000000001</v>
      </c>
    </row>
    <row r="9312" spans="1:5" x14ac:dyDescent="0.25">
      <c r="A9312" s="2">
        <v>9311</v>
      </c>
      <c r="B9312" s="2">
        <v>2047</v>
      </c>
      <c r="C9312" s="3" t="s">
        <v>33</v>
      </c>
      <c r="D9312" s="2">
        <v>43.47</v>
      </c>
      <c r="E9312" s="2">
        <v>26.927</v>
      </c>
    </row>
    <row r="9313" spans="1:5" x14ac:dyDescent="0.25">
      <c r="A9313" s="2">
        <v>9312</v>
      </c>
      <c r="B9313" s="2">
        <v>2047</v>
      </c>
      <c r="C9313" s="3" t="s">
        <v>34</v>
      </c>
      <c r="D9313" s="2">
        <v>8.6850000000000005</v>
      </c>
      <c r="E9313" s="2">
        <v>5.3440000000000003</v>
      </c>
    </row>
    <row r="9314" spans="1:5" x14ac:dyDescent="0.25">
      <c r="A9314" s="2">
        <v>9313</v>
      </c>
      <c r="B9314" s="2">
        <v>2047</v>
      </c>
      <c r="C9314" s="3" t="s">
        <v>35</v>
      </c>
      <c r="D9314" s="2">
        <v>3.9329999999999998</v>
      </c>
      <c r="E9314" s="2">
        <v>3.5649999999999999</v>
      </c>
    </row>
    <row r="9315" spans="1:5" x14ac:dyDescent="0.25">
      <c r="A9315" s="2">
        <v>9314</v>
      </c>
      <c r="B9315" s="2">
        <v>2047</v>
      </c>
      <c r="C9315" s="3" t="s">
        <v>36</v>
      </c>
      <c r="D9315" s="2">
        <v>6.08</v>
      </c>
      <c r="E9315" s="2">
        <v>3.3330000000000002</v>
      </c>
    </row>
    <row r="9316" spans="1:5" x14ac:dyDescent="0.25">
      <c r="A9316" s="2">
        <v>9315</v>
      </c>
      <c r="B9316" s="2">
        <v>2047</v>
      </c>
      <c r="C9316" s="3" t="s">
        <v>37</v>
      </c>
      <c r="D9316" s="2">
        <v>74.379000000000005</v>
      </c>
      <c r="E9316" s="2">
        <v>43.194000000000003</v>
      </c>
    </row>
    <row r="9317" spans="1:5" x14ac:dyDescent="0.25">
      <c r="A9317" s="2">
        <v>9316</v>
      </c>
      <c r="B9317" s="2">
        <v>2047</v>
      </c>
      <c r="C9317" s="3" t="s">
        <v>38</v>
      </c>
      <c r="D9317" s="2">
        <v>21.908999999999999</v>
      </c>
      <c r="E9317" s="2">
        <v>12.441000000000001</v>
      </c>
    </row>
    <row r="9318" spans="1:5" x14ac:dyDescent="0.25">
      <c r="A9318" s="2">
        <v>9317</v>
      </c>
      <c r="B9318" s="2">
        <v>2047</v>
      </c>
      <c r="C9318" s="3" t="s">
        <v>39</v>
      </c>
      <c r="D9318" s="2">
        <v>43.686999999999998</v>
      </c>
      <c r="E9318" s="2">
        <v>32.567999999999998</v>
      </c>
    </row>
    <row r="9319" spans="1:5" x14ac:dyDescent="0.25">
      <c r="A9319" s="2">
        <v>9318</v>
      </c>
      <c r="B9319" s="2">
        <v>2047</v>
      </c>
      <c r="C9319" s="3" t="s">
        <v>40</v>
      </c>
      <c r="D9319" s="2">
        <v>4.9870000000000001</v>
      </c>
      <c r="E9319" s="2">
        <v>3.0739999999999998</v>
      </c>
    </row>
    <row r="9320" spans="1:5" x14ac:dyDescent="0.25">
      <c r="A9320" s="2">
        <v>9319</v>
      </c>
      <c r="B9320" s="2">
        <v>2047</v>
      </c>
      <c r="C9320" s="3" t="s">
        <v>41</v>
      </c>
      <c r="D9320" s="2">
        <v>12.73</v>
      </c>
      <c r="E9320" s="2">
        <v>5.4089999999999998</v>
      </c>
    </row>
    <row r="9321" spans="1:5" x14ac:dyDescent="0.25">
      <c r="A9321" s="2">
        <v>9320</v>
      </c>
      <c r="B9321" s="2">
        <v>2047</v>
      </c>
      <c r="C9321" s="3" t="s">
        <v>42</v>
      </c>
      <c r="D9321" s="2">
        <v>26.945</v>
      </c>
      <c r="E9321" s="2">
        <v>13.02</v>
      </c>
    </row>
    <row r="9322" spans="1:5" x14ac:dyDescent="0.25">
      <c r="A9322" s="2">
        <v>9321</v>
      </c>
      <c r="B9322" s="2">
        <v>2047</v>
      </c>
      <c r="C9322" s="3" t="s">
        <v>43</v>
      </c>
      <c r="D9322" s="2">
        <v>7.8470000000000004</v>
      </c>
      <c r="E9322" s="2">
        <v>4.9489999999999998</v>
      </c>
    </row>
    <row r="9323" spans="1:5" x14ac:dyDescent="0.25">
      <c r="A9323" s="2">
        <v>9322</v>
      </c>
      <c r="B9323" s="2">
        <v>2047</v>
      </c>
      <c r="C9323" s="3" t="s">
        <v>44</v>
      </c>
      <c r="D9323" s="2">
        <v>10.616</v>
      </c>
      <c r="E9323" s="2">
        <v>7.641</v>
      </c>
    </row>
    <row r="9324" spans="1:5" x14ac:dyDescent="0.25">
      <c r="A9324" s="2">
        <v>9323</v>
      </c>
      <c r="B9324" s="2">
        <v>2047</v>
      </c>
      <c r="C9324" s="3" t="s">
        <v>45</v>
      </c>
      <c r="D9324" s="2">
        <v>15.082000000000001</v>
      </c>
      <c r="E9324" s="2">
        <v>8.6760000000000002</v>
      </c>
    </row>
    <row r="9325" spans="1:5" x14ac:dyDescent="0.25">
      <c r="A9325" s="2">
        <v>9324</v>
      </c>
      <c r="B9325" s="2">
        <v>2047</v>
      </c>
      <c r="C9325" s="3" t="s">
        <v>46</v>
      </c>
      <c r="D9325" s="2">
        <v>145.49199999999999</v>
      </c>
      <c r="E9325" s="2">
        <v>88.754999999999995</v>
      </c>
    </row>
    <row r="9326" spans="1:5" x14ac:dyDescent="0.25">
      <c r="A9326" s="2">
        <v>9325</v>
      </c>
      <c r="B9326" s="2">
        <v>2047</v>
      </c>
      <c r="C9326" s="3" t="s">
        <v>47</v>
      </c>
      <c r="D9326" s="2">
        <v>14.205</v>
      </c>
      <c r="E9326" s="2">
        <v>10.25</v>
      </c>
    </row>
    <row r="9327" spans="1:5" x14ac:dyDescent="0.25">
      <c r="A9327" s="2">
        <v>9326</v>
      </c>
      <c r="B9327" s="2">
        <v>2047</v>
      </c>
      <c r="C9327" s="3" t="s">
        <v>48</v>
      </c>
      <c r="D9327" s="2">
        <v>10.582000000000001</v>
      </c>
      <c r="E9327" s="2">
        <v>5.5810000000000004</v>
      </c>
    </row>
    <row r="9328" spans="1:5" x14ac:dyDescent="0.25">
      <c r="A9328" s="2">
        <v>9327</v>
      </c>
      <c r="B9328" s="2">
        <v>2047</v>
      </c>
      <c r="C9328" s="3" t="s">
        <v>49</v>
      </c>
      <c r="D9328" s="2">
        <v>16.757000000000001</v>
      </c>
      <c r="E9328" s="2">
        <v>9.8070000000000004</v>
      </c>
    </row>
    <row r="9329" spans="1:5" x14ac:dyDescent="0.25">
      <c r="A9329" s="2">
        <v>9328</v>
      </c>
      <c r="B9329" s="2">
        <v>2047</v>
      </c>
      <c r="C9329" s="3" t="s">
        <v>50</v>
      </c>
      <c r="D9329" s="2">
        <v>121.08799999999999</v>
      </c>
      <c r="E9329" s="2">
        <v>80.629000000000005</v>
      </c>
    </row>
    <row r="9330" spans="1:5" x14ac:dyDescent="0.25">
      <c r="A9330" s="2">
        <v>9329</v>
      </c>
      <c r="B9330" s="2">
        <v>2047</v>
      </c>
      <c r="C9330" s="3" t="s">
        <v>51</v>
      </c>
      <c r="D9330" s="2">
        <v>546.87300000000005</v>
      </c>
      <c r="E9330" s="2">
        <v>334.80200000000002</v>
      </c>
    </row>
    <row r="9331" spans="1:5" x14ac:dyDescent="0.25">
      <c r="A9331" s="2">
        <v>9330</v>
      </c>
      <c r="B9331" s="2">
        <v>2047</v>
      </c>
      <c r="C9331" s="3" t="s">
        <v>52</v>
      </c>
      <c r="D9331" s="2">
        <v>42.68</v>
      </c>
      <c r="E9331" s="2">
        <v>32.634999999999998</v>
      </c>
    </row>
    <row r="9332" spans="1:5" x14ac:dyDescent="0.25">
      <c r="A9332" s="2">
        <v>9331</v>
      </c>
      <c r="B9332" s="2">
        <v>2047</v>
      </c>
      <c r="C9332" s="3" t="s">
        <v>53</v>
      </c>
      <c r="D9332" s="2">
        <v>64.620999999999995</v>
      </c>
      <c r="E9332" s="2">
        <v>22.37</v>
      </c>
    </row>
    <row r="9333" spans="1:5" x14ac:dyDescent="0.25">
      <c r="A9333" s="2">
        <v>9332</v>
      </c>
      <c r="B9333" s="2">
        <v>2047</v>
      </c>
      <c r="C9333" s="3" t="s">
        <v>54</v>
      </c>
      <c r="D9333" s="2">
        <v>66.707999999999998</v>
      </c>
      <c r="E9333" s="2">
        <v>38.247999999999998</v>
      </c>
    </row>
    <row r="9334" spans="1:5" x14ac:dyDescent="0.25">
      <c r="A9334" s="2">
        <v>9333</v>
      </c>
      <c r="B9334" s="2">
        <v>2047</v>
      </c>
      <c r="C9334" s="3" t="s">
        <v>55</v>
      </c>
      <c r="D9334" s="2">
        <v>25.724</v>
      </c>
      <c r="E9334" s="2">
        <v>13.928000000000001</v>
      </c>
    </row>
    <row r="9335" spans="1:5" x14ac:dyDescent="0.25">
      <c r="A9335" s="2">
        <v>9334</v>
      </c>
      <c r="B9335" s="2">
        <v>2047</v>
      </c>
      <c r="C9335" s="3" t="s">
        <v>56</v>
      </c>
      <c r="D9335" s="2">
        <v>25.382000000000001</v>
      </c>
      <c r="E9335" s="2">
        <v>12.69</v>
      </c>
    </row>
    <row r="9336" spans="1:5" x14ac:dyDescent="0.25">
      <c r="A9336" s="2">
        <v>9335</v>
      </c>
      <c r="B9336" s="2">
        <v>2047</v>
      </c>
      <c r="C9336" s="3" t="s">
        <v>57</v>
      </c>
      <c r="D9336" s="2">
        <v>331.40899999999999</v>
      </c>
      <c r="E9336" s="2">
        <v>207.40899999999999</v>
      </c>
    </row>
    <row r="9337" spans="1:5" x14ac:dyDescent="0.25">
      <c r="A9337" s="2">
        <v>9336</v>
      </c>
      <c r="B9337" s="2">
        <v>2047</v>
      </c>
      <c r="C9337" s="3" t="s">
        <v>58</v>
      </c>
      <c r="D9337" s="2">
        <v>121.08199999999999</v>
      </c>
      <c r="E9337" s="2">
        <v>64.266999999999996</v>
      </c>
    </row>
    <row r="9338" spans="1:5" x14ac:dyDescent="0.25">
      <c r="A9338" s="2">
        <v>9337</v>
      </c>
      <c r="B9338" s="2">
        <v>2047</v>
      </c>
      <c r="C9338" s="3" t="s">
        <v>59</v>
      </c>
      <c r="D9338" s="2">
        <v>1.9730000000000001</v>
      </c>
      <c r="E9338" s="2">
        <v>1.6040000000000001</v>
      </c>
    </row>
    <row r="9339" spans="1:5" x14ac:dyDescent="0.25">
      <c r="A9339" s="2">
        <v>9338</v>
      </c>
      <c r="B9339" s="2">
        <v>2047</v>
      </c>
      <c r="C9339" s="3" t="s">
        <v>60</v>
      </c>
      <c r="D9339" s="2">
        <v>7.2990000000000004</v>
      </c>
      <c r="E9339" s="2">
        <v>4.0609999999999999</v>
      </c>
    </row>
    <row r="9340" spans="1:5" x14ac:dyDescent="0.25">
      <c r="A9340" s="2">
        <v>9339</v>
      </c>
      <c r="B9340" s="2">
        <v>2047</v>
      </c>
      <c r="C9340" s="3" t="s">
        <v>61</v>
      </c>
      <c r="D9340" s="2">
        <v>7.3780000000000001</v>
      </c>
      <c r="E9340" s="2">
        <v>4.7779999999999996</v>
      </c>
    </row>
    <row r="9341" spans="1:5" x14ac:dyDescent="0.25">
      <c r="A9341" s="2">
        <v>9340</v>
      </c>
      <c r="B9341" s="2">
        <v>2047</v>
      </c>
      <c r="C9341" s="3" t="s">
        <v>62</v>
      </c>
      <c r="D9341" s="2">
        <v>30.318999999999999</v>
      </c>
      <c r="E9341" s="2">
        <v>23.728999999999999</v>
      </c>
    </row>
    <row r="9342" spans="1:5" x14ac:dyDescent="0.25">
      <c r="A9342" s="2">
        <v>9341</v>
      </c>
      <c r="B9342" s="2">
        <v>2047</v>
      </c>
      <c r="C9342" s="3" t="s">
        <v>63</v>
      </c>
      <c r="D9342" s="2">
        <v>278.20800000000003</v>
      </c>
      <c r="E9342" s="2">
        <v>161.292</v>
      </c>
    </row>
    <row r="9343" spans="1:5" x14ac:dyDescent="0.25">
      <c r="A9343" s="2">
        <v>9342</v>
      </c>
      <c r="B9343" s="2">
        <v>2047</v>
      </c>
      <c r="C9343" s="3" t="s">
        <v>64</v>
      </c>
      <c r="D9343" s="2">
        <v>29.712</v>
      </c>
      <c r="E9343" s="2">
        <v>13.022</v>
      </c>
    </row>
    <row r="9344" spans="1:5" x14ac:dyDescent="0.25">
      <c r="A9344" s="2">
        <v>9343</v>
      </c>
      <c r="B9344" s="2">
        <v>2047</v>
      </c>
      <c r="C9344" s="3" t="s">
        <v>65</v>
      </c>
      <c r="D9344" s="2">
        <v>105.223</v>
      </c>
      <c r="E9344" s="2">
        <v>51.628</v>
      </c>
    </row>
    <row r="9345" spans="1:5" x14ac:dyDescent="0.25">
      <c r="A9345" s="2">
        <v>9344</v>
      </c>
      <c r="B9345" s="2">
        <v>2047</v>
      </c>
      <c r="C9345" s="3" t="s">
        <v>66</v>
      </c>
      <c r="D9345" s="2">
        <v>70.710999999999999</v>
      </c>
      <c r="E9345" s="2">
        <v>37.085999999999999</v>
      </c>
    </row>
    <row r="9346" spans="1:5" x14ac:dyDescent="0.25">
      <c r="A9346" s="2">
        <v>9345</v>
      </c>
      <c r="B9346" s="2">
        <v>2047</v>
      </c>
      <c r="C9346" s="3" t="s">
        <v>67</v>
      </c>
      <c r="D9346" s="2">
        <v>8.9730000000000008</v>
      </c>
      <c r="E9346" s="2">
        <v>4.6029999999999998</v>
      </c>
    </row>
    <row r="9347" spans="1:5" x14ac:dyDescent="0.25">
      <c r="A9347" s="2">
        <v>9346</v>
      </c>
      <c r="B9347" s="2">
        <v>2047</v>
      </c>
      <c r="C9347" s="3" t="s">
        <v>68</v>
      </c>
      <c r="D9347" s="2">
        <v>444.2</v>
      </c>
      <c r="E9347" s="2">
        <v>273.726</v>
      </c>
    </row>
    <row r="9348" spans="1:5" x14ac:dyDescent="0.25">
      <c r="A9348" s="2">
        <v>9347</v>
      </c>
      <c r="B9348" s="2">
        <v>2047</v>
      </c>
      <c r="C9348" s="3" t="s">
        <v>69</v>
      </c>
      <c r="D9348" s="2">
        <v>61.579000000000001</v>
      </c>
      <c r="E9348" s="2">
        <v>37.171999999999997</v>
      </c>
    </row>
    <row r="9349" spans="1:5" x14ac:dyDescent="0.25">
      <c r="A9349" s="2">
        <v>9348</v>
      </c>
      <c r="B9349" s="2">
        <v>2047</v>
      </c>
      <c r="C9349" s="3" t="s">
        <v>70</v>
      </c>
      <c r="D9349" s="2">
        <v>143.93700000000001</v>
      </c>
      <c r="E9349" s="2">
        <v>75.826999999999998</v>
      </c>
    </row>
    <row r="9350" spans="1:5" x14ac:dyDescent="0.25">
      <c r="A9350" s="2">
        <v>9349</v>
      </c>
      <c r="B9350" s="2">
        <v>2047</v>
      </c>
      <c r="C9350" s="3" t="s">
        <v>71</v>
      </c>
      <c r="D9350" s="2">
        <v>30.687000000000001</v>
      </c>
      <c r="E9350" s="2">
        <v>17.178999999999998</v>
      </c>
    </row>
    <row r="9351" spans="1:5" x14ac:dyDescent="0.25">
      <c r="A9351" s="2">
        <v>9350</v>
      </c>
      <c r="B9351" s="2">
        <v>2047</v>
      </c>
      <c r="C9351" s="3" t="s">
        <v>72</v>
      </c>
      <c r="D9351" s="2">
        <v>410.298</v>
      </c>
      <c r="E9351" s="2">
        <v>248.22</v>
      </c>
    </row>
    <row r="9352" spans="1:5" x14ac:dyDescent="0.25">
      <c r="A9352" s="2">
        <v>9351</v>
      </c>
      <c r="B9352" s="2">
        <v>2047</v>
      </c>
      <c r="C9352" s="3" t="s">
        <v>73</v>
      </c>
      <c r="D9352" s="2">
        <v>13.345000000000001</v>
      </c>
      <c r="E9352" s="2">
        <v>10.5</v>
      </c>
    </row>
    <row r="9353" spans="1:5" x14ac:dyDescent="0.25">
      <c r="A9353" s="2">
        <v>9352</v>
      </c>
      <c r="B9353" s="2">
        <v>2047</v>
      </c>
      <c r="C9353" s="3" t="s">
        <v>74</v>
      </c>
      <c r="D9353" s="2">
        <v>888.60699999999997</v>
      </c>
      <c r="E9353" s="2">
        <v>833.74800000000005</v>
      </c>
    </row>
    <row r="9354" spans="1:5" x14ac:dyDescent="0.25">
      <c r="A9354" s="2">
        <v>9353</v>
      </c>
      <c r="B9354" s="2">
        <v>2047</v>
      </c>
      <c r="C9354" s="3" t="s">
        <v>75</v>
      </c>
      <c r="D9354" s="2">
        <v>110.941</v>
      </c>
      <c r="E9354" s="2">
        <v>42.061</v>
      </c>
    </row>
    <row r="9355" spans="1:5" x14ac:dyDescent="0.25">
      <c r="A9355" s="2">
        <v>9354</v>
      </c>
      <c r="B9355" s="2">
        <v>2047</v>
      </c>
      <c r="C9355" s="3" t="s">
        <v>76</v>
      </c>
      <c r="D9355" s="2">
        <v>1.405</v>
      </c>
      <c r="E9355" s="2">
        <v>1.617</v>
      </c>
    </row>
    <row r="9356" spans="1:5" x14ac:dyDescent="0.25">
      <c r="A9356" s="2">
        <v>9355</v>
      </c>
      <c r="B9356" s="2">
        <v>2047</v>
      </c>
      <c r="C9356" s="3" t="s">
        <v>77</v>
      </c>
      <c r="D9356" s="2">
        <v>28.577999999999999</v>
      </c>
      <c r="E9356" s="2">
        <v>17.495999999999999</v>
      </c>
    </row>
    <row r="9357" spans="1:5" x14ac:dyDescent="0.25">
      <c r="A9357" s="2">
        <v>9356</v>
      </c>
      <c r="B9357" s="2">
        <v>2047</v>
      </c>
      <c r="C9357" s="3" t="s">
        <v>78</v>
      </c>
      <c r="D9357" s="2">
        <v>90.195999999999998</v>
      </c>
      <c r="E9357" s="2">
        <v>52.472000000000001</v>
      </c>
    </row>
    <row r="9358" spans="1:5" x14ac:dyDescent="0.25">
      <c r="A9358" s="2">
        <v>9357</v>
      </c>
      <c r="B9358" s="2">
        <v>2047</v>
      </c>
      <c r="C9358" s="3" t="s">
        <v>79</v>
      </c>
      <c r="D9358" s="2">
        <v>27.366</v>
      </c>
      <c r="E9358" s="2">
        <v>17.838000000000001</v>
      </c>
    </row>
    <row r="9359" spans="1:5" x14ac:dyDescent="0.25">
      <c r="A9359" s="2">
        <v>9358</v>
      </c>
      <c r="B9359" s="2">
        <v>2047</v>
      </c>
      <c r="C9359" s="3" t="s">
        <v>80</v>
      </c>
      <c r="D9359" s="2">
        <v>7.2690000000000001</v>
      </c>
      <c r="E9359" s="2">
        <v>5.8609999999999998</v>
      </c>
    </row>
    <row r="9360" spans="1:5" x14ac:dyDescent="0.25">
      <c r="A9360" s="2">
        <v>9359</v>
      </c>
      <c r="B9360" s="2">
        <v>2047</v>
      </c>
      <c r="C9360" s="3" t="s">
        <v>81</v>
      </c>
      <c r="D9360" s="2">
        <v>29.190999999999999</v>
      </c>
      <c r="E9360" s="2">
        <v>18.754999999999999</v>
      </c>
    </row>
    <row r="9361" spans="1:5" ht="30" x14ac:dyDescent="0.25">
      <c r="A9361" s="2">
        <v>9360</v>
      </c>
      <c r="B9361" s="2">
        <v>2047</v>
      </c>
      <c r="C9361" s="3" t="s">
        <v>82</v>
      </c>
      <c r="D9361" s="2">
        <v>965.82100000000003</v>
      </c>
      <c r="E9361" s="2">
        <v>612.05399999999997</v>
      </c>
    </row>
    <row r="9362" spans="1:5" x14ac:dyDescent="0.25">
      <c r="A9362" s="2">
        <v>9361</v>
      </c>
      <c r="B9362" s="2">
        <v>2047</v>
      </c>
      <c r="C9362" s="3" t="s">
        <v>83</v>
      </c>
      <c r="D9362" s="2">
        <v>1.224</v>
      </c>
      <c r="E9362" s="2">
        <v>0.91100000000000003</v>
      </c>
    </row>
    <row r="9363" spans="1:5" x14ac:dyDescent="0.25">
      <c r="A9363" s="2">
        <v>9362</v>
      </c>
      <c r="B9363" s="2">
        <v>2047</v>
      </c>
      <c r="C9363" s="3" t="s">
        <v>84</v>
      </c>
      <c r="D9363" s="2">
        <v>134.50200000000001</v>
      </c>
      <c r="E9363" s="2">
        <v>71.694000000000003</v>
      </c>
    </row>
    <row r="9364" spans="1:5" x14ac:dyDescent="0.25">
      <c r="A9364" s="2">
        <v>9363</v>
      </c>
      <c r="B9364" s="2">
        <v>2047</v>
      </c>
      <c r="C9364" s="3" t="s">
        <v>85</v>
      </c>
      <c r="D9364" s="2">
        <v>21.594000000000001</v>
      </c>
      <c r="E9364" s="2">
        <v>11.865</v>
      </c>
    </row>
    <row r="9365" spans="1:5" x14ac:dyDescent="0.25">
      <c r="A9365" s="2">
        <v>9364</v>
      </c>
      <c r="B9365" s="2">
        <v>2047</v>
      </c>
      <c r="C9365" s="3" t="s">
        <v>86</v>
      </c>
      <c r="D9365" s="2">
        <v>28.792999999999999</v>
      </c>
      <c r="E9365" s="2">
        <v>13.206</v>
      </c>
    </row>
    <row r="9366" spans="1:5" x14ac:dyDescent="0.25">
      <c r="A9366" s="2">
        <v>9365</v>
      </c>
      <c r="B9366" s="2">
        <v>2047</v>
      </c>
      <c r="C9366" s="3" t="s">
        <v>87</v>
      </c>
      <c r="D9366" s="2">
        <v>307.05900000000003</v>
      </c>
      <c r="E9366" s="2">
        <v>174.94900000000001</v>
      </c>
    </row>
    <row r="9367" spans="1:5" x14ac:dyDescent="0.25">
      <c r="A9367" s="2">
        <v>9366</v>
      </c>
      <c r="B9367" s="2">
        <v>2047</v>
      </c>
      <c r="C9367" s="3" t="s">
        <v>88</v>
      </c>
      <c r="D9367" s="2">
        <v>100.184</v>
      </c>
      <c r="E9367" s="2">
        <v>78.13</v>
      </c>
    </row>
    <row r="9368" spans="1:5" x14ac:dyDescent="0.25">
      <c r="A9368" s="2">
        <v>9367</v>
      </c>
      <c r="B9368" s="2">
        <v>2047</v>
      </c>
      <c r="C9368" s="3" t="s">
        <v>89</v>
      </c>
      <c r="D9368" s="2">
        <v>103.887</v>
      </c>
      <c r="E9368" s="2">
        <v>48.719000000000001</v>
      </c>
    </row>
    <row r="9369" spans="1:5" x14ac:dyDescent="0.25">
      <c r="A9369" s="2">
        <v>9368</v>
      </c>
      <c r="B9369" s="2">
        <v>2047</v>
      </c>
      <c r="C9369" s="3" t="s">
        <v>90</v>
      </c>
      <c r="D9369" s="2">
        <v>870.40099999999995</v>
      </c>
      <c r="E9369" s="2">
        <v>399.43099999999998</v>
      </c>
    </row>
    <row r="9370" spans="1:5" x14ac:dyDescent="0.25">
      <c r="A9370" s="2">
        <v>9369</v>
      </c>
      <c r="B9370" s="2">
        <v>2047</v>
      </c>
      <c r="C9370" s="3" t="s">
        <v>91</v>
      </c>
      <c r="D9370" s="2">
        <v>3.6040000000000001</v>
      </c>
      <c r="E9370" s="2">
        <v>2.4689999999999999</v>
      </c>
    </row>
    <row r="9371" spans="1:5" x14ac:dyDescent="0.25">
      <c r="A9371" s="2">
        <v>9370</v>
      </c>
      <c r="B9371" s="2">
        <v>2047</v>
      </c>
      <c r="C9371" s="3" t="s">
        <v>92</v>
      </c>
      <c r="D9371" s="2">
        <v>118.191</v>
      </c>
      <c r="E9371" s="2">
        <v>63.953000000000003</v>
      </c>
    </row>
    <row r="9372" spans="1:5" x14ac:dyDescent="0.25">
      <c r="A9372" s="2">
        <v>9371</v>
      </c>
      <c r="B9372" s="2">
        <v>2047</v>
      </c>
      <c r="C9372" s="3" t="s">
        <v>93</v>
      </c>
      <c r="D9372" s="2">
        <v>57.34</v>
      </c>
      <c r="E9372" s="2">
        <v>22.574999999999999</v>
      </c>
    </row>
    <row r="9373" spans="1:5" x14ac:dyDescent="0.25">
      <c r="A9373" s="2">
        <v>9372</v>
      </c>
      <c r="B9373" s="2">
        <v>2047</v>
      </c>
      <c r="C9373" s="3" t="s">
        <v>94</v>
      </c>
      <c r="D9373" s="2">
        <v>8.5860000000000003</v>
      </c>
      <c r="E9373" s="2">
        <v>3.4380000000000002</v>
      </c>
    </row>
    <row r="9374" spans="1:5" x14ac:dyDescent="0.25">
      <c r="A9374" s="2">
        <v>9373</v>
      </c>
      <c r="B9374" s="2">
        <v>2047</v>
      </c>
      <c r="C9374" s="3" t="s">
        <v>95</v>
      </c>
      <c r="D9374" s="2">
        <v>134.60300000000001</v>
      </c>
      <c r="E9374" s="2">
        <v>64.48</v>
      </c>
    </row>
    <row r="9375" spans="1:5" x14ac:dyDescent="0.25">
      <c r="A9375" s="2">
        <v>9374</v>
      </c>
      <c r="B9375" s="2">
        <v>2047</v>
      </c>
      <c r="C9375" s="3" t="s">
        <v>96</v>
      </c>
      <c r="D9375" s="2">
        <v>2</v>
      </c>
      <c r="E9375" s="2">
        <v>1.41</v>
      </c>
    </row>
    <row r="9376" spans="1:5" x14ac:dyDescent="0.25">
      <c r="A9376" s="2">
        <v>9375</v>
      </c>
      <c r="B9376" s="2">
        <v>2047</v>
      </c>
      <c r="C9376" s="3" t="s">
        <v>97</v>
      </c>
      <c r="D9376" s="2">
        <v>136.30199999999999</v>
      </c>
      <c r="E9376" s="2">
        <v>70.73</v>
      </c>
    </row>
    <row r="9377" spans="1:5" ht="30" x14ac:dyDescent="0.25">
      <c r="A9377" s="2">
        <v>9376</v>
      </c>
      <c r="B9377" s="2">
        <v>2047</v>
      </c>
      <c r="C9377" s="3" t="s">
        <v>98</v>
      </c>
      <c r="D9377" s="2">
        <v>80.727000000000004</v>
      </c>
      <c r="E9377" s="2">
        <v>36.232999999999997</v>
      </c>
    </row>
    <row r="9378" spans="1:5" x14ac:dyDescent="0.25">
      <c r="A9378" s="2">
        <v>9377</v>
      </c>
      <c r="B9378" s="2">
        <v>2047</v>
      </c>
      <c r="C9378" s="3" t="s">
        <v>99</v>
      </c>
      <c r="D9378" s="2">
        <v>103.35899999999999</v>
      </c>
      <c r="E9378" s="2">
        <v>48.857999999999997</v>
      </c>
    </row>
    <row r="9379" spans="1:5" x14ac:dyDescent="0.25">
      <c r="A9379" s="2">
        <v>9378</v>
      </c>
      <c r="B9379" s="2">
        <v>2047</v>
      </c>
      <c r="C9379" s="3" t="s">
        <v>100</v>
      </c>
      <c r="D9379" s="2">
        <v>37.573999999999998</v>
      </c>
      <c r="E9379" s="2">
        <v>19.721</v>
      </c>
    </row>
    <row r="9380" spans="1:5" x14ac:dyDescent="0.25">
      <c r="A9380" s="2">
        <v>9379</v>
      </c>
      <c r="B9380" s="2">
        <v>2047</v>
      </c>
      <c r="C9380" s="3" t="s">
        <v>101</v>
      </c>
      <c r="D9380" s="2">
        <v>3157.5929999999998</v>
      </c>
      <c r="E9380" s="2">
        <v>2547.6979999999999</v>
      </c>
    </row>
    <row r="9381" spans="1:5" x14ac:dyDescent="0.25">
      <c r="A9381" s="2">
        <v>9380</v>
      </c>
      <c r="B9381" s="2">
        <v>2047</v>
      </c>
      <c r="C9381" s="3" t="s">
        <v>102</v>
      </c>
      <c r="D9381" s="2">
        <v>369.66500000000002</v>
      </c>
      <c r="E9381" s="2">
        <v>187.32</v>
      </c>
    </row>
    <row r="9382" spans="1:5" x14ac:dyDescent="0.25">
      <c r="A9382" s="2">
        <v>9381</v>
      </c>
      <c r="B9382" s="2">
        <v>2047</v>
      </c>
      <c r="C9382" s="3" t="s">
        <v>103</v>
      </c>
      <c r="D9382" s="2">
        <v>55.805999999999997</v>
      </c>
      <c r="E9382" s="2">
        <v>30.599</v>
      </c>
    </row>
    <row r="9383" spans="1:5" x14ac:dyDescent="0.25">
      <c r="A9383" s="2">
        <v>9382</v>
      </c>
      <c r="B9383" s="2">
        <v>2047</v>
      </c>
      <c r="C9383" s="3" t="s">
        <v>104</v>
      </c>
      <c r="D9383" s="2">
        <v>26.867000000000001</v>
      </c>
      <c r="E9383" s="2">
        <v>14.175000000000001</v>
      </c>
    </row>
    <row r="9384" spans="1:5" x14ac:dyDescent="0.25">
      <c r="A9384" s="2">
        <v>9383</v>
      </c>
      <c r="B9384" s="2">
        <v>2047</v>
      </c>
      <c r="C9384" s="3" t="s">
        <v>105</v>
      </c>
      <c r="D9384" s="2">
        <v>94.873999999999995</v>
      </c>
      <c r="E9384" s="2">
        <v>47.457999999999998</v>
      </c>
    </row>
    <row r="9385" spans="1:5" x14ac:dyDescent="0.25">
      <c r="A9385" s="2">
        <v>9384</v>
      </c>
      <c r="B9385" s="2">
        <v>2047</v>
      </c>
      <c r="C9385" s="3" t="s">
        <v>106</v>
      </c>
      <c r="D9385" s="2">
        <v>10.712</v>
      </c>
      <c r="E9385" s="2">
        <v>5.6390000000000002</v>
      </c>
    </row>
    <row r="9386" spans="1:5" x14ac:dyDescent="0.25">
      <c r="A9386" s="2">
        <v>9385</v>
      </c>
      <c r="B9386" s="2">
        <v>2047</v>
      </c>
      <c r="C9386" s="3" t="s">
        <v>107</v>
      </c>
      <c r="D9386" s="2">
        <v>80.406999999999996</v>
      </c>
      <c r="E9386" s="2">
        <v>28.413</v>
      </c>
    </row>
    <row r="9387" spans="1:5" x14ac:dyDescent="0.25">
      <c r="A9387" s="2">
        <v>9386</v>
      </c>
      <c r="B9387" s="2">
        <v>2047</v>
      </c>
      <c r="C9387" s="3" t="s">
        <v>108</v>
      </c>
      <c r="D9387" s="2">
        <v>47.442</v>
      </c>
      <c r="E9387" s="2">
        <v>30.783999999999999</v>
      </c>
    </row>
    <row r="9388" spans="1:5" x14ac:dyDescent="0.25">
      <c r="A9388" s="2">
        <v>9387</v>
      </c>
      <c r="B9388" s="2">
        <v>2047</v>
      </c>
      <c r="C9388" s="3" t="s">
        <v>109</v>
      </c>
      <c r="D9388" s="2">
        <v>24.620999999999999</v>
      </c>
      <c r="E9388" s="2">
        <v>12.673999999999999</v>
      </c>
    </row>
    <row r="9389" spans="1:5" ht="30" x14ac:dyDescent="0.25">
      <c r="A9389" s="2">
        <v>9388</v>
      </c>
      <c r="B9389" s="2">
        <v>2047</v>
      </c>
      <c r="C9389" s="3" t="s">
        <v>110</v>
      </c>
      <c r="D9389" s="2">
        <v>16.355</v>
      </c>
      <c r="E9389" s="2">
        <v>6.18</v>
      </c>
    </row>
    <row r="9390" spans="1:5" x14ac:dyDescent="0.25">
      <c r="A9390" s="2">
        <v>9389</v>
      </c>
      <c r="B9390" s="2">
        <v>2047</v>
      </c>
      <c r="C9390" s="3" t="s">
        <v>111</v>
      </c>
      <c r="D9390" s="2">
        <v>1221.3800000000001</v>
      </c>
      <c r="E9390" s="2">
        <v>614.20899999999995</v>
      </c>
    </row>
    <row r="9391" spans="1:5" x14ac:dyDescent="0.25">
      <c r="A9391" s="2">
        <v>9390</v>
      </c>
      <c r="B9391" s="2">
        <v>2047</v>
      </c>
      <c r="C9391" s="3" t="s">
        <v>112</v>
      </c>
      <c r="D9391" s="2">
        <v>24.486000000000001</v>
      </c>
      <c r="E9391" s="2">
        <v>17.568000000000001</v>
      </c>
    </row>
    <row r="9392" spans="1:5" x14ac:dyDescent="0.25">
      <c r="A9392" s="2">
        <v>9391</v>
      </c>
      <c r="B9392" s="2">
        <v>2047</v>
      </c>
      <c r="C9392" s="3" t="s">
        <v>113</v>
      </c>
      <c r="D9392" s="2">
        <v>175.709</v>
      </c>
      <c r="E9392" s="2">
        <v>99.79</v>
      </c>
    </row>
    <row r="9393" spans="1:5" x14ac:dyDescent="0.25">
      <c r="A9393" s="2">
        <v>9392</v>
      </c>
      <c r="B9393" s="2">
        <v>2047</v>
      </c>
      <c r="C9393" s="3" t="s">
        <v>114</v>
      </c>
      <c r="D9393" s="2">
        <v>13.775</v>
      </c>
      <c r="E9393" s="2">
        <v>4.5170000000000003</v>
      </c>
    </row>
    <row r="9394" spans="1:5" x14ac:dyDescent="0.25">
      <c r="A9394" s="2">
        <v>9393</v>
      </c>
      <c r="B9394" s="2">
        <v>2047</v>
      </c>
      <c r="C9394" s="3" t="s">
        <v>115</v>
      </c>
      <c r="D9394" s="2">
        <v>1125.5809999999999</v>
      </c>
      <c r="E9394" s="2">
        <v>566.11</v>
      </c>
    </row>
    <row r="9395" spans="1:5" x14ac:dyDescent="0.25">
      <c r="A9395" s="2">
        <v>9394</v>
      </c>
      <c r="B9395" s="2">
        <v>2047</v>
      </c>
      <c r="C9395" s="3" t="s">
        <v>116</v>
      </c>
      <c r="D9395" s="2">
        <v>614.14300000000003</v>
      </c>
      <c r="E9395" s="2">
        <v>381.10300000000001</v>
      </c>
    </row>
    <row r="9396" spans="1:5" x14ac:dyDescent="0.25">
      <c r="A9396" s="2">
        <v>9395</v>
      </c>
      <c r="B9396" s="2">
        <v>2047</v>
      </c>
      <c r="C9396" s="3" t="s">
        <v>117</v>
      </c>
      <c r="D9396" s="2">
        <v>53.762999999999998</v>
      </c>
      <c r="E9396" s="2">
        <v>21.138999999999999</v>
      </c>
    </row>
    <row r="9397" spans="1:5" x14ac:dyDescent="0.25">
      <c r="A9397" s="2">
        <v>9396</v>
      </c>
      <c r="B9397" s="2">
        <v>2047</v>
      </c>
      <c r="C9397" s="3" t="s">
        <v>118</v>
      </c>
      <c r="D9397" s="2">
        <v>406.166</v>
      </c>
      <c r="E9397" s="2">
        <v>219.36199999999999</v>
      </c>
    </row>
    <row r="9398" spans="1:5" x14ac:dyDescent="0.25">
      <c r="A9398" s="2">
        <v>9397</v>
      </c>
      <c r="B9398" s="2">
        <v>2047</v>
      </c>
      <c r="C9398" s="3" t="s">
        <v>119</v>
      </c>
      <c r="D9398" s="2">
        <v>4.3650000000000002</v>
      </c>
      <c r="E9398" s="2">
        <v>1.7549999999999999</v>
      </c>
    </row>
    <row r="9399" spans="1:5" ht="30" x14ac:dyDescent="0.25">
      <c r="A9399" s="2">
        <v>9398</v>
      </c>
      <c r="B9399" s="2">
        <v>2047</v>
      </c>
      <c r="C9399" s="3" t="s">
        <v>120</v>
      </c>
      <c r="D9399" s="2">
        <v>72.251999999999995</v>
      </c>
      <c r="E9399" s="2">
        <v>49.274000000000001</v>
      </c>
    </row>
    <row r="9400" spans="1:5" x14ac:dyDescent="0.25">
      <c r="A9400" s="2">
        <v>9399</v>
      </c>
      <c r="B9400" s="2">
        <v>2047</v>
      </c>
      <c r="C9400" s="3" t="s">
        <v>121</v>
      </c>
      <c r="D9400" s="2">
        <v>314.88400000000001</v>
      </c>
      <c r="E9400" s="2">
        <v>186.226</v>
      </c>
    </row>
    <row r="9401" spans="1:5" x14ac:dyDescent="0.25">
      <c r="A9401" s="2">
        <v>9400</v>
      </c>
      <c r="B9401" s="2">
        <v>2047</v>
      </c>
      <c r="C9401" s="3" t="s">
        <v>122</v>
      </c>
      <c r="D9401" s="2">
        <v>53.923999999999999</v>
      </c>
      <c r="E9401" s="2">
        <v>31.504000000000001</v>
      </c>
    </row>
    <row r="9402" spans="1:5" x14ac:dyDescent="0.25">
      <c r="A9402" s="2">
        <v>9401</v>
      </c>
      <c r="B9402" s="2">
        <v>2047</v>
      </c>
      <c r="C9402" s="3" t="s">
        <v>123</v>
      </c>
      <c r="D9402" s="2">
        <v>286.09699999999998</v>
      </c>
      <c r="E9402" s="2">
        <v>173.58699999999999</v>
      </c>
    </row>
    <row r="9403" spans="1:5" x14ac:dyDescent="0.25">
      <c r="A9403" s="2">
        <v>9402</v>
      </c>
      <c r="B9403" s="2">
        <v>2048</v>
      </c>
      <c r="C9403" s="3" t="s">
        <v>5</v>
      </c>
      <c r="D9403" s="2">
        <v>741.40800000000002</v>
      </c>
      <c r="E9403" s="2">
        <v>512.14200000000005</v>
      </c>
    </row>
    <row r="9404" spans="1:5" x14ac:dyDescent="0.25">
      <c r="A9404" s="2">
        <v>9403</v>
      </c>
      <c r="B9404" s="2">
        <v>2048</v>
      </c>
      <c r="C9404" s="3" t="s">
        <v>6</v>
      </c>
      <c r="D9404" s="2">
        <v>4.33</v>
      </c>
      <c r="E9404" s="2">
        <v>2.8980000000000001</v>
      </c>
    </row>
    <row r="9405" spans="1:5" x14ac:dyDescent="0.25">
      <c r="A9405" s="2">
        <v>9404</v>
      </c>
      <c r="B9405" s="2">
        <v>2048</v>
      </c>
      <c r="C9405" s="3" t="s">
        <v>7</v>
      </c>
      <c r="D9405" s="2">
        <v>114.197</v>
      </c>
      <c r="E9405" s="2">
        <v>69.512</v>
      </c>
    </row>
    <row r="9406" spans="1:5" x14ac:dyDescent="0.25">
      <c r="A9406" s="2">
        <v>9405</v>
      </c>
      <c r="B9406" s="2">
        <v>2048</v>
      </c>
      <c r="C9406" s="3" t="s">
        <v>8</v>
      </c>
      <c r="D9406" s="2">
        <v>5.7679999999999998</v>
      </c>
      <c r="E9406" s="2">
        <v>4.16</v>
      </c>
    </row>
    <row r="9407" spans="1:5" x14ac:dyDescent="0.25">
      <c r="A9407" s="2">
        <v>9406</v>
      </c>
      <c r="B9407" s="2">
        <v>2048</v>
      </c>
      <c r="C9407" s="3" t="s">
        <v>9</v>
      </c>
      <c r="D9407" s="2">
        <v>10.029999999999999</v>
      </c>
      <c r="E9407" s="2">
        <v>6.1669999999999998</v>
      </c>
    </row>
    <row r="9408" spans="1:5" x14ac:dyDescent="0.25">
      <c r="A9408" s="2">
        <v>9407</v>
      </c>
      <c r="B9408" s="2">
        <v>2048</v>
      </c>
      <c r="C9408" s="3" t="s">
        <v>10</v>
      </c>
      <c r="D9408" s="2">
        <v>51.4</v>
      </c>
      <c r="E9408" s="2">
        <v>28.393000000000001</v>
      </c>
    </row>
    <row r="9409" spans="1:5" x14ac:dyDescent="0.25">
      <c r="A9409" s="2">
        <v>9408</v>
      </c>
      <c r="B9409" s="2">
        <v>2048</v>
      </c>
      <c r="C9409" s="3" t="s">
        <v>11</v>
      </c>
      <c r="D9409" s="2">
        <v>33.131</v>
      </c>
      <c r="E9409" s="2">
        <v>32.695999999999998</v>
      </c>
    </row>
    <row r="9410" spans="1:5" x14ac:dyDescent="0.25">
      <c r="A9410" s="2">
        <v>9409</v>
      </c>
      <c r="B9410" s="2">
        <v>2048</v>
      </c>
      <c r="C9410" s="3" t="s">
        <v>12</v>
      </c>
      <c r="D9410" s="2">
        <v>10.26</v>
      </c>
      <c r="E9410" s="2">
        <v>3.9129999999999998</v>
      </c>
    </row>
    <row r="9411" spans="1:5" x14ac:dyDescent="0.25">
      <c r="A9411" s="2">
        <v>9410</v>
      </c>
      <c r="B9411" s="2">
        <v>2048</v>
      </c>
      <c r="C9411" s="3" t="s">
        <v>13</v>
      </c>
      <c r="D9411" s="2">
        <v>53.854999999999997</v>
      </c>
      <c r="E9411" s="2">
        <v>28.506</v>
      </c>
    </row>
    <row r="9412" spans="1:5" x14ac:dyDescent="0.25">
      <c r="A9412" s="2">
        <v>9411</v>
      </c>
      <c r="B9412" s="2">
        <v>2048</v>
      </c>
      <c r="C9412" s="3" t="s">
        <v>14</v>
      </c>
      <c r="D9412" s="2">
        <v>158.024</v>
      </c>
      <c r="E9412" s="2">
        <v>96.539000000000001</v>
      </c>
    </row>
    <row r="9413" spans="1:5" x14ac:dyDescent="0.25">
      <c r="A9413" s="2">
        <v>9412</v>
      </c>
      <c r="B9413" s="2">
        <v>2048</v>
      </c>
      <c r="C9413" s="3" t="s">
        <v>15</v>
      </c>
      <c r="D9413" s="2">
        <v>13.33</v>
      </c>
      <c r="E9413" s="2">
        <v>6.9950000000000001</v>
      </c>
    </row>
    <row r="9414" spans="1:5" x14ac:dyDescent="0.25">
      <c r="A9414" s="2">
        <v>9413</v>
      </c>
      <c r="B9414" s="2">
        <v>2048</v>
      </c>
      <c r="C9414" s="3" t="s">
        <v>16</v>
      </c>
      <c r="D9414" s="2">
        <v>2.698</v>
      </c>
      <c r="E9414" s="2">
        <v>11.009</v>
      </c>
    </row>
    <row r="9415" spans="1:5" x14ac:dyDescent="0.25">
      <c r="A9415" s="2">
        <v>9414</v>
      </c>
      <c r="B9415" s="2">
        <v>2048</v>
      </c>
      <c r="C9415" s="3" t="s">
        <v>17</v>
      </c>
      <c r="D9415" s="2">
        <v>1.208</v>
      </c>
      <c r="E9415" s="2">
        <v>0.98599999999999999</v>
      </c>
    </row>
    <row r="9416" spans="1:5" x14ac:dyDescent="0.25">
      <c r="A9416" s="2">
        <v>9415</v>
      </c>
      <c r="B9416" s="2">
        <v>2048</v>
      </c>
      <c r="C9416" s="3" t="s">
        <v>18</v>
      </c>
      <c r="D9416" s="2">
        <v>315.392</v>
      </c>
      <c r="E9416" s="2">
        <v>133.745</v>
      </c>
    </row>
    <row r="9417" spans="1:5" x14ac:dyDescent="0.25">
      <c r="A9417" s="2">
        <v>9416</v>
      </c>
      <c r="B9417" s="2">
        <v>2048</v>
      </c>
      <c r="C9417" s="3" t="s">
        <v>19</v>
      </c>
      <c r="D9417" s="2">
        <v>6.65</v>
      </c>
      <c r="E9417" s="2">
        <v>5.9980000000000002</v>
      </c>
    </row>
    <row r="9418" spans="1:5" x14ac:dyDescent="0.25">
      <c r="A9418" s="2">
        <v>9417</v>
      </c>
      <c r="B9418" s="2">
        <v>2048</v>
      </c>
      <c r="C9418" s="3" t="s">
        <v>20</v>
      </c>
      <c r="D9418" s="2">
        <v>26.459</v>
      </c>
      <c r="E9418" s="2">
        <v>18.966000000000001</v>
      </c>
    </row>
    <row r="9419" spans="1:5" x14ac:dyDescent="0.25">
      <c r="A9419" s="2">
        <v>9418</v>
      </c>
      <c r="B9419" s="2">
        <v>2048</v>
      </c>
      <c r="C9419" s="3" t="s">
        <v>21</v>
      </c>
      <c r="D9419" s="2">
        <v>0.99099999999999999</v>
      </c>
      <c r="E9419" s="2">
        <v>0.70499999999999996</v>
      </c>
    </row>
    <row r="9420" spans="1:5" x14ac:dyDescent="0.25">
      <c r="A9420" s="2">
        <v>9419</v>
      </c>
      <c r="B9420" s="2">
        <v>2048</v>
      </c>
      <c r="C9420" s="3" t="s">
        <v>22</v>
      </c>
      <c r="D9420" s="2">
        <v>7.5910000000000002</v>
      </c>
      <c r="E9420" s="2">
        <v>4.7480000000000002</v>
      </c>
    </row>
    <row r="9421" spans="1:5" x14ac:dyDescent="0.25">
      <c r="A9421" s="2">
        <v>9420</v>
      </c>
      <c r="B9421" s="2">
        <v>2048</v>
      </c>
      <c r="C9421" s="3" t="s">
        <v>23</v>
      </c>
      <c r="D9421" s="2">
        <v>4.649</v>
      </c>
      <c r="E9421" s="2">
        <v>3.41</v>
      </c>
    </row>
    <row r="9422" spans="1:5" x14ac:dyDescent="0.25">
      <c r="A9422" s="2">
        <v>9421</v>
      </c>
      <c r="B9422" s="2">
        <v>2048</v>
      </c>
      <c r="C9422" s="3" t="s">
        <v>24</v>
      </c>
      <c r="D9422" s="2">
        <v>27.817</v>
      </c>
      <c r="E9422" s="2">
        <v>15.231999999999999</v>
      </c>
    </row>
    <row r="9423" spans="1:5" x14ac:dyDescent="0.25">
      <c r="A9423" s="2">
        <v>9422</v>
      </c>
      <c r="B9423" s="2">
        <v>2048</v>
      </c>
      <c r="C9423" s="3" t="s">
        <v>25</v>
      </c>
      <c r="D9423" s="2">
        <v>17.172000000000001</v>
      </c>
      <c r="E9423" s="2">
        <v>9.4130000000000003</v>
      </c>
    </row>
    <row r="9424" spans="1:5" ht="60" x14ac:dyDescent="0.25">
      <c r="A9424" s="2">
        <v>9423</v>
      </c>
      <c r="B9424" s="2">
        <v>2048</v>
      </c>
      <c r="C9424" s="3" t="s">
        <v>26</v>
      </c>
      <c r="D9424" s="2">
        <v>15.138999999999999</v>
      </c>
      <c r="E9424" s="2">
        <v>7.8250000000000002</v>
      </c>
    </row>
    <row r="9425" spans="1:5" x14ac:dyDescent="0.25">
      <c r="A9425" s="2">
        <v>9424</v>
      </c>
      <c r="B9425" s="2">
        <v>2048</v>
      </c>
      <c r="C9425" s="3" t="s">
        <v>27</v>
      </c>
      <c r="D9425" s="2">
        <v>20.597000000000001</v>
      </c>
      <c r="E9425" s="2">
        <v>9.4770000000000003</v>
      </c>
    </row>
    <row r="9426" spans="1:5" x14ac:dyDescent="0.25">
      <c r="A9426" s="2">
        <v>9425</v>
      </c>
      <c r="B9426" s="2">
        <v>2048</v>
      </c>
      <c r="C9426" s="3" t="s">
        <v>28</v>
      </c>
      <c r="D9426" s="2">
        <v>17.765000000000001</v>
      </c>
      <c r="E9426" s="2">
        <v>11.585000000000001</v>
      </c>
    </row>
    <row r="9427" spans="1:5" x14ac:dyDescent="0.25">
      <c r="A9427" s="2">
        <v>9426</v>
      </c>
      <c r="B9427" s="2">
        <v>2048</v>
      </c>
      <c r="C9427" s="3" t="s">
        <v>29</v>
      </c>
      <c r="D9427" s="2">
        <v>18.402999999999999</v>
      </c>
      <c r="E9427" s="2">
        <v>9.9979999999999993</v>
      </c>
    </row>
    <row r="9428" spans="1:5" x14ac:dyDescent="0.25">
      <c r="A9428" s="2">
        <v>9427</v>
      </c>
      <c r="B9428" s="2">
        <v>2048</v>
      </c>
      <c r="C9428" s="3" t="s">
        <v>30</v>
      </c>
      <c r="D9428" s="2">
        <v>38.408999999999999</v>
      </c>
      <c r="E9428" s="2">
        <v>16.140999999999998</v>
      </c>
    </row>
    <row r="9429" spans="1:5" x14ac:dyDescent="0.25">
      <c r="A9429" s="2">
        <v>9428</v>
      </c>
      <c r="B9429" s="2">
        <v>2048</v>
      </c>
      <c r="C9429" s="3" t="s">
        <v>31</v>
      </c>
      <c r="D9429" s="2">
        <v>26.196000000000002</v>
      </c>
      <c r="E9429" s="2">
        <v>15.69</v>
      </c>
    </row>
    <row r="9430" spans="1:5" x14ac:dyDescent="0.25">
      <c r="A9430" s="2">
        <v>9429</v>
      </c>
      <c r="B9430" s="2">
        <v>2048</v>
      </c>
      <c r="C9430" s="3" t="s">
        <v>32</v>
      </c>
      <c r="D9430" s="2">
        <v>249.15799999999999</v>
      </c>
      <c r="E9430" s="2">
        <v>136.49600000000001</v>
      </c>
    </row>
    <row r="9431" spans="1:5" x14ac:dyDescent="0.25">
      <c r="A9431" s="2">
        <v>9430</v>
      </c>
      <c r="B9431" s="2">
        <v>2048</v>
      </c>
      <c r="C9431" s="3" t="s">
        <v>33</v>
      </c>
      <c r="D9431" s="2">
        <v>43.53</v>
      </c>
      <c r="E9431" s="2">
        <v>26.937999999999999</v>
      </c>
    </row>
    <row r="9432" spans="1:5" x14ac:dyDescent="0.25">
      <c r="A9432" s="2">
        <v>9431</v>
      </c>
      <c r="B9432" s="2">
        <v>2048</v>
      </c>
      <c r="C9432" s="3" t="s">
        <v>34</v>
      </c>
      <c r="D9432" s="2">
        <v>8.6950000000000003</v>
      </c>
      <c r="E9432" s="2">
        <v>5.351</v>
      </c>
    </row>
    <row r="9433" spans="1:5" x14ac:dyDescent="0.25">
      <c r="A9433" s="2">
        <v>9432</v>
      </c>
      <c r="B9433" s="2">
        <v>2048</v>
      </c>
      <c r="C9433" s="3" t="s">
        <v>35</v>
      </c>
      <c r="D9433" s="2">
        <v>3.93</v>
      </c>
      <c r="E9433" s="2">
        <v>3.5870000000000002</v>
      </c>
    </row>
    <row r="9434" spans="1:5" x14ac:dyDescent="0.25">
      <c r="A9434" s="2">
        <v>9433</v>
      </c>
      <c r="B9434" s="2">
        <v>2048</v>
      </c>
      <c r="C9434" s="3" t="s">
        <v>36</v>
      </c>
      <c r="D9434" s="2">
        <v>6.093</v>
      </c>
      <c r="E9434" s="2">
        <v>3.3439999999999999</v>
      </c>
    </row>
    <row r="9435" spans="1:5" x14ac:dyDescent="0.25">
      <c r="A9435" s="2">
        <v>9434</v>
      </c>
      <c r="B9435" s="2">
        <v>2048</v>
      </c>
      <c r="C9435" s="3" t="s">
        <v>37</v>
      </c>
      <c r="D9435" s="2">
        <v>75.759</v>
      </c>
      <c r="E9435" s="2">
        <v>44.036000000000001</v>
      </c>
    </row>
    <row r="9436" spans="1:5" x14ac:dyDescent="0.25">
      <c r="A9436" s="2">
        <v>9435</v>
      </c>
      <c r="B9436" s="2">
        <v>2048</v>
      </c>
      <c r="C9436" s="3" t="s">
        <v>38</v>
      </c>
      <c r="D9436" s="2">
        <v>21.908000000000001</v>
      </c>
      <c r="E9436" s="2">
        <v>12.461</v>
      </c>
    </row>
    <row r="9437" spans="1:5" x14ac:dyDescent="0.25">
      <c r="A9437" s="2">
        <v>9436</v>
      </c>
      <c r="B9437" s="2">
        <v>2048</v>
      </c>
      <c r="C9437" s="3" t="s">
        <v>39</v>
      </c>
      <c r="D9437" s="2">
        <v>43.713000000000001</v>
      </c>
      <c r="E9437" s="2">
        <v>32.665999999999997</v>
      </c>
    </row>
    <row r="9438" spans="1:5" x14ac:dyDescent="0.25">
      <c r="A9438" s="2">
        <v>9437</v>
      </c>
      <c r="B9438" s="2">
        <v>2048</v>
      </c>
      <c r="C9438" s="3" t="s">
        <v>40</v>
      </c>
      <c r="D9438" s="2">
        <v>4.9980000000000002</v>
      </c>
      <c r="E9438" s="2">
        <v>3.0979999999999999</v>
      </c>
    </row>
    <row r="9439" spans="1:5" x14ac:dyDescent="0.25">
      <c r="A9439" s="2">
        <v>9438</v>
      </c>
      <c r="B9439" s="2">
        <v>2048</v>
      </c>
      <c r="C9439" s="3" t="s">
        <v>41</v>
      </c>
      <c r="D9439" s="2">
        <v>12.749000000000001</v>
      </c>
      <c r="E9439" s="2">
        <v>5.4260000000000002</v>
      </c>
    </row>
    <row r="9440" spans="1:5" x14ac:dyDescent="0.25">
      <c r="A9440" s="2">
        <v>9439</v>
      </c>
      <c r="B9440" s="2">
        <v>2048</v>
      </c>
      <c r="C9440" s="3" t="s">
        <v>42</v>
      </c>
      <c r="D9440" s="2">
        <v>27.021999999999998</v>
      </c>
      <c r="E9440" s="2">
        <v>13.102</v>
      </c>
    </row>
    <row r="9441" spans="1:5" x14ac:dyDescent="0.25">
      <c r="A9441" s="2">
        <v>9440</v>
      </c>
      <c r="B9441" s="2">
        <v>2048</v>
      </c>
      <c r="C9441" s="3" t="s">
        <v>43</v>
      </c>
      <c r="D9441" s="2">
        <v>7.8339999999999996</v>
      </c>
      <c r="E9441" s="2">
        <v>4.9359999999999999</v>
      </c>
    </row>
    <row r="9442" spans="1:5" x14ac:dyDescent="0.25">
      <c r="A9442" s="2">
        <v>9441</v>
      </c>
      <c r="B9442" s="2">
        <v>2048</v>
      </c>
      <c r="C9442" s="3" t="s">
        <v>44</v>
      </c>
      <c r="D9442" s="2">
        <v>10.541</v>
      </c>
      <c r="E9442" s="2">
        <v>7.6630000000000003</v>
      </c>
    </row>
    <row r="9443" spans="1:5" x14ac:dyDescent="0.25">
      <c r="A9443" s="2">
        <v>9442</v>
      </c>
      <c r="B9443" s="2">
        <v>2048</v>
      </c>
      <c r="C9443" s="3" t="s">
        <v>45</v>
      </c>
      <c r="D9443" s="2">
        <v>15.214</v>
      </c>
      <c r="E9443" s="2">
        <v>8.7560000000000002</v>
      </c>
    </row>
    <row r="9444" spans="1:5" x14ac:dyDescent="0.25">
      <c r="A9444" s="2">
        <v>9443</v>
      </c>
      <c r="B9444" s="2">
        <v>2048</v>
      </c>
      <c r="C9444" s="3" t="s">
        <v>46</v>
      </c>
      <c r="D9444" s="2">
        <v>146.66999999999999</v>
      </c>
      <c r="E9444" s="2">
        <v>89.44</v>
      </c>
    </row>
    <row r="9445" spans="1:5" x14ac:dyDescent="0.25">
      <c r="A9445" s="2">
        <v>9444</v>
      </c>
      <c r="B9445" s="2">
        <v>2048</v>
      </c>
      <c r="C9445" s="3" t="s">
        <v>47</v>
      </c>
      <c r="D9445" s="2">
        <v>14.324999999999999</v>
      </c>
      <c r="E9445" s="2">
        <v>10.363</v>
      </c>
    </row>
    <row r="9446" spans="1:5" x14ac:dyDescent="0.25">
      <c r="A9446" s="2">
        <v>9445</v>
      </c>
      <c r="B9446" s="2">
        <v>2048</v>
      </c>
      <c r="C9446" s="3" t="s">
        <v>48</v>
      </c>
      <c r="D9446" s="2">
        <v>10.577</v>
      </c>
      <c r="E9446" s="2">
        <v>5.6029999999999998</v>
      </c>
    </row>
    <row r="9447" spans="1:5" x14ac:dyDescent="0.25">
      <c r="A9447" s="2">
        <v>9446</v>
      </c>
      <c r="B9447" s="2">
        <v>2048</v>
      </c>
      <c r="C9447" s="3" t="s">
        <v>49</v>
      </c>
      <c r="D9447" s="2">
        <v>16.748000000000001</v>
      </c>
      <c r="E9447" s="2">
        <v>9.8460000000000001</v>
      </c>
    </row>
    <row r="9448" spans="1:5" x14ac:dyDescent="0.25">
      <c r="A9448" s="2">
        <v>9447</v>
      </c>
      <c r="B9448" s="2">
        <v>2048</v>
      </c>
      <c r="C9448" s="3" t="s">
        <v>50</v>
      </c>
      <c r="D9448" s="2">
        <v>122.012</v>
      </c>
      <c r="E9448" s="2">
        <v>81.350999999999999</v>
      </c>
    </row>
    <row r="9449" spans="1:5" x14ac:dyDescent="0.25">
      <c r="A9449" s="2">
        <v>9448</v>
      </c>
      <c r="B9449" s="2">
        <v>2048</v>
      </c>
      <c r="C9449" s="3" t="s">
        <v>51</v>
      </c>
      <c r="D9449" s="2">
        <v>550.78300000000002</v>
      </c>
      <c r="E9449" s="2">
        <v>338.06200000000001</v>
      </c>
    </row>
    <row r="9450" spans="1:5" x14ac:dyDescent="0.25">
      <c r="A9450" s="2">
        <v>9449</v>
      </c>
      <c r="B9450" s="2">
        <v>2048</v>
      </c>
      <c r="C9450" s="3" t="s">
        <v>52</v>
      </c>
      <c r="D9450" s="2">
        <v>42.732999999999997</v>
      </c>
      <c r="E9450" s="2">
        <v>32.868000000000002</v>
      </c>
    </row>
    <row r="9451" spans="1:5" x14ac:dyDescent="0.25">
      <c r="A9451" s="2">
        <v>9450</v>
      </c>
      <c r="B9451" s="2">
        <v>2048</v>
      </c>
      <c r="C9451" s="3" t="s">
        <v>53</v>
      </c>
      <c r="D9451" s="2">
        <v>64.992000000000004</v>
      </c>
      <c r="E9451" s="2">
        <v>22.518999999999998</v>
      </c>
    </row>
    <row r="9452" spans="1:5" x14ac:dyDescent="0.25">
      <c r="A9452" s="2">
        <v>9451</v>
      </c>
      <c r="B9452" s="2">
        <v>2048</v>
      </c>
      <c r="C9452" s="3" t="s">
        <v>54</v>
      </c>
      <c r="D9452" s="2">
        <v>66.69</v>
      </c>
      <c r="E9452" s="2">
        <v>38.418999999999997</v>
      </c>
    </row>
    <row r="9453" spans="1:5" x14ac:dyDescent="0.25">
      <c r="A9453" s="2">
        <v>9452</v>
      </c>
      <c r="B9453" s="2">
        <v>2048</v>
      </c>
      <c r="C9453" s="3" t="s">
        <v>55</v>
      </c>
      <c r="D9453" s="2">
        <v>25.8</v>
      </c>
      <c r="E9453" s="2">
        <v>14.095000000000001</v>
      </c>
    </row>
    <row r="9454" spans="1:5" x14ac:dyDescent="0.25">
      <c r="A9454" s="2">
        <v>9453</v>
      </c>
      <c r="B9454" s="2">
        <v>2048</v>
      </c>
      <c r="C9454" s="3" t="s">
        <v>56</v>
      </c>
      <c r="D9454" s="2">
        <v>25.427</v>
      </c>
      <c r="E9454" s="2">
        <v>12.754</v>
      </c>
    </row>
    <row r="9455" spans="1:5" x14ac:dyDescent="0.25">
      <c r="A9455" s="2">
        <v>9454</v>
      </c>
      <c r="B9455" s="2">
        <v>2048</v>
      </c>
      <c r="C9455" s="3" t="s">
        <v>57</v>
      </c>
      <c r="D9455" s="2">
        <v>337.24099999999999</v>
      </c>
      <c r="E9455" s="2">
        <v>210.99</v>
      </c>
    </row>
    <row r="9456" spans="1:5" x14ac:dyDescent="0.25">
      <c r="A9456" s="2">
        <v>9455</v>
      </c>
      <c r="B9456" s="2">
        <v>2048</v>
      </c>
      <c r="C9456" s="3" t="s">
        <v>58</v>
      </c>
      <c r="D9456" s="2">
        <v>121.286</v>
      </c>
      <c r="E9456" s="2">
        <v>64.623000000000005</v>
      </c>
    </row>
    <row r="9457" spans="1:5" x14ac:dyDescent="0.25">
      <c r="A9457" s="2">
        <v>9456</v>
      </c>
      <c r="B9457" s="2">
        <v>2048</v>
      </c>
      <c r="C9457" s="3" t="s">
        <v>59</v>
      </c>
      <c r="D9457" s="2">
        <v>1.9730000000000001</v>
      </c>
      <c r="E9457" s="2">
        <v>1.611</v>
      </c>
    </row>
    <row r="9458" spans="1:5" x14ac:dyDescent="0.25">
      <c r="A9458" s="2">
        <v>9457</v>
      </c>
      <c r="B9458" s="2">
        <v>2048</v>
      </c>
      <c r="C9458" s="3" t="s">
        <v>60</v>
      </c>
      <c r="D9458" s="2">
        <v>7.2880000000000003</v>
      </c>
      <c r="E9458" s="2">
        <v>4.0629999999999997</v>
      </c>
    </row>
    <row r="9459" spans="1:5" x14ac:dyDescent="0.25">
      <c r="A9459" s="2">
        <v>9458</v>
      </c>
      <c r="B9459" s="2">
        <v>2048</v>
      </c>
      <c r="C9459" s="3" t="s">
        <v>61</v>
      </c>
      <c r="D9459" s="2">
        <v>7.3650000000000002</v>
      </c>
      <c r="E9459" s="2">
        <v>4.8019999999999996</v>
      </c>
    </row>
    <row r="9460" spans="1:5" x14ac:dyDescent="0.25">
      <c r="A9460" s="2">
        <v>9459</v>
      </c>
      <c r="B9460" s="2">
        <v>2048</v>
      </c>
      <c r="C9460" s="3" t="s">
        <v>62</v>
      </c>
      <c r="D9460" s="2">
        <v>30.498999999999999</v>
      </c>
      <c r="E9460" s="2">
        <v>23.914000000000001</v>
      </c>
    </row>
    <row r="9461" spans="1:5" x14ac:dyDescent="0.25">
      <c r="A9461" s="2">
        <v>9460</v>
      </c>
      <c r="B9461" s="2">
        <v>2048</v>
      </c>
      <c r="C9461" s="3" t="s">
        <v>63</v>
      </c>
      <c r="D9461" s="2">
        <v>280.00099999999998</v>
      </c>
      <c r="E9461" s="2">
        <v>162.41499999999999</v>
      </c>
    </row>
    <row r="9462" spans="1:5" x14ac:dyDescent="0.25">
      <c r="A9462" s="2">
        <v>9461</v>
      </c>
      <c r="B9462" s="2">
        <v>2048</v>
      </c>
      <c r="C9462" s="3" t="s">
        <v>64</v>
      </c>
      <c r="D9462" s="2">
        <v>29.89</v>
      </c>
      <c r="E9462" s="2">
        <v>13.15</v>
      </c>
    </row>
    <row r="9463" spans="1:5" x14ac:dyDescent="0.25">
      <c r="A9463" s="2">
        <v>9462</v>
      </c>
      <c r="B9463" s="2">
        <v>2048</v>
      </c>
      <c r="C9463" s="3" t="s">
        <v>65</v>
      </c>
      <c r="D9463" s="2">
        <v>105.727</v>
      </c>
      <c r="E9463" s="2">
        <v>51.988</v>
      </c>
    </row>
    <row r="9464" spans="1:5" x14ac:dyDescent="0.25">
      <c r="A9464" s="2">
        <v>9463</v>
      </c>
      <c r="B9464" s="2">
        <v>2048</v>
      </c>
      <c r="C9464" s="3" t="s">
        <v>66</v>
      </c>
      <c r="D9464" s="2">
        <v>70.722999999999999</v>
      </c>
      <c r="E9464" s="2">
        <v>37.274000000000001</v>
      </c>
    </row>
    <row r="9465" spans="1:5" x14ac:dyDescent="0.25">
      <c r="A9465" s="2">
        <v>9464</v>
      </c>
      <c r="B9465" s="2">
        <v>2048</v>
      </c>
      <c r="C9465" s="3" t="s">
        <v>67</v>
      </c>
      <c r="D9465" s="2">
        <v>8.9890000000000008</v>
      </c>
      <c r="E9465" s="2">
        <v>4.63</v>
      </c>
    </row>
    <row r="9466" spans="1:5" x14ac:dyDescent="0.25">
      <c r="A9466" s="2">
        <v>9465</v>
      </c>
      <c r="B9466" s="2">
        <v>2048</v>
      </c>
      <c r="C9466" s="3" t="s">
        <v>68</v>
      </c>
      <c r="D9466" s="2">
        <v>446.12799999999999</v>
      </c>
      <c r="E9466" s="2">
        <v>275.82100000000003</v>
      </c>
    </row>
    <row r="9467" spans="1:5" x14ac:dyDescent="0.25">
      <c r="A9467" s="2">
        <v>9466</v>
      </c>
      <c r="B9467" s="2">
        <v>2048</v>
      </c>
      <c r="C9467" s="3" t="s">
        <v>69</v>
      </c>
      <c r="D9467" s="2">
        <v>61.942</v>
      </c>
      <c r="E9467" s="2">
        <v>37.466000000000001</v>
      </c>
    </row>
    <row r="9468" spans="1:5" x14ac:dyDescent="0.25">
      <c r="A9468" s="2">
        <v>9467</v>
      </c>
      <c r="B9468" s="2">
        <v>2048</v>
      </c>
      <c r="C9468" s="3" t="s">
        <v>70</v>
      </c>
      <c r="D9468" s="2">
        <v>144.37100000000001</v>
      </c>
      <c r="E9468" s="2">
        <v>76.08</v>
      </c>
    </row>
    <row r="9469" spans="1:5" x14ac:dyDescent="0.25">
      <c r="A9469" s="2">
        <v>9468</v>
      </c>
      <c r="B9469" s="2">
        <v>2048</v>
      </c>
      <c r="C9469" s="3" t="s">
        <v>71</v>
      </c>
      <c r="D9469" s="2">
        <v>30.628</v>
      </c>
      <c r="E9469" s="2">
        <v>17.155000000000001</v>
      </c>
    </row>
    <row r="9470" spans="1:5" x14ac:dyDescent="0.25">
      <c r="A9470" s="2">
        <v>9469</v>
      </c>
      <c r="B9470" s="2">
        <v>2048</v>
      </c>
      <c r="C9470" s="3" t="s">
        <v>72</v>
      </c>
      <c r="D9470" s="2">
        <v>412.02800000000002</v>
      </c>
      <c r="E9470" s="2">
        <v>249.44</v>
      </c>
    </row>
    <row r="9471" spans="1:5" x14ac:dyDescent="0.25">
      <c r="A9471" s="2">
        <v>9470</v>
      </c>
      <c r="B9471" s="2">
        <v>2048</v>
      </c>
      <c r="C9471" s="3" t="s">
        <v>73</v>
      </c>
      <c r="D9471" s="2">
        <v>13.391999999999999</v>
      </c>
      <c r="E9471" s="2">
        <v>10.582000000000001</v>
      </c>
    </row>
    <row r="9472" spans="1:5" x14ac:dyDescent="0.25">
      <c r="A9472" s="2">
        <v>9471</v>
      </c>
      <c r="B9472" s="2">
        <v>2048</v>
      </c>
      <c r="C9472" s="3" t="s">
        <v>74</v>
      </c>
      <c r="D9472" s="2">
        <v>889.61400000000003</v>
      </c>
      <c r="E9472" s="2">
        <v>838.52099999999996</v>
      </c>
    </row>
    <row r="9473" spans="1:5" x14ac:dyDescent="0.25">
      <c r="A9473" s="2">
        <v>9472</v>
      </c>
      <c r="B9473" s="2">
        <v>2048</v>
      </c>
      <c r="C9473" s="3" t="s">
        <v>75</v>
      </c>
      <c r="D9473" s="2">
        <v>111.824</v>
      </c>
      <c r="E9473" s="2">
        <v>42.345999999999997</v>
      </c>
    </row>
    <row r="9474" spans="1:5" x14ac:dyDescent="0.25">
      <c r="A9474" s="2">
        <v>9473</v>
      </c>
      <c r="B9474" s="2">
        <v>2048</v>
      </c>
      <c r="C9474" s="3" t="s">
        <v>76</v>
      </c>
      <c r="D9474" s="2">
        <v>1.3939999999999999</v>
      </c>
      <c r="E9474" s="2">
        <v>1.6220000000000001</v>
      </c>
    </row>
    <row r="9475" spans="1:5" x14ac:dyDescent="0.25">
      <c r="A9475" s="2">
        <v>9474</v>
      </c>
      <c r="B9475" s="2">
        <v>2048</v>
      </c>
      <c r="C9475" s="3" t="s">
        <v>77</v>
      </c>
      <c r="D9475" s="2">
        <v>28.602</v>
      </c>
      <c r="E9475" s="2">
        <v>17.585000000000001</v>
      </c>
    </row>
    <row r="9476" spans="1:5" x14ac:dyDescent="0.25">
      <c r="A9476" s="2">
        <v>9475</v>
      </c>
      <c r="B9476" s="2">
        <v>2048</v>
      </c>
      <c r="C9476" s="3" t="s">
        <v>78</v>
      </c>
      <c r="D9476" s="2">
        <v>90.48</v>
      </c>
      <c r="E9476" s="2">
        <v>52.81</v>
      </c>
    </row>
    <row r="9477" spans="1:5" x14ac:dyDescent="0.25">
      <c r="A9477" s="2">
        <v>9476</v>
      </c>
      <c r="B9477" s="2">
        <v>2048</v>
      </c>
      <c r="C9477" s="3" t="s">
        <v>79</v>
      </c>
      <c r="D9477" s="2">
        <v>27.361999999999998</v>
      </c>
      <c r="E9477" s="2">
        <v>17.899999999999999</v>
      </c>
    </row>
    <row r="9478" spans="1:5" x14ac:dyDescent="0.25">
      <c r="A9478" s="2">
        <v>9477</v>
      </c>
      <c r="B9478" s="2">
        <v>2048</v>
      </c>
      <c r="C9478" s="3" t="s">
        <v>80</v>
      </c>
      <c r="D9478" s="2">
        <v>7.2679999999999998</v>
      </c>
      <c r="E9478" s="2">
        <v>5.8959999999999999</v>
      </c>
    </row>
    <row r="9479" spans="1:5" x14ac:dyDescent="0.25">
      <c r="A9479" s="2">
        <v>9478</v>
      </c>
      <c r="B9479" s="2">
        <v>2048</v>
      </c>
      <c r="C9479" s="3" t="s">
        <v>81</v>
      </c>
      <c r="D9479" s="2">
        <v>29.231000000000002</v>
      </c>
      <c r="E9479" s="2">
        <v>18.844000000000001</v>
      </c>
    </row>
    <row r="9480" spans="1:5" ht="30" x14ac:dyDescent="0.25">
      <c r="A9480" s="2">
        <v>9479</v>
      </c>
      <c r="B9480" s="2">
        <v>2048</v>
      </c>
      <c r="C9480" s="3" t="s">
        <v>82</v>
      </c>
      <c r="D9480" s="2">
        <v>979.15499999999997</v>
      </c>
      <c r="E9480" s="2">
        <v>620.25900000000001</v>
      </c>
    </row>
    <row r="9481" spans="1:5" x14ac:dyDescent="0.25">
      <c r="A9481" s="2">
        <v>9480</v>
      </c>
      <c r="B9481" s="2">
        <v>2048</v>
      </c>
      <c r="C9481" s="3" t="s">
        <v>83</v>
      </c>
      <c r="D9481" s="2">
        <v>1.218</v>
      </c>
      <c r="E9481" s="2">
        <v>0.91200000000000003</v>
      </c>
    </row>
    <row r="9482" spans="1:5" x14ac:dyDescent="0.25">
      <c r="A9482" s="2">
        <v>9481</v>
      </c>
      <c r="B9482" s="2">
        <v>2048</v>
      </c>
      <c r="C9482" s="3" t="s">
        <v>84</v>
      </c>
      <c r="D9482" s="2">
        <v>135.30000000000001</v>
      </c>
      <c r="E9482" s="2">
        <v>72.168999999999997</v>
      </c>
    </row>
    <row r="9483" spans="1:5" x14ac:dyDescent="0.25">
      <c r="A9483" s="2">
        <v>9482</v>
      </c>
      <c r="B9483" s="2">
        <v>2048</v>
      </c>
      <c r="C9483" s="3" t="s">
        <v>85</v>
      </c>
      <c r="D9483" s="2">
        <v>21.626000000000001</v>
      </c>
      <c r="E9483" s="2">
        <v>11.927</v>
      </c>
    </row>
    <row r="9484" spans="1:5" x14ac:dyDescent="0.25">
      <c r="A9484" s="2">
        <v>9483</v>
      </c>
      <c r="B9484" s="2">
        <v>2048</v>
      </c>
      <c r="C9484" s="3" t="s">
        <v>86</v>
      </c>
      <c r="D9484" s="2">
        <v>28.971</v>
      </c>
      <c r="E9484" s="2">
        <v>13.329000000000001</v>
      </c>
    </row>
    <row r="9485" spans="1:5" x14ac:dyDescent="0.25">
      <c r="A9485" s="2">
        <v>9484</v>
      </c>
      <c r="B9485" s="2">
        <v>2048</v>
      </c>
      <c r="C9485" s="3" t="s">
        <v>87</v>
      </c>
      <c r="D9485" s="2">
        <v>310.94900000000001</v>
      </c>
      <c r="E9485" s="2">
        <v>177.131</v>
      </c>
    </row>
    <row r="9486" spans="1:5" x14ac:dyDescent="0.25">
      <c r="A9486" s="2">
        <v>9485</v>
      </c>
      <c r="B9486" s="2">
        <v>2048</v>
      </c>
      <c r="C9486" s="3" t="s">
        <v>88</v>
      </c>
      <c r="D9486" s="2">
        <v>100.85899999999999</v>
      </c>
      <c r="E9486" s="2">
        <v>78.712999999999994</v>
      </c>
    </row>
    <row r="9487" spans="1:5" x14ac:dyDescent="0.25">
      <c r="A9487" s="2">
        <v>9486</v>
      </c>
      <c r="B9487" s="2">
        <v>2048</v>
      </c>
      <c r="C9487" s="3" t="s">
        <v>89</v>
      </c>
      <c r="D9487" s="2">
        <v>104.81100000000001</v>
      </c>
      <c r="E9487" s="2">
        <v>49.131999999999998</v>
      </c>
    </row>
    <row r="9488" spans="1:5" x14ac:dyDescent="0.25">
      <c r="A9488" s="2">
        <v>9487</v>
      </c>
      <c r="B9488" s="2">
        <v>2048</v>
      </c>
      <c r="C9488" s="3" t="s">
        <v>90</v>
      </c>
      <c r="D9488" s="2">
        <v>885.70699999999999</v>
      </c>
      <c r="E9488" s="2">
        <v>406.38400000000001</v>
      </c>
    </row>
    <row r="9489" spans="1:5" x14ac:dyDescent="0.25">
      <c r="A9489" s="2">
        <v>9488</v>
      </c>
      <c r="B9489" s="2">
        <v>2048</v>
      </c>
      <c r="C9489" s="3" t="s">
        <v>91</v>
      </c>
      <c r="D9489" s="2">
        <v>3.585</v>
      </c>
      <c r="E9489" s="2">
        <v>2.4780000000000002</v>
      </c>
    </row>
    <row r="9490" spans="1:5" x14ac:dyDescent="0.25">
      <c r="A9490" s="2">
        <v>9489</v>
      </c>
      <c r="B9490" s="2">
        <v>2048</v>
      </c>
      <c r="C9490" s="3" t="s">
        <v>92</v>
      </c>
      <c r="D9490" s="2">
        <v>118.383</v>
      </c>
      <c r="E9490" s="2">
        <v>64.266000000000005</v>
      </c>
    </row>
    <row r="9491" spans="1:5" x14ac:dyDescent="0.25">
      <c r="A9491" s="2">
        <v>9490</v>
      </c>
      <c r="B9491" s="2">
        <v>2048</v>
      </c>
      <c r="C9491" s="3" t="s">
        <v>93</v>
      </c>
      <c r="D9491" s="2">
        <v>57.844999999999999</v>
      </c>
      <c r="E9491" s="2">
        <v>22.774000000000001</v>
      </c>
    </row>
    <row r="9492" spans="1:5" x14ac:dyDescent="0.25">
      <c r="A9492" s="2">
        <v>9491</v>
      </c>
      <c r="B9492" s="2">
        <v>2048</v>
      </c>
      <c r="C9492" s="3" t="s">
        <v>94</v>
      </c>
      <c r="D9492" s="2">
        <v>8.6</v>
      </c>
      <c r="E9492" s="2">
        <v>3.4540000000000002</v>
      </c>
    </row>
    <row r="9493" spans="1:5" x14ac:dyDescent="0.25">
      <c r="A9493" s="2">
        <v>9492</v>
      </c>
      <c r="B9493" s="2">
        <v>2048</v>
      </c>
      <c r="C9493" s="3" t="s">
        <v>95</v>
      </c>
      <c r="D9493" s="2">
        <v>136.042</v>
      </c>
      <c r="E9493" s="2">
        <v>65.161000000000001</v>
      </c>
    </row>
    <row r="9494" spans="1:5" x14ac:dyDescent="0.25">
      <c r="A9494" s="2">
        <v>9493</v>
      </c>
      <c r="B9494" s="2">
        <v>2048</v>
      </c>
      <c r="C9494" s="3" t="s">
        <v>96</v>
      </c>
      <c r="D9494" s="2">
        <v>1.9890000000000001</v>
      </c>
      <c r="E9494" s="2">
        <v>1.411</v>
      </c>
    </row>
    <row r="9495" spans="1:5" x14ac:dyDescent="0.25">
      <c r="A9495" s="2">
        <v>9494</v>
      </c>
      <c r="B9495" s="2">
        <v>2048</v>
      </c>
      <c r="C9495" s="3" t="s">
        <v>97</v>
      </c>
      <c r="D9495" s="2">
        <v>137.643</v>
      </c>
      <c r="E9495" s="2">
        <v>71.36</v>
      </c>
    </row>
    <row r="9496" spans="1:5" ht="30" x14ac:dyDescent="0.25">
      <c r="A9496" s="2">
        <v>9495</v>
      </c>
      <c r="B9496" s="2">
        <v>2048</v>
      </c>
      <c r="C9496" s="3" t="s">
        <v>98</v>
      </c>
      <c r="D9496" s="2">
        <v>80.888000000000005</v>
      </c>
      <c r="E9496" s="2">
        <v>36.396999999999998</v>
      </c>
    </row>
    <row r="9497" spans="1:5" x14ac:dyDescent="0.25">
      <c r="A9497" s="2">
        <v>9496</v>
      </c>
      <c r="B9497" s="2">
        <v>2048</v>
      </c>
      <c r="C9497" s="3" t="s">
        <v>99</v>
      </c>
      <c r="D9497" s="2">
        <v>103.961</v>
      </c>
      <c r="E9497" s="2">
        <v>49.366999999999997</v>
      </c>
    </row>
    <row r="9498" spans="1:5" x14ac:dyDescent="0.25">
      <c r="A9498" s="2">
        <v>9497</v>
      </c>
      <c r="B9498" s="2">
        <v>2048</v>
      </c>
      <c r="C9498" s="3" t="s">
        <v>100</v>
      </c>
      <c r="D9498" s="2">
        <v>37.747</v>
      </c>
      <c r="E9498" s="2">
        <v>19.867999999999999</v>
      </c>
    </row>
    <row r="9499" spans="1:5" x14ac:dyDescent="0.25">
      <c r="A9499" s="2">
        <v>9498</v>
      </c>
      <c r="B9499" s="2">
        <v>2048</v>
      </c>
      <c r="C9499" s="3" t="s">
        <v>101</v>
      </c>
      <c r="D9499" s="2">
        <v>3191.009</v>
      </c>
      <c r="E9499" s="2">
        <v>2574.2289999999998</v>
      </c>
    </row>
    <row r="9500" spans="1:5" x14ac:dyDescent="0.25">
      <c r="A9500" s="2">
        <v>9499</v>
      </c>
      <c r="B9500" s="2">
        <v>2048</v>
      </c>
      <c r="C9500" s="3" t="s">
        <v>102</v>
      </c>
      <c r="D9500" s="2">
        <v>373.01299999999998</v>
      </c>
      <c r="E9500" s="2">
        <v>189.357</v>
      </c>
    </row>
    <row r="9501" spans="1:5" x14ac:dyDescent="0.25">
      <c r="A9501" s="2">
        <v>9500</v>
      </c>
      <c r="B9501" s="2">
        <v>2048</v>
      </c>
      <c r="C9501" s="3" t="s">
        <v>103</v>
      </c>
      <c r="D9501" s="2">
        <v>56.140999999999998</v>
      </c>
      <c r="E9501" s="2">
        <v>30.898</v>
      </c>
    </row>
    <row r="9502" spans="1:5" x14ac:dyDescent="0.25">
      <c r="A9502" s="2">
        <v>9501</v>
      </c>
      <c r="B9502" s="2">
        <v>2048</v>
      </c>
      <c r="C9502" s="3" t="s">
        <v>104</v>
      </c>
      <c r="D9502" s="2">
        <v>27.004999999999999</v>
      </c>
      <c r="E9502" s="2">
        <v>14.27</v>
      </c>
    </row>
    <row r="9503" spans="1:5" x14ac:dyDescent="0.25">
      <c r="A9503" s="2">
        <v>9502</v>
      </c>
      <c r="B9503" s="2">
        <v>2048</v>
      </c>
      <c r="C9503" s="3" t="s">
        <v>105</v>
      </c>
      <c r="D9503" s="2">
        <v>95.350999999999999</v>
      </c>
      <c r="E9503" s="2">
        <v>47.88</v>
      </c>
    </row>
    <row r="9504" spans="1:5" x14ac:dyDescent="0.25">
      <c r="A9504" s="2">
        <v>9503</v>
      </c>
      <c r="B9504" s="2">
        <v>2048</v>
      </c>
      <c r="C9504" s="3" t="s">
        <v>106</v>
      </c>
      <c r="D9504" s="2">
        <v>10.701000000000001</v>
      </c>
      <c r="E9504" s="2">
        <v>5.6449999999999996</v>
      </c>
    </row>
    <row r="9505" spans="1:5" x14ac:dyDescent="0.25">
      <c r="A9505" s="2">
        <v>9504</v>
      </c>
      <c r="B9505" s="2">
        <v>2048</v>
      </c>
      <c r="C9505" s="3" t="s">
        <v>107</v>
      </c>
      <c r="D9505" s="2">
        <v>80.944000000000003</v>
      </c>
      <c r="E9505" s="2">
        <v>28.670999999999999</v>
      </c>
    </row>
    <row r="9506" spans="1:5" x14ac:dyDescent="0.25">
      <c r="A9506" s="2">
        <v>9505</v>
      </c>
      <c r="B9506" s="2">
        <v>2048</v>
      </c>
      <c r="C9506" s="3" t="s">
        <v>108</v>
      </c>
      <c r="D9506" s="2">
        <v>47.542000000000002</v>
      </c>
      <c r="E9506" s="2">
        <v>30.960999999999999</v>
      </c>
    </row>
    <row r="9507" spans="1:5" x14ac:dyDescent="0.25">
      <c r="A9507" s="2">
        <v>9506</v>
      </c>
      <c r="B9507" s="2">
        <v>2048</v>
      </c>
      <c r="C9507" s="3" t="s">
        <v>109</v>
      </c>
      <c r="D9507" s="2">
        <v>24.701000000000001</v>
      </c>
      <c r="E9507" s="2">
        <v>12.728999999999999</v>
      </c>
    </row>
    <row r="9508" spans="1:5" ht="30" x14ac:dyDescent="0.25">
      <c r="A9508" s="2">
        <v>9507</v>
      </c>
      <c r="B9508" s="2">
        <v>2048</v>
      </c>
      <c r="C9508" s="3" t="s">
        <v>110</v>
      </c>
      <c r="D9508" s="2">
        <v>16.433</v>
      </c>
      <c r="E9508" s="2">
        <v>6.2089999999999996</v>
      </c>
    </row>
    <row r="9509" spans="1:5" x14ac:dyDescent="0.25">
      <c r="A9509" s="2">
        <v>9508</v>
      </c>
      <c r="B9509" s="2">
        <v>2048</v>
      </c>
      <c r="C9509" s="3" t="s">
        <v>111</v>
      </c>
      <c r="D9509" s="2">
        <v>1233.145</v>
      </c>
      <c r="E9509" s="2">
        <v>620.928</v>
      </c>
    </row>
    <row r="9510" spans="1:5" x14ac:dyDescent="0.25">
      <c r="A9510" s="2">
        <v>9509</v>
      </c>
      <c r="B9510" s="2">
        <v>2048</v>
      </c>
      <c r="C9510" s="3" t="s">
        <v>112</v>
      </c>
      <c r="D9510" s="2">
        <v>24.753</v>
      </c>
      <c r="E9510" s="2">
        <v>17.797000000000001</v>
      </c>
    </row>
    <row r="9511" spans="1:5" x14ac:dyDescent="0.25">
      <c r="A9511" s="2">
        <v>9510</v>
      </c>
      <c r="B9511" s="2">
        <v>2048</v>
      </c>
      <c r="C9511" s="3" t="s">
        <v>113</v>
      </c>
      <c r="D9511" s="2">
        <v>177.381</v>
      </c>
      <c r="E9511" s="2">
        <v>100.75700000000001</v>
      </c>
    </row>
    <row r="9512" spans="1:5" x14ac:dyDescent="0.25">
      <c r="A9512" s="2">
        <v>9511</v>
      </c>
      <c r="B9512" s="2">
        <v>2048</v>
      </c>
      <c r="C9512" s="3" t="s">
        <v>114</v>
      </c>
      <c r="D9512" s="2">
        <v>13.824</v>
      </c>
      <c r="E9512" s="2">
        <v>4.5439999999999996</v>
      </c>
    </row>
    <row r="9513" spans="1:5" x14ac:dyDescent="0.25">
      <c r="A9513" s="2">
        <v>9512</v>
      </c>
      <c r="B9513" s="2">
        <v>2048</v>
      </c>
      <c r="C9513" s="3" t="s">
        <v>115</v>
      </c>
      <c r="D9513" s="2">
        <v>1136.664</v>
      </c>
      <c r="E9513" s="2">
        <v>571.798</v>
      </c>
    </row>
    <row r="9514" spans="1:5" x14ac:dyDescent="0.25">
      <c r="A9514" s="2">
        <v>9513</v>
      </c>
      <c r="B9514" s="2">
        <v>2048</v>
      </c>
      <c r="C9514" s="3" t="s">
        <v>116</v>
      </c>
      <c r="D9514" s="2">
        <v>617.09900000000005</v>
      </c>
      <c r="E9514" s="2">
        <v>383.32499999999999</v>
      </c>
    </row>
    <row r="9515" spans="1:5" x14ac:dyDescent="0.25">
      <c r="A9515" s="2">
        <v>9514</v>
      </c>
      <c r="B9515" s="2">
        <v>2048</v>
      </c>
      <c r="C9515" s="3" t="s">
        <v>117</v>
      </c>
      <c r="D9515" s="2">
        <v>53.99</v>
      </c>
      <c r="E9515" s="2">
        <v>21.231999999999999</v>
      </c>
    </row>
    <row r="9516" spans="1:5" x14ac:dyDescent="0.25">
      <c r="A9516" s="2">
        <v>9515</v>
      </c>
      <c r="B9516" s="2">
        <v>2048</v>
      </c>
      <c r="C9516" s="3" t="s">
        <v>118</v>
      </c>
      <c r="D9516" s="2">
        <v>410.59699999999998</v>
      </c>
      <c r="E9516" s="2">
        <v>221.899</v>
      </c>
    </row>
    <row r="9517" spans="1:5" x14ac:dyDescent="0.25">
      <c r="A9517" s="2">
        <v>9516</v>
      </c>
      <c r="B9517" s="2">
        <v>2048</v>
      </c>
      <c r="C9517" s="3" t="s">
        <v>119</v>
      </c>
      <c r="D9517" s="2">
        <v>4.3650000000000002</v>
      </c>
      <c r="E9517" s="2">
        <v>1.76</v>
      </c>
    </row>
    <row r="9518" spans="1:5" ht="30" x14ac:dyDescent="0.25">
      <c r="A9518" s="2">
        <v>9517</v>
      </c>
      <c r="B9518" s="2">
        <v>2048</v>
      </c>
      <c r="C9518" s="3" t="s">
        <v>120</v>
      </c>
      <c r="D9518" s="2">
        <v>72.346999999999994</v>
      </c>
      <c r="E9518" s="2">
        <v>49.482999999999997</v>
      </c>
    </row>
    <row r="9519" spans="1:5" x14ac:dyDescent="0.25">
      <c r="A9519" s="2">
        <v>9518</v>
      </c>
      <c r="B9519" s="2">
        <v>2048</v>
      </c>
      <c r="C9519" s="3" t="s">
        <v>121</v>
      </c>
      <c r="D9519" s="2">
        <v>318.16199999999998</v>
      </c>
      <c r="E9519" s="2">
        <v>188.23</v>
      </c>
    </row>
    <row r="9520" spans="1:5" x14ac:dyDescent="0.25">
      <c r="A9520" s="2">
        <v>9519</v>
      </c>
      <c r="B9520" s="2">
        <v>2048</v>
      </c>
      <c r="C9520" s="3" t="s">
        <v>122</v>
      </c>
      <c r="D9520" s="2">
        <v>53.996000000000002</v>
      </c>
      <c r="E9520" s="2">
        <v>31.516999999999999</v>
      </c>
    </row>
    <row r="9521" spans="1:5" x14ac:dyDescent="0.25">
      <c r="A9521" s="2">
        <v>9520</v>
      </c>
      <c r="B9521" s="2">
        <v>2048</v>
      </c>
      <c r="C9521" s="3" t="s">
        <v>123</v>
      </c>
      <c r="D9521" s="2">
        <v>286.67</v>
      </c>
      <c r="E9521" s="2">
        <v>174.56100000000001</v>
      </c>
    </row>
    <row r="9522" spans="1:5" x14ac:dyDescent="0.25">
      <c r="A9522" s="2">
        <v>9521</v>
      </c>
      <c r="B9522" s="2">
        <v>2049</v>
      </c>
      <c r="C9522" s="3" t="s">
        <v>5</v>
      </c>
      <c r="D9522" s="2">
        <v>751.83</v>
      </c>
      <c r="E9522" s="2">
        <v>518.86699999999996</v>
      </c>
    </row>
    <row r="9523" spans="1:5" x14ac:dyDescent="0.25">
      <c r="A9523" s="2">
        <v>9522</v>
      </c>
      <c r="B9523" s="2">
        <v>2049</v>
      </c>
      <c r="C9523" s="3" t="s">
        <v>6</v>
      </c>
      <c r="D9523" s="2">
        <v>4.3360000000000003</v>
      </c>
      <c r="E9523" s="2">
        <v>2.92</v>
      </c>
    </row>
    <row r="9524" spans="1:5" x14ac:dyDescent="0.25">
      <c r="A9524" s="2">
        <v>9523</v>
      </c>
      <c r="B9524" s="2">
        <v>2049</v>
      </c>
      <c r="C9524" s="3" t="s">
        <v>7</v>
      </c>
      <c r="D9524" s="2">
        <v>114.999</v>
      </c>
      <c r="E9524" s="2">
        <v>70.174999999999997</v>
      </c>
    </row>
    <row r="9525" spans="1:5" x14ac:dyDescent="0.25">
      <c r="A9525" s="2">
        <v>9524</v>
      </c>
      <c r="B9525" s="2">
        <v>2049</v>
      </c>
      <c r="C9525" s="3" t="s">
        <v>8</v>
      </c>
      <c r="D9525" s="2">
        <v>5.7489999999999997</v>
      </c>
      <c r="E9525" s="2">
        <v>4.1669999999999998</v>
      </c>
    </row>
    <row r="9526" spans="1:5" x14ac:dyDescent="0.25">
      <c r="A9526" s="2">
        <v>9525</v>
      </c>
      <c r="B9526" s="2">
        <v>2049</v>
      </c>
      <c r="C9526" s="3" t="s">
        <v>9</v>
      </c>
      <c r="D9526" s="2">
        <v>10.039</v>
      </c>
      <c r="E9526" s="2">
        <v>6.1840000000000002</v>
      </c>
    </row>
    <row r="9527" spans="1:5" x14ac:dyDescent="0.25">
      <c r="A9527" s="2">
        <v>9526</v>
      </c>
      <c r="B9527" s="2">
        <v>2049</v>
      </c>
      <c r="C9527" s="3" t="s">
        <v>10</v>
      </c>
      <c r="D9527" s="2">
        <v>51.484000000000002</v>
      </c>
      <c r="E9527" s="2">
        <v>28.513999999999999</v>
      </c>
    </row>
    <row r="9528" spans="1:5" x14ac:dyDescent="0.25">
      <c r="A9528" s="2">
        <v>9527</v>
      </c>
      <c r="B9528" s="2">
        <v>2049</v>
      </c>
      <c r="C9528" s="3" t="s">
        <v>11</v>
      </c>
      <c r="D9528" s="2">
        <v>33.488999999999997</v>
      </c>
      <c r="E9528" s="2">
        <v>33.069000000000003</v>
      </c>
    </row>
    <row r="9529" spans="1:5" x14ac:dyDescent="0.25">
      <c r="A9529" s="2">
        <v>9528</v>
      </c>
      <c r="B9529" s="2">
        <v>2049</v>
      </c>
      <c r="C9529" s="3" t="s">
        <v>12</v>
      </c>
      <c r="D9529" s="2">
        <v>10.353999999999999</v>
      </c>
      <c r="E9529" s="2">
        <v>3.9590000000000001</v>
      </c>
    </row>
    <row r="9530" spans="1:5" x14ac:dyDescent="0.25">
      <c r="A9530" s="2">
        <v>9529</v>
      </c>
      <c r="B9530" s="2">
        <v>2049</v>
      </c>
      <c r="C9530" s="3" t="s">
        <v>13</v>
      </c>
      <c r="D9530" s="2">
        <v>54.148000000000003</v>
      </c>
      <c r="E9530" s="2">
        <v>28.699000000000002</v>
      </c>
    </row>
    <row r="9531" spans="1:5" x14ac:dyDescent="0.25">
      <c r="A9531" s="2">
        <v>9530</v>
      </c>
      <c r="B9531" s="2">
        <v>2049</v>
      </c>
      <c r="C9531" s="3" t="s">
        <v>14</v>
      </c>
      <c r="D9531" s="2">
        <v>159.38200000000001</v>
      </c>
      <c r="E9531" s="2">
        <v>97.316000000000003</v>
      </c>
    </row>
    <row r="9532" spans="1:5" x14ac:dyDescent="0.25">
      <c r="A9532" s="2">
        <v>9531</v>
      </c>
      <c r="B9532" s="2">
        <v>2049</v>
      </c>
      <c r="C9532" s="3" t="s">
        <v>15</v>
      </c>
      <c r="D9532" s="2">
        <v>13.366</v>
      </c>
      <c r="E9532" s="2">
        <v>7.0270000000000001</v>
      </c>
    </row>
    <row r="9533" spans="1:5" x14ac:dyDescent="0.25">
      <c r="A9533" s="2">
        <v>9532</v>
      </c>
      <c r="B9533" s="2">
        <v>2049</v>
      </c>
      <c r="C9533" s="3" t="s">
        <v>16</v>
      </c>
      <c r="D9533" s="2">
        <v>2.698</v>
      </c>
      <c r="E9533" s="2">
        <v>11.093</v>
      </c>
    </row>
    <row r="9534" spans="1:5" x14ac:dyDescent="0.25">
      <c r="A9534" s="2">
        <v>9533</v>
      </c>
      <c r="B9534" s="2">
        <v>2049</v>
      </c>
      <c r="C9534" s="3" t="s">
        <v>17</v>
      </c>
      <c r="D9534" s="2">
        <v>1.2090000000000001</v>
      </c>
      <c r="E9534" s="2">
        <v>0.99199999999999999</v>
      </c>
    </row>
    <row r="9535" spans="1:5" x14ac:dyDescent="0.25">
      <c r="A9535" s="2">
        <v>9534</v>
      </c>
      <c r="B9535" s="2">
        <v>2049</v>
      </c>
      <c r="C9535" s="3" t="s">
        <v>18</v>
      </c>
      <c r="D9535" s="2">
        <v>318.70100000000002</v>
      </c>
      <c r="E9535" s="2">
        <v>135.35900000000001</v>
      </c>
    </row>
    <row r="9536" spans="1:5" x14ac:dyDescent="0.25">
      <c r="A9536" s="2">
        <v>9535</v>
      </c>
      <c r="B9536" s="2">
        <v>2049</v>
      </c>
      <c r="C9536" s="3" t="s">
        <v>19</v>
      </c>
      <c r="D9536" s="2">
        <v>6.63</v>
      </c>
      <c r="E9536" s="2">
        <v>6.0179999999999998</v>
      </c>
    </row>
    <row r="9537" spans="1:5" x14ac:dyDescent="0.25">
      <c r="A9537" s="2">
        <v>9536</v>
      </c>
      <c r="B9537" s="2">
        <v>2049</v>
      </c>
      <c r="C9537" s="3" t="s">
        <v>20</v>
      </c>
      <c r="D9537" s="2">
        <v>26.495000000000001</v>
      </c>
      <c r="E9537" s="2">
        <v>19.053000000000001</v>
      </c>
    </row>
    <row r="9538" spans="1:5" x14ac:dyDescent="0.25">
      <c r="A9538" s="2">
        <v>9537</v>
      </c>
      <c r="B9538" s="2">
        <v>2049</v>
      </c>
      <c r="C9538" s="3" t="s">
        <v>21</v>
      </c>
      <c r="D9538" s="2">
        <v>0.99299999999999999</v>
      </c>
      <c r="E9538" s="2">
        <v>0.70399999999999996</v>
      </c>
    </row>
    <row r="9539" spans="1:5" x14ac:dyDescent="0.25">
      <c r="A9539" s="2">
        <v>9538</v>
      </c>
      <c r="B9539" s="2">
        <v>2049</v>
      </c>
      <c r="C9539" s="3" t="s">
        <v>22</v>
      </c>
      <c r="D9539" s="2">
        <v>7.5490000000000004</v>
      </c>
      <c r="E9539" s="2">
        <v>4.7539999999999996</v>
      </c>
    </row>
    <row r="9540" spans="1:5" x14ac:dyDescent="0.25">
      <c r="A9540" s="2">
        <v>9539</v>
      </c>
      <c r="B9540" s="2">
        <v>2049</v>
      </c>
      <c r="C9540" s="3" t="s">
        <v>23</v>
      </c>
      <c r="D9540" s="2">
        <v>4.6559999999999997</v>
      </c>
      <c r="E9540" s="2">
        <v>3.4180000000000001</v>
      </c>
    </row>
    <row r="9541" spans="1:5" x14ac:dyDescent="0.25">
      <c r="A9541" s="2">
        <v>9540</v>
      </c>
      <c r="B9541" s="2">
        <v>2049</v>
      </c>
      <c r="C9541" s="3" t="s">
        <v>24</v>
      </c>
      <c r="D9541" s="2">
        <v>27.815000000000001</v>
      </c>
      <c r="E9541" s="2">
        <v>15.326000000000001</v>
      </c>
    </row>
    <row r="9542" spans="1:5" x14ac:dyDescent="0.25">
      <c r="A9542" s="2">
        <v>9541</v>
      </c>
      <c r="B9542" s="2">
        <v>2049</v>
      </c>
      <c r="C9542" s="3" t="s">
        <v>25</v>
      </c>
      <c r="D9542" s="2">
        <v>17.271000000000001</v>
      </c>
      <c r="E9542" s="2">
        <v>9.4990000000000006</v>
      </c>
    </row>
    <row r="9543" spans="1:5" ht="60" x14ac:dyDescent="0.25">
      <c r="A9543" s="2">
        <v>9542</v>
      </c>
      <c r="B9543" s="2">
        <v>2049</v>
      </c>
      <c r="C9543" s="3" t="s">
        <v>26</v>
      </c>
      <c r="D9543" s="2">
        <v>15.18</v>
      </c>
      <c r="E9543" s="2">
        <v>7.8529999999999998</v>
      </c>
    </row>
    <row r="9544" spans="1:5" x14ac:dyDescent="0.25">
      <c r="A9544" s="2">
        <v>9543</v>
      </c>
      <c r="B9544" s="2">
        <v>2049</v>
      </c>
      <c r="C9544" s="3" t="s">
        <v>27</v>
      </c>
      <c r="D9544" s="2">
        <v>20.675999999999998</v>
      </c>
      <c r="E9544" s="2">
        <v>9.5660000000000007</v>
      </c>
    </row>
    <row r="9545" spans="1:5" x14ac:dyDescent="0.25">
      <c r="A9545" s="2">
        <v>9544</v>
      </c>
      <c r="B9545" s="2">
        <v>2049</v>
      </c>
      <c r="C9545" s="3" t="s">
        <v>28</v>
      </c>
      <c r="D9545" s="2">
        <v>17.806999999999999</v>
      </c>
      <c r="E9545" s="2">
        <v>11.657</v>
      </c>
    </row>
    <row r="9546" spans="1:5" x14ac:dyDescent="0.25">
      <c r="A9546" s="2">
        <v>9545</v>
      </c>
      <c r="B9546" s="2">
        <v>2049</v>
      </c>
      <c r="C9546" s="3" t="s">
        <v>29</v>
      </c>
      <c r="D9546" s="2">
        <v>18.433</v>
      </c>
      <c r="E9546" s="2">
        <v>10.053000000000001</v>
      </c>
    </row>
    <row r="9547" spans="1:5" x14ac:dyDescent="0.25">
      <c r="A9547" s="2">
        <v>9546</v>
      </c>
      <c r="B9547" s="2">
        <v>2049</v>
      </c>
      <c r="C9547" s="3" t="s">
        <v>30</v>
      </c>
      <c r="D9547" s="2">
        <v>38.720999999999997</v>
      </c>
      <c r="E9547" s="2">
        <v>16.257000000000001</v>
      </c>
    </row>
    <row r="9548" spans="1:5" x14ac:dyDescent="0.25">
      <c r="A9548" s="2">
        <v>9547</v>
      </c>
      <c r="B9548" s="2">
        <v>2049</v>
      </c>
      <c r="C9548" s="3" t="s">
        <v>31</v>
      </c>
      <c r="D9548" s="2">
        <v>26.248000000000001</v>
      </c>
      <c r="E9548" s="2">
        <v>15.773999999999999</v>
      </c>
    </row>
    <row r="9549" spans="1:5" x14ac:dyDescent="0.25">
      <c r="A9549" s="2">
        <v>9548</v>
      </c>
      <c r="B9549" s="2">
        <v>2049</v>
      </c>
      <c r="C9549" s="3" t="s">
        <v>32</v>
      </c>
      <c r="D9549" s="2">
        <v>252.44300000000001</v>
      </c>
      <c r="E9549" s="2">
        <v>138.244</v>
      </c>
    </row>
    <row r="9550" spans="1:5" x14ac:dyDescent="0.25">
      <c r="A9550" s="2">
        <v>9549</v>
      </c>
      <c r="B9550" s="2">
        <v>2049</v>
      </c>
      <c r="C9550" s="3" t="s">
        <v>33</v>
      </c>
      <c r="D9550" s="2">
        <v>43.585999999999999</v>
      </c>
      <c r="E9550" s="2">
        <v>26.943999999999999</v>
      </c>
    </row>
    <row r="9551" spans="1:5" x14ac:dyDescent="0.25">
      <c r="A9551" s="2">
        <v>9550</v>
      </c>
      <c r="B9551" s="2">
        <v>2049</v>
      </c>
      <c r="C9551" s="3" t="s">
        <v>34</v>
      </c>
      <c r="D9551" s="2">
        <v>8.7050000000000001</v>
      </c>
      <c r="E9551" s="2">
        <v>5.36</v>
      </c>
    </row>
    <row r="9552" spans="1:5" x14ac:dyDescent="0.25">
      <c r="A9552" s="2">
        <v>9551</v>
      </c>
      <c r="B9552" s="2">
        <v>2049</v>
      </c>
      <c r="C9552" s="3" t="s">
        <v>35</v>
      </c>
      <c r="D9552" s="2">
        <v>3.9260000000000002</v>
      </c>
      <c r="E9552" s="2">
        <v>3.6160000000000001</v>
      </c>
    </row>
    <row r="9553" spans="1:5" x14ac:dyDescent="0.25">
      <c r="A9553" s="2">
        <v>9552</v>
      </c>
      <c r="B9553" s="2">
        <v>2049</v>
      </c>
      <c r="C9553" s="3" t="s">
        <v>36</v>
      </c>
      <c r="D9553" s="2">
        <v>6.1050000000000004</v>
      </c>
      <c r="E9553" s="2">
        <v>3.3559999999999999</v>
      </c>
    </row>
    <row r="9554" spans="1:5" x14ac:dyDescent="0.25">
      <c r="A9554" s="2">
        <v>9553</v>
      </c>
      <c r="B9554" s="2">
        <v>2049</v>
      </c>
      <c r="C9554" s="3" t="s">
        <v>37</v>
      </c>
      <c r="D9554" s="2">
        <v>77.158000000000001</v>
      </c>
      <c r="E9554" s="2">
        <v>44.887</v>
      </c>
    </row>
    <row r="9555" spans="1:5" x14ac:dyDescent="0.25">
      <c r="A9555" s="2">
        <v>9554</v>
      </c>
      <c r="B9555" s="2">
        <v>2049</v>
      </c>
      <c r="C9555" s="3" t="s">
        <v>38</v>
      </c>
      <c r="D9555" s="2">
        <v>21.904</v>
      </c>
      <c r="E9555" s="2">
        <v>12.48</v>
      </c>
    </row>
    <row r="9556" spans="1:5" x14ac:dyDescent="0.25">
      <c r="A9556" s="2">
        <v>9555</v>
      </c>
      <c r="B9556" s="2">
        <v>2049</v>
      </c>
      <c r="C9556" s="3" t="s">
        <v>39</v>
      </c>
      <c r="D9556" s="2">
        <v>43.735999999999997</v>
      </c>
      <c r="E9556" s="2">
        <v>32.762</v>
      </c>
    </row>
    <row r="9557" spans="1:5" x14ac:dyDescent="0.25">
      <c r="A9557" s="2">
        <v>9556</v>
      </c>
      <c r="B9557" s="2">
        <v>2049</v>
      </c>
      <c r="C9557" s="3" t="s">
        <v>40</v>
      </c>
      <c r="D9557" s="2">
        <v>5.0090000000000003</v>
      </c>
      <c r="E9557" s="2">
        <v>3.1240000000000001</v>
      </c>
    </row>
    <row r="9558" spans="1:5" x14ac:dyDescent="0.25">
      <c r="A9558" s="2">
        <v>9557</v>
      </c>
      <c r="B9558" s="2">
        <v>2049</v>
      </c>
      <c r="C9558" s="3" t="s">
        <v>41</v>
      </c>
      <c r="D9558" s="2">
        <v>12.766</v>
      </c>
      <c r="E9558" s="2">
        <v>5.4470000000000001</v>
      </c>
    </row>
    <row r="9559" spans="1:5" x14ac:dyDescent="0.25">
      <c r="A9559" s="2">
        <v>9558</v>
      </c>
      <c r="B9559" s="2">
        <v>2049</v>
      </c>
      <c r="C9559" s="3" t="s">
        <v>42</v>
      </c>
      <c r="D9559" s="2">
        <v>27.097000000000001</v>
      </c>
      <c r="E9559" s="2">
        <v>13.19</v>
      </c>
    </row>
    <row r="9560" spans="1:5" x14ac:dyDescent="0.25">
      <c r="A9560" s="2">
        <v>9559</v>
      </c>
      <c r="B9560" s="2">
        <v>2049</v>
      </c>
      <c r="C9560" s="3" t="s">
        <v>43</v>
      </c>
      <c r="D9560" s="2">
        <v>7.8209999999999997</v>
      </c>
      <c r="E9560" s="2">
        <v>4.93</v>
      </c>
    </row>
    <row r="9561" spans="1:5" x14ac:dyDescent="0.25">
      <c r="A9561" s="2">
        <v>9560</v>
      </c>
      <c r="B9561" s="2">
        <v>2049</v>
      </c>
      <c r="C9561" s="3" t="s">
        <v>44</v>
      </c>
      <c r="D9561" s="2">
        <v>10.465</v>
      </c>
      <c r="E9561" s="2">
        <v>7.6859999999999999</v>
      </c>
    </row>
    <row r="9562" spans="1:5" x14ac:dyDescent="0.25">
      <c r="A9562" s="2">
        <v>9561</v>
      </c>
      <c r="B9562" s="2">
        <v>2049</v>
      </c>
      <c r="C9562" s="3" t="s">
        <v>45</v>
      </c>
      <c r="D9562" s="2">
        <v>15.345000000000001</v>
      </c>
      <c r="E9562" s="2">
        <v>8.84</v>
      </c>
    </row>
    <row r="9563" spans="1:5" x14ac:dyDescent="0.25">
      <c r="A9563" s="2">
        <v>9562</v>
      </c>
      <c r="B9563" s="2">
        <v>2049</v>
      </c>
      <c r="C9563" s="3" t="s">
        <v>46</v>
      </c>
      <c r="D9563" s="2">
        <v>147.84800000000001</v>
      </c>
      <c r="E9563" s="2">
        <v>90.11</v>
      </c>
    </row>
    <row r="9564" spans="1:5" x14ac:dyDescent="0.25">
      <c r="A9564" s="2">
        <v>9563</v>
      </c>
      <c r="B9564" s="2">
        <v>2049</v>
      </c>
      <c r="C9564" s="3" t="s">
        <v>47</v>
      </c>
      <c r="D9564" s="2">
        <v>14.444000000000001</v>
      </c>
      <c r="E9564" s="2">
        <v>10.481</v>
      </c>
    </row>
    <row r="9565" spans="1:5" x14ac:dyDescent="0.25">
      <c r="A9565" s="2">
        <v>9564</v>
      </c>
      <c r="B9565" s="2">
        <v>2049</v>
      </c>
      <c r="C9565" s="3" t="s">
        <v>48</v>
      </c>
      <c r="D9565" s="2">
        <v>10.571999999999999</v>
      </c>
      <c r="E9565" s="2">
        <v>5.6269999999999998</v>
      </c>
    </row>
    <row r="9566" spans="1:5" x14ac:dyDescent="0.25">
      <c r="A9566" s="2">
        <v>9565</v>
      </c>
      <c r="B9566" s="2">
        <v>2049</v>
      </c>
      <c r="C9566" s="3" t="s">
        <v>49</v>
      </c>
      <c r="D9566" s="2">
        <v>16.738</v>
      </c>
      <c r="E9566" s="2">
        <v>9.8789999999999996</v>
      </c>
    </row>
    <row r="9567" spans="1:5" x14ac:dyDescent="0.25">
      <c r="A9567" s="2">
        <v>9566</v>
      </c>
      <c r="B9567" s="2">
        <v>2049</v>
      </c>
      <c r="C9567" s="3" t="s">
        <v>50</v>
      </c>
      <c r="D9567" s="2">
        <v>122.93</v>
      </c>
      <c r="E9567" s="2">
        <v>82.055999999999997</v>
      </c>
    </row>
    <row r="9568" spans="1:5" x14ac:dyDescent="0.25">
      <c r="A9568" s="2">
        <v>9567</v>
      </c>
      <c r="B9568" s="2">
        <v>2049</v>
      </c>
      <c r="C9568" s="3" t="s">
        <v>51</v>
      </c>
      <c r="D9568" s="2">
        <v>554.66600000000005</v>
      </c>
      <c r="E9568" s="2">
        <v>341.30700000000002</v>
      </c>
    </row>
    <row r="9569" spans="1:5" x14ac:dyDescent="0.25">
      <c r="A9569" s="2">
        <v>9568</v>
      </c>
      <c r="B9569" s="2">
        <v>2049</v>
      </c>
      <c r="C9569" s="3" t="s">
        <v>52</v>
      </c>
      <c r="D9569" s="2">
        <v>42.781999999999996</v>
      </c>
      <c r="E9569" s="2">
        <v>33.091999999999999</v>
      </c>
    </row>
    <row r="9570" spans="1:5" x14ac:dyDescent="0.25">
      <c r="A9570" s="2">
        <v>9569</v>
      </c>
      <c r="B9570" s="2">
        <v>2049</v>
      </c>
      <c r="C9570" s="3" t="s">
        <v>53</v>
      </c>
      <c r="D9570" s="2">
        <v>65.36</v>
      </c>
      <c r="E9570" s="2">
        <v>22.661000000000001</v>
      </c>
    </row>
    <row r="9571" spans="1:5" x14ac:dyDescent="0.25">
      <c r="A9571" s="2">
        <v>9570</v>
      </c>
      <c r="B9571" s="2">
        <v>2049</v>
      </c>
      <c r="C9571" s="3" t="s">
        <v>54</v>
      </c>
      <c r="D9571" s="2">
        <v>66.668000000000006</v>
      </c>
      <c r="E9571" s="2">
        <v>38.597000000000001</v>
      </c>
    </row>
    <row r="9572" spans="1:5" x14ac:dyDescent="0.25">
      <c r="A9572" s="2">
        <v>9571</v>
      </c>
      <c r="B9572" s="2">
        <v>2049</v>
      </c>
      <c r="C9572" s="3" t="s">
        <v>55</v>
      </c>
      <c r="D9572" s="2">
        <v>25.875</v>
      </c>
      <c r="E9572" s="2">
        <v>14.268000000000001</v>
      </c>
    </row>
    <row r="9573" spans="1:5" x14ac:dyDescent="0.25">
      <c r="A9573" s="2">
        <v>9572</v>
      </c>
      <c r="B9573" s="2">
        <v>2049</v>
      </c>
      <c r="C9573" s="3" t="s">
        <v>56</v>
      </c>
      <c r="D9573" s="2">
        <v>25.471</v>
      </c>
      <c r="E9573" s="2">
        <v>12.816000000000001</v>
      </c>
    </row>
    <row r="9574" spans="1:5" x14ac:dyDescent="0.25">
      <c r="A9574" s="2">
        <v>9573</v>
      </c>
      <c r="B9574" s="2">
        <v>2049</v>
      </c>
      <c r="C9574" s="3" t="s">
        <v>57</v>
      </c>
      <c r="D9574" s="2">
        <v>343.14600000000002</v>
      </c>
      <c r="E9574" s="2">
        <v>214.61199999999999</v>
      </c>
    </row>
    <row r="9575" spans="1:5" x14ac:dyDescent="0.25">
      <c r="A9575" s="2">
        <v>9574</v>
      </c>
      <c r="B9575" s="2">
        <v>2049</v>
      </c>
      <c r="C9575" s="3" t="s">
        <v>58</v>
      </c>
      <c r="D9575" s="2">
        <v>121.48099999999999</v>
      </c>
      <c r="E9575" s="2">
        <v>64.975999999999999</v>
      </c>
    </row>
    <row r="9576" spans="1:5" x14ac:dyDescent="0.25">
      <c r="A9576" s="2">
        <v>9575</v>
      </c>
      <c r="B9576" s="2">
        <v>2049</v>
      </c>
      <c r="C9576" s="3" t="s">
        <v>59</v>
      </c>
      <c r="D9576" s="2">
        <v>1.9730000000000001</v>
      </c>
      <c r="E9576" s="2">
        <v>1.6160000000000001</v>
      </c>
    </row>
    <row r="9577" spans="1:5" x14ac:dyDescent="0.25">
      <c r="A9577" s="2">
        <v>9576</v>
      </c>
      <c r="B9577" s="2">
        <v>2049</v>
      </c>
      <c r="C9577" s="3" t="s">
        <v>60</v>
      </c>
      <c r="D9577" s="2">
        <v>7.2770000000000001</v>
      </c>
      <c r="E9577" s="2">
        <v>4.0640000000000001</v>
      </c>
    </row>
    <row r="9578" spans="1:5" x14ac:dyDescent="0.25">
      <c r="A9578" s="2">
        <v>9577</v>
      </c>
      <c r="B9578" s="2">
        <v>2049</v>
      </c>
      <c r="C9578" s="3" t="s">
        <v>61</v>
      </c>
      <c r="D9578" s="2">
        <v>7.3520000000000003</v>
      </c>
      <c r="E9578" s="2">
        <v>4.8230000000000004</v>
      </c>
    </row>
    <row r="9579" spans="1:5" x14ac:dyDescent="0.25">
      <c r="A9579" s="2">
        <v>9578</v>
      </c>
      <c r="B9579" s="2">
        <v>2049</v>
      </c>
      <c r="C9579" s="3" t="s">
        <v>62</v>
      </c>
      <c r="D9579" s="2">
        <v>30.677</v>
      </c>
      <c r="E9579" s="2">
        <v>24.097999999999999</v>
      </c>
    </row>
    <row r="9580" spans="1:5" x14ac:dyDescent="0.25">
      <c r="A9580" s="2">
        <v>9579</v>
      </c>
      <c r="B9580" s="2">
        <v>2049</v>
      </c>
      <c r="C9580" s="3" t="s">
        <v>63</v>
      </c>
      <c r="D9580" s="2">
        <v>281.786</v>
      </c>
      <c r="E9580" s="2">
        <v>163.53299999999999</v>
      </c>
    </row>
    <row r="9581" spans="1:5" x14ac:dyDescent="0.25">
      <c r="A9581" s="2">
        <v>9580</v>
      </c>
      <c r="B9581" s="2">
        <v>2049</v>
      </c>
      <c r="C9581" s="3" t="s">
        <v>64</v>
      </c>
      <c r="D9581" s="2">
        <v>30.067</v>
      </c>
      <c r="E9581" s="2">
        <v>13.275</v>
      </c>
    </row>
    <row r="9582" spans="1:5" x14ac:dyDescent="0.25">
      <c r="A9582" s="2">
        <v>9581</v>
      </c>
      <c r="B9582" s="2">
        <v>2049</v>
      </c>
      <c r="C9582" s="3" t="s">
        <v>65</v>
      </c>
      <c r="D9582" s="2">
        <v>106.226</v>
      </c>
      <c r="E9582" s="2">
        <v>52.344999999999999</v>
      </c>
    </row>
    <row r="9583" spans="1:5" x14ac:dyDescent="0.25">
      <c r="A9583" s="2">
        <v>9582</v>
      </c>
      <c r="B9583" s="2">
        <v>2049</v>
      </c>
      <c r="C9583" s="3" t="s">
        <v>66</v>
      </c>
      <c r="D9583" s="2">
        <v>70.73</v>
      </c>
      <c r="E9583" s="2">
        <v>37.459000000000003</v>
      </c>
    </row>
    <row r="9584" spans="1:5" x14ac:dyDescent="0.25">
      <c r="A9584" s="2">
        <v>9583</v>
      </c>
      <c r="B9584" s="2">
        <v>2049</v>
      </c>
      <c r="C9584" s="3" t="s">
        <v>67</v>
      </c>
      <c r="D9584" s="2">
        <v>9.0039999999999996</v>
      </c>
      <c r="E9584" s="2">
        <v>4.6630000000000003</v>
      </c>
    </row>
    <row r="9585" spans="1:5" x14ac:dyDescent="0.25">
      <c r="A9585" s="2">
        <v>9584</v>
      </c>
      <c r="B9585" s="2">
        <v>2049</v>
      </c>
      <c r="C9585" s="3" t="s">
        <v>68</v>
      </c>
      <c r="D9585" s="2">
        <v>448.03399999999999</v>
      </c>
      <c r="E9585" s="2">
        <v>277.92500000000001</v>
      </c>
    </row>
    <row r="9586" spans="1:5" x14ac:dyDescent="0.25">
      <c r="A9586" s="2">
        <v>9585</v>
      </c>
      <c r="B9586" s="2">
        <v>2049</v>
      </c>
      <c r="C9586" s="3" t="s">
        <v>69</v>
      </c>
      <c r="D9586" s="2">
        <v>62.302</v>
      </c>
      <c r="E9586" s="2">
        <v>37.756999999999998</v>
      </c>
    </row>
    <row r="9587" spans="1:5" x14ac:dyDescent="0.25">
      <c r="A9587" s="2">
        <v>9586</v>
      </c>
      <c r="B9587" s="2">
        <v>2049</v>
      </c>
      <c r="C9587" s="3" t="s">
        <v>70</v>
      </c>
      <c r="D9587" s="2">
        <v>144.791</v>
      </c>
      <c r="E9587" s="2">
        <v>76.320999999999998</v>
      </c>
    </row>
    <row r="9588" spans="1:5" x14ac:dyDescent="0.25">
      <c r="A9588" s="2">
        <v>9587</v>
      </c>
      <c r="B9588" s="2">
        <v>2049</v>
      </c>
      <c r="C9588" s="3" t="s">
        <v>71</v>
      </c>
      <c r="D9588" s="2">
        <v>30.565999999999999</v>
      </c>
      <c r="E9588" s="2">
        <v>17.128</v>
      </c>
    </row>
    <row r="9589" spans="1:5" x14ac:dyDescent="0.25">
      <c r="A9589" s="2">
        <v>9588</v>
      </c>
      <c r="B9589" s="2">
        <v>2049</v>
      </c>
      <c r="C9589" s="3" t="s">
        <v>72</v>
      </c>
      <c r="D9589" s="2">
        <v>413.72500000000002</v>
      </c>
      <c r="E9589" s="2">
        <v>250.614</v>
      </c>
    </row>
    <row r="9590" spans="1:5" x14ac:dyDescent="0.25">
      <c r="A9590" s="2">
        <v>9589</v>
      </c>
      <c r="B9590" s="2">
        <v>2049</v>
      </c>
      <c r="C9590" s="3" t="s">
        <v>73</v>
      </c>
      <c r="D9590" s="2">
        <v>13.439</v>
      </c>
      <c r="E9590" s="2">
        <v>10.663</v>
      </c>
    </row>
    <row r="9591" spans="1:5" x14ac:dyDescent="0.25">
      <c r="A9591" s="2">
        <v>9590</v>
      </c>
      <c r="B9591" s="2">
        <v>2049</v>
      </c>
      <c r="C9591" s="3" t="s">
        <v>74</v>
      </c>
      <c r="D9591" s="2">
        <v>890.53300000000002</v>
      </c>
      <c r="E9591" s="2">
        <v>843.20799999999997</v>
      </c>
    </row>
    <row r="9592" spans="1:5" x14ac:dyDescent="0.25">
      <c r="A9592" s="2">
        <v>9591</v>
      </c>
      <c r="B9592" s="2">
        <v>2049</v>
      </c>
      <c r="C9592" s="3" t="s">
        <v>75</v>
      </c>
      <c r="D9592" s="2">
        <v>112.703</v>
      </c>
      <c r="E9592" s="2">
        <v>42.627000000000002</v>
      </c>
    </row>
    <row r="9593" spans="1:5" x14ac:dyDescent="0.25">
      <c r="A9593" s="2">
        <v>9592</v>
      </c>
      <c r="B9593" s="2">
        <v>2049</v>
      </c>
      <c r="C9593" s="3" t="s">
        <v>76</v>
      </c>
      <c r="D9593" s="2">
        <v>1.3819999999999999</v>
      </c>
      <c r="E9593" s="2">
        <v>1.629</v>
      </c>
    </row>
    <row r="9594" spans="1:5" x14ac:dyDescent="0.25">
      <c r="A9594" s="2">
        <v>9593</v>
      </c>
      <c r="B9594" s="2">
        <v>2049</v>
      </c>
      <c r="C9594" s="3" t="s">
        <v>77</v>
      </c>
      <c r="D9594" s="2">
        <v>28.623999999999999</v>
      </c>
      <c r="E9594" s="2">
        <v>17.677</v>
      </c>
    </row>
    <row r="9595" spans="1:5" x14ac:dyDescent="0.25">
      <c r="A9595" s="2">
        <v>9594</v>
      </c>
      <c r="B9595" s="2">
        <v>2049</v>
      </c>
      <c r="C9595" s="3" t="s">
        <v>78</v>
      </c>
      <c r="D9595" s="2">
        <v>90.759</v>
      </c>
      <c r="E9595" s="2">
        <v>53.143000000000001</v>
      </c>
    </row>
    <row r="9596" spans="1:5" x14ac:dyDescent="0.25">
      <c r="A9596" s="2">
        <v>9595</v>
      </c>
      <c r="B9596" s="2">
        <v>2049</v>
      </c>
      <c r="C9596" s="3" t="s">
        <v>79</v>
      </c>
      <c r="D9596" s="2">
        <v>27.356999999999999</v>
      </c>
      <c r="E9596" s="2">
        <v>17.96</v>
      </c>
    </row>
    <row r="9597" spans="1:5" x14ac:dyDescent="0.25">
      <c r="A9597" s="2">
        <v>9596</v>
      </c>
      <c r="B9597" s="2">
        <v>2049</v>
      </c>
      <c r="C9597" s="3" t="s">
        <v>80</v>
      </c>
      <c r="D9597" s="2">
        <v>7.2670000000000003</v>
      </c>
      <c r="E9597" s="2">
        <v>5.9320000000000004</v>
      </c>
    </row>
    <row r="9598" spans="1:5" x14ac:dyDescent="0.25">
      <c r="A9598" s="2">
        <v>9597</v>
      </c>
      <c r="B9598" s="2">
        <v>2049</v>
      </c>
      <c r="C9598" s="3" t="s">
        <v>81</v>
      </c>
      <c r="D9598" s="2">
        <v>29.268000000000001</v>
      </c>
      <c r="E9598" s="2">
        <v>18.928999999999998</v>
      </c>
    </row>
    <row r="9599" spans="1:5" ht="30" x14ac:dyDescent="0.25">
      <c r="A9599" s="2">
        <v>9598</v>
      </c>
      <c r="B9599" s="2">
        <v>2049</v>
      </c>
      <c r="C9599" s="3" t="s">
        <v>82</v>
      </c>
      <c r="D9599" s="2">
        <v>992.57500000000005</v>
      </c>
      <c r="E9599" s="2">
        <v>628.49900000000002</v>
      </c>
    </row>
    <row r="9600" spans="1:5" x14ac:dyDescent="0.25">
      <c r="A9600" s="2">
        <v>9599</v>
      </c>
      <c r="B9600" s="2">
        <v>2049</v>
      </c>
      <c r="C9600" s="3" t="s">
        <v>83</v>
      </c>
      <c r="D9600" s="2">
        <v>1.2110000000000001</v>
      </c>
      <c r="E9600" s="2">
        <v>0.91400000000000003</v>
      </c>
    </row>
    <row r="9601" spans="1:5" x14ac:dyDescent="0.25">
      <c r="A9601" s="2">
        <v>9600</v>
      </c>
      <c r="B9601" s="2">
        <v>2049</v>
      </c>
      <c r="C9601" s="3" t="s">
        <v>84</v>
      </c>
      <c r="D9601" s="2">
        <v>136.08799999999999</v>
      </c>
      <c r="E9601" s="2">
        <v>72.626999999999995</v>
      </c>
    </row>
    <row r="9602" spans="1:5" x14ac:dyDescent="0.25">
      <c r="A9602" s="2">
        <v>9601</v>
      </c>
      <c r="B9602" s="2">
        <v>2049</v>
      </c>
      <c r="C9602" s="3" t="s">
        <v>85</v>
      </c>
      <c r="D9602" s="2">
        <v>21.658000000000001</v>
      </c>
      <c r="E9602" s="2">
        <v>11.994</v>
      </c>
    </row>
    <row r="9603" spans="1:5" x14ac:dyDescent="0.25">
      <c r="A9603" s="2">
        <v>9602</v>
      </c>
      <c r="B9603" s="2">
        <v>2049</v>
      </c>
      <c r="C9603" s="3" t="s">
        <v>86</v>
      </c>
      <c r="D9603" s="2">
        <v>29.148</v>
      </c>
      <c r="E9603" s="2">
        <v>13.449</v>
      </c>
    </row>
    <row r="9604" spans="1:5" x14ac:dyDescent="0.25">
      <c r="A9604" s="2">
        <v>9603</v>
      </c>
      <c r="B9604" s="2">
        <v>2049</v>
      </c>
      <c r="C9604" s="3" t="s">
        <v>87</v>
      </c>
      <c r="D9604" s="2">
        <v>314.86</v>
      </c>
      <c r="E9604" s="2">
        <v>179.315</v>
      </c>
    </row>
    <row r="9605" spans="1:5" x14ac:dyDescent="0.25">
      <c r="A9605" s="2">
        <v>9604</v>
      </c>
      <c r="B9605" s="2">
        <v>2049</v>
      </c>
      <c r="C9605" s="3" t="s">
        <v>88</v>
      </c>
      <c r="D9605" s="2">
        <v>101.53100000000001</v>
      </c>
      <c r="E9605" s="2">
        <v>79.287000000000006</v>
      </c>
    </row>
    <row r="9606" spans="1:5" x14ac:dyDescent="0.25">
      <c r="A9606" s="2">
        <v>9605</v>
      </c>
      <c r="B9606" s="2">
        <v>2049</v>
      </c>
      <c r="C9606" s="3" t="s">
        <v>89</v>
      </c>
      <c r="D9606" s="2">
        <v>105.736</v>
      </c>
      <c r="E9606" s="2">
        <v>49.545999999999999</v>
      </c>
    </row>
    <row r="9607" spans="1:5" x14ac:dyDescent="0.25">
      <c r="A9607" s="2">
        <v>9606</v>
      </c>
      <c r="B9607" s="2">
        <v>2049</v>
      </c>
      <c r="C9607" s="3" t="s">
        <v>90</v>
      </c>
      <c r="D9607" s="2">
        <v>901.19200000000001</v>
      </c>
      <c r="E9607" s="2">
        <v>413.41899999999998</v>
      </c>
    </row>
    <row r="9608" spans="1:5" x14ac:dyDescent="0.25">
      <c r="A9608" s="2">
        <v>9607</v>
      </c>
      <c r="B9608" s="2">
        <v>2049</v>
      </c>
      <c r="C9608" s="3" t="s">
        <v>91</v>
      </c>
      <c r="D9608" s="2">
        <v>3.5659999999999998</v>
      </c>
      <c r="E9608" s="2">
        <v>2.4809999999999999</v>
      </c>
    </row>
    <row r="9609" spans="1:5" x14ac:dyDescent="0.25">
      <c r="A9609" s="2">
        <v>9608</v>
      </c>
      <c r="B9609" s="2">
        <v>2049</v>
      </c>
      <c r="C9609" s="3" t="s">
        <v>92</v>
      </c>
      <c r="D9609" s="2">
        <v>118.56399999999999</v>
      </c>
      <c r="E9609" s="2">
        <v>64.567999999999998</v>
      </c>
    </row>
    <row r="9610" spans="1:5" x14ac:dyDescent="0.25">
      <c r="A9610" s="2">
        <v>9609</v>
      </c>
      <c r="B9610" s="2">
        <v>2049</v>
      </c>
      <c r="C9610" s="3" t="s">
        <v>93</v>
      </c>
      <c r="D9610" s="2">
        <v>58.350999999999999</v>
      </c>
      <c r="E9610" s="2">
        <v>22.975999999999999</v>
      </c>
    </row>
    <row r="9611" spans="1:5" x14ac:dyDescent="0.25">
      <c r="A9611" s="2">
        <v>9610</v>
      </c>
      <c r="B9611" s="2">
        <v>2049</v>
      </c>
      <c r="C9611" s="3" t="s">
        <v>94</v>
      </c>
      <c r="D9611" s="2">
        <v>8.6140000000000008</v>
      </c>
      <c r="E9611" s="2">
        <v>3.4660000000000002</v>
      </c>
    </row>
    <row r="9612" spans="1:5" x14ac:dyDescent="0.25">
      <c r="A9612" s="2">
        <v>9611</v>
      </c>
      <c r="B9612" s="2">
        <v>2049</v>
      </c>
      <c r="C9612" s="3" t="s">
        <v>95</v>
      </c>
      <c r="D9612" s="2">
        <v>137.48500000000001</v>
      </c>
      <c r="E9612" s="2">
        <v>65.841999999999999</v>
      </c>
    </row>
    <row r="9613" spans="1:5" x14ac:dyDescent="0.25">
      <c r="A9613" s="2">
        <v>9612</v>
      </c>
      <c r="B9613" s="2">
        <v>2049</v>
      </c>
      <c r="C9613" s="3" t="s">
        <v>96</v>
      </c>
      <c r="D9613" s="2">
        <v>1.978</v>
      </c>
      <c r="E9613" s="2">
        <v>1.415</v>
      </c>
    </row>
    <row r="9614" spans="1:5" x14ac:dyDescent="0.25">
      <c r="A9614" s="2">
        <v>9613</v>
      </c>
      <c r="B9614" s="2">
        <v>2049</v>
      </c>
      <c r="C9614" s="3" t="s">
        <v>97</v>
      </c>
      <c r="D9614" s="2">
        <v>138.98699999999999</v>
      </c>
      <c r="E9614" s="2">
        <v>71.989999999999995</v>
      </c>
    </row>
    <row r="9615" spans="1:5" ht="30" x14ac:dyDescent="0.25">
      <c r="A9615" s="2">
        <v>9614</v>
      </c>
      <c r="B9615" s="2">
        <v>2049</v>
      </c>
      <c r="C9615" s="3" t="s">
        <v>98</v>
      </c>
      <c r="D9615" s="2">
        <v>81.043999999999997</v>
      </c>
      <c r="E9615" s="2">
        <v>36.554000000000002</v>
      </c>
    </row>
    <row r="9616" spans="1:5" x14ac:dyDescent="0.25">
      <c r="A9616" s="2">
        <v>9615</v>
      </c>
      <c r="B9616" s="2">
        <v>2049</v>
      </c>
      <c r="C9616" s="3" t="s">
        <v>99</v>
      </c>
      <c r="D9616" s="2">
        <v>104.56</v>
      </c>
      <c r="E9616" s="2">
        <v>49.881</v>
      </c>
    </row>
    <row r="9617" spans="1:5" x14ac:dyDescent="0.25">
      <c r="A9617" s="2">
        <v>9616</v>
      </c>
      <c r="B9617" s="2">
        <v>2049</v>
      </c>
      <c r="C9617" s="3" t="s">
        <v>100</v>
      </c>
      <c r="D9617" s="2">
        <v>37.917999999999999</v>
      </c>
      <c r="E9617" s="2">
        <v>20.02</v>
      </c>
    </row>
    <row r="9618" spans="1:5" x14ac:dyDescent="0.25">
      <c r="A9618" s="2">
        <v>9617</v>
      </c>
      <c r="B9618" s="2">
        <v>2049</v>
      </c>
      <c r="C9618" s="3" t="s">
        <v>101</v>
      </c>
      <c r="D9618" s="2">
        <v>3224.5720000000001</v>
      </c>
      <c r="E9618" s="2">
        <v>2600.8620000000001</v>
      </c>
    </row>
    <row r="9619" spans="1:5" x14ac:dyDescent="0.25">
      <c r="A9619" s="2">
        <v>9618</v>
      </c>
      <c r="B9619" s="2">
        <v>2049</v>
      </c>
      <c r="C9619" s="3" t="s">
        <v>102</v>
      </c>
      <c r="D9619" s="2">
        <v>376.36799999999999</v>
      </c>
      <c r="E9619" s="2">
        <v>191.41</v>
      </c>
    </row>
    <row r="9620" spans="1:5" x14ac:dyDescent="0.25">
      <c r="A9620" s="2">
        <v>9619</v>
      </c>
      <c r="B9620" s="2">
        <v>2049</v>
      </c>
      <c r="C9620" s="3" t="s">
        <v>103</v>
      </c>
      <c r="D9620" s="2">
        <v>56.475000000000001</v>
      </c>
      <c r="E9620" s="2">
        <v>31.2</v>
      </c>
    </row>
    <row r="9621" spans="1:5" x14ac:dyDescent="0.25">
      <c r="A9621" s="2">
        <v>9620</v>
      </c>
      <c r="B9621" s="2">
        <v>2049</v>
      </c>
      <c r="C9621" s="3" t="s">
        <v>104</v>
      </c>
      <c r="D9621" s="2">
        <v>27.140999999999998</v>
      </c>
      <c r="E9621" s="2">
        <v>14.36</v>
      </c>
    </row>
    <row r="9622" spans="1:5" x14ac:dyDescent="0.25">
      <c r="A9622" s="2">
        <v>9621</v>
      </c>
      <c r="B9622" s="2">
        <v>2049</v>
      </c>
      <c r="C9622" s="3" t="s">
        <v>105</v>
      </c>
      <c r="D9622" s="2">
        <v>95.823999999999998</v>
      </c>
      <c r="E9622" s="2">
        <v>48.307000000000002</v>
      </c>
    </row>
    <row r="9623" spans="1:5" x14ac:dyDescent="0.25">
      <c r="A9623" s="2">
        <v>9622</v>
      </c>
      <c r="B9623" s="2">
        <v>2049</v>
      </c>
      <c r="C9623" s="3" t="s">
        <v>106</v>
      </c>
      <c r="D9623" s="2">
        <v>10.689</v>
      </c>
      <c r="E9623" s="2">
        <v>5.6529999999999996</v>
      </c>
    </row>
    <row r="9624" spans="1:5" x14ac:dyDescent="0.25">
      <c r="A9624" s="2">
        <v>9623</v>
      </c>
      <c r="B9624" s="2">
        <v>2049</v>
      </c>
      <c r="C9624" s="3" t="s">
        <v>107</v>
      </c>
      <c r="D9624" s="2">
        <v>81.48</v>
      </c>
      <c r="E9624" s="2">
        <v>28.937999999999999</v>
      </c>
    </row>
    <row r="9625" spans="1:5" x14ac:dyDescent="0.25">
      <c r="A9625" s="2">
        <v>9624</v>
      </c>
      <c r="B9625" s="2">
        <v>2049</v>
      </c>
      <c r="C9625" s="3" t="s">
        <v>108</v>
      </c>
      <c r="D9625" s="2">
        <v>47.637999999999998</v>
      </c>
      <c r="E9625" s="2">
        <v>31.134</v>
      </c>
    </row>
    <row r="9626" spans="1:5" x14ac:dyDescent="0.25">
      <c r="A9626" s="2">
        <v>9625</v>
      </c>
      <c r="B9626" s="2">
        <v>2049</v>
      </c>
      <c r="C9626" s="3" t="s">
        <v>109</v>
      </c>
      <c r="D9626" s="2">
        <v>24.779</v>
      </c>
      <c r="E9626" s="2">
        <v>12.785</v>
      </c>
    </row>
    <row r="9627" spans="1:5" ht="30" x14ac:dyDescent="0.25">
      <c r="A9627" s="2">
        <v>9626</v>
      </c>
      <c r="B9627" s="2">
        <v>2049</v>
      </c>
      <c r="C9627" s="3" t="s">
        <v>110</v>
      </c>
      <c r="D9627" s="2">
        <v>16.510999999999999</v>
      </c>
      <c r="E9627" s="2">
        <v>6.2370000000000001</v>
      </c>
    </row>
    <row r="9628" spans="1:5" x14ac:dyDescent="0.25">
      <c r="A9628" s="2">
        <v>9627</v>
      </c>
      <c r="B9628" s="2">
        <v>2049</v>
      </c>
      <c r="C9628" s="3" t="s">
        <v>111</v>
      </c>
      <c r="D9628" s="2">
        <v>1244.943</v>
      </c>
      <c r="E9628" s="2">
        <v>627.72</v>
      </c>
    </row>
    <row r="9629" spans="1:5" x14ac:dyDescent="0.25">
      <c r="A9629" s="2">
        <v>9628</v>
      </c>
      <c r="B9629" s="2">
        <v>2049</v>
      </c>
      <c r="C9629" s="3" t="s">
        <v>112</v>
      </c>
      <c r="D9629" s="2">
        <v>25.021000000000001</v>
      </c>
      <c r="E9629" s="2">
        <v>18.03</v>
      </c>
    </row>
    <row r="9630" spans="1:5" x14ac:dyDescent="0.25">
      <c r="A9630" s="2">
        <v>9629</v>
      </c>
      <c r="B9630" s="2">
        <v>2049</v>
      </c>
      <c r="C9630" s="3" t="s">
        <v>113</v>
      </c>
      <c r="D9630" s="2">
        <v>179.05799999999999</v>
      </c>
      <c r="E9630" s="2">
        <v>101.72499999999999</v>
      </c>
    </row>
    <row r="9631" spans="1:5" x14ac:dyDescent="0.25">
      <c r="A9631" s="2">
        <v>9630</v>
      </c>
      <c r="B9631" s="2">
        <v>2049</v>
      </c>
      <c r="C9631" s="3" t="s">
        <v>114</v>
      </c>
      <c r="D9631" s="2">
        <v>13.871</v>
      </c>
      <c r="E9631" s="2">
        <v>4.5759999999999996</v>
      </c>
    </row>
    <row r="9632" spans="1:5" x14ac:dyDescent="0.25">
      <c r="A9632" s="2">
        <v>9631</v>
      </c>
      <c r="B9632" s="2">
        <v>2049</v>
      </c>
      <c r="C9632" s="3" t="s">
        <v>115</v>
      </c>
      <c r="D9632" s="2">
        <v>1147.7819999999999</v>
      </c>
      <c r="E9632" s="2">
        <v>577.52300000000002</v>
      </c>
    </row>
    <row r="9633" spans="1:5" x14ac:dyDescent="0.25">
      <c r="A9633" s="2">
        <v>9632</v>
      </c>
      <c r="B9633" s="2">
        <v>2049</v>
      </c>
      <c r="C9633" s="3" t="s">
        <v>116</v>
      </c>
      <c r="D9633" s="2">
        <v>620.02</v>
      </c>
      <c r="E9633" s="2">
        <v>385.53199999999998</v>
      </c>
    </row>
    <row r="9634" spans="1:5" x14ac:dyDescent="0.25">
      <c r="A9634" s="2">
        <v>9633</v>
      </c>
      <c r="B9634" s="2">
        <v>2049</v>
      </c>
      <c r="C9634" s="3" t="s">
        <v>117</v>
      </c>
      <c r="D9634" s="2">
        <v>54.213999999999999</v>
      </c>
      <c r="E9634" s="2">
        <v>21.321999999999999</v>
      </c>
    </row>
    <row r="9635" spans="1:5" x14ac:dyDescent="0.25">
      <c r="A9635" s="2">
        <v>9634</v>
      </c>
      <c r="B9635" s="2">
        <v>2049</v>
      </c>
      <c r="C9635" s="3" t="s">
        <v>118</v>
      </c>
      <c r="D9635" s="2">
        <v>415.04899999999998</v>
      </c>
      <c r="E9635" s="2">
        <v>224.44800000000001</v>
      </c>
    </row>
    <row r="9636" spans="1:5" x14ac:dyDescent="0.25">
      <c r="A9636" s="2">
        <v>9635</v>
      </c>
      <c r="B9636" s="2">
        <v>2049</v>
      </c>
      <c r="C9636" s="3" t="s">
        <v>119</v>
      </c>
      <c r="D9636" s="2">
        <v>4.3639999999999999</v>
      </c>
      <c r="E9636" s="2">
        <v>1.7629999999999999</v>
      </c>
    </row>
    <row r="9637" spans="1:5" ht="30" x14ac:dyDescent="0.25">
      <c r="A9637" s="2">
        <v>9636</v>
      </c>
      <c r="B9637" s="2">
        <v>2049</v>
      </c>
      <c r="C9637" s="3" t="s">
        <v>120</v>
      </c>
      <c r="D9637" s="2">
        <v>72.436999999999998</v>
      </c>
      <c r="E9637" s="2">
        <v>49.680999999999997</v>
      </c>
    </row>
    <row r="9638" spans="1:5" x14ac:dyDescent="0.25">
      <c r="A9638" s="2">
        <v>9637</v>
      </c>
      <c r="B9638" s="2">
        <v>2049</v>
      </c>
      <c r="C9638" s="3" t="s">
        <v>121</v>
      </c>
      <c r="D9638" s="2">
        <v>321.45299999999997</v>
      </c>
      <c r="E9638" s="2">
        <v>190.24700000000001</v>
      </c>
    </row>
    <row r="9639" spans="1:5" x14ac:dyDescent="0.25">
      <c r="A9639" s="2">
        <v>9638</v>
      </c>
      <c r="B9639" s="2">
        <v>2049</v>
      </c>
      <c r="C9639" s="3" t="s">
        <v>122</v>
      </c>
      <c r="D9639" s="2">
        <v>54.063000000000002</v>
      </c>
      <c r="E9639" s="2">
        <v>31.529</v>
      </c>
    </row>
    <row r="9640" spans="1:5" x14ac:dyDescent="0.25">
      <c r="A9640" s="2">
        <v>9639</v>
      </c>
      <c r="B9640" s="2">
        <v>2049</v>
      </c>
      <c r="C9640" s="3" t="s">
        <v>123</v>
      </c>
      <c r="D9640" s="2">
        <v>287.21800000000002</v>
      </c>
      <c r="E9640" s="2">
        <v>175.51900000000001</v>
      </c>
    </row>
    <row r="9641" spans="1:5" x14ac:dyDescent="0.25">
      <c r="A9641" s="2">
        <v>9640</v>
      </c>
      <c r="B9641" s="2">
        <v>2050</v>
      </c>
      <c r="C9641" s="3" t="s">
        <v>5</v>
      </c>
      <c r="D9641" s="2">
        <v>762.34299999999996</v>
      </c>
      <c r="E9641" s="2">
        <v>525.62699999999995</v>
      </c>
    </row>
    <row r="9642" spans="1:5" x14ac:dyDescent="0.25">
      <c r="A9642" s="2">
        <v>9641</v>
      </c>
      <c r="B9642" s="2">
        <v>2050</v>
      </c>
      <c r="C9642" s="3" t="s">
        <v>6</v>
      </c>
      <c r="D9642" s="2">
        <v>4.3410000000000002</v>
      </c>
      <c r="E9642" s="2">
        <v>2.9430000000000001</v>
      </c>
    </row>
    <row r="9643" spans="1:5" x14ac:dyDescent="0.25">
      <c r="A9643" s="2">
        <v>9642</v>
      </c>
      <c r="B9643" s="2">
        <v>2050</v>
      </c>
      <c r="C9643" s="3" t="s">
        <v>7</v>
      </c>
      <c r="D9643" s="2">
        <v>115.797</v>
      </c>
      <c r="E9643" s="2">
        <v>70.838999999999999</v>
      </c>
    </row>
    <row r="9644" spans="1:5" x14ac:dyDescent="0.25">
      <c r="A9644" s="2">
        <v>9643</v>
      </c>
      <c r="B9644" s="2">
        <v>2050</v>
      </c>
      <c r="C9644" s="3" t="s">
        <v>8</v>
      </c>
      <c r="D9644" s="2">
        <v>5.73</v>
      </c>
      <c r="E9644" s="2">
        <v>4.1749999999999998</v>
      </c>
    </row>
    <row r="9645" spans="1:5" x14ac:dyDescent="0.25">
      <c r="A9645" s="2">
        <v>9644</v>
      </c>
      <c r="B9645" s="2">
        <v>2050</v>
      </c>
      <c r="C9645" s="3" t="s">
        <v>9</v>
      </c>
      <c r="D9645" s="2">
        <v>10.047000000000001</v>
      </c>
      <c r="E9645" s="2">
        <v>6.202</v>
      </c>
    </row>
    <row r="9646" spans="1:5" x14ac:dyDescent="0.25">
      <c r="A9646" s="2">
        <v>9645</v>
      </c>
      <c r="B9646" s="2">
        <v>2050</v>
      </c>
      <c r="C9646" s="3" t="s">
        <v>10</v>
      </c>
      <c r="D9646" s="2">
        <v>51.564</v>
      </c>
      <c r="E9646" s="2">
        <v>28.638999999999999</v>
      </c>
    </row>
    <row r="9647" spans="1:5" x14ac:dyDescent="0.25">
      <c r="A9647" s="2">
        <v>9646</v>
      </c>
      <c r="B9647" s="2">
        <v>2050</v>
      </c>
      <c r="C9647" s="3" t="s">
        <v>11</v>
      </c>
      <c r="D9647" s="2">
        <v>33.848999999999997</v>
      </c>
      <c r="E9647" s="2">
        <v>33.445999999999998</v>
      </c>
    </row>
    <row r="9648" spans="1:5" x14ac:dyDescent="0.25">
      <c r="A9648" s="2">
        <v>9647</v>
      </c>
      <c r="B9648" s="2">
        <v>2050</v>
      </c>
      <c r="C9648" s="3" t="s">
        <v>12</v>
      </c>
      <c r="D9648" s="2">
        <v>10.448</v>
      </c>
      <c r="E9648" s="2">
        <v>4.0039999999999996</v>
      </c>
    </row>
    <row r="9649" spans="1:5" x14ac:dyDescent="0.25">
      <c r="A9649" s="2">
        <v>9648</v>
      </c>
      <c r="B9649" s="2">
        <v>2050</v>
      </c>
      <c r="C9649" s="3" t="s">
        <v>13</v>
      </c>
      <c r="D9649" s="2">
        <v>54.438000000000002</v>
      </c>
      <c r="E9649" s="2">
        <v>28.898</v>
      </c>
    </row>
    <row r="9650" spans="1:5" x14ac:dyDescent="0.25">
      <c r="A9650" s="2">
        <v>9649</v>
      </c>
      <c r="B9650" s="2">
        <v>2050</v>
      </c>
      <c r="C9650" s="3" t="s">
        <v>14</v>
      </c>
      <c r="D9650" s="2">
        <v>160.73699999999999</v>
      </c>
      <c r="E9650" s="2">
        <v>98.096999999999994</v>
      </c>
    </row>
    <row r="9651" spans="1:5" x14ac:dyDescent="0.25">
      <c r="A9651" s="2">
        <v>9650</v>
      </c>
      <c r="B9651" s="2">
        <v>2050</v>
      </c>
      <c r="C9651" s="3" t="s">
        <v>15</v>
      </c>
      <c r="D9651" s="2">
        <v>13.401999999999999</v>
      </c>
      <c r="E9651" s="2">
        <v>7.0579999999999998</v>
      </c>
    </row>
    <row r="9652" spans="1:5" x14ac:dyDescent="0.25">
      <c r="A9652" s="2">
        <v>9651</v>
      </c>
      <c r="B9652" s="2">
        <v>2050</v>
      </c>
      <c r="C9652" s="3" t="s">
        <v>16</v>
      </c>
      <c r="D9652" s="2">
        <v>2.6970000000000001</v>
      </c>
      <c r="E9652" s="2">
        <v>11.175000000000001</v>
      </c>
    </row>
    <row r="9653" spans="1:5" x14ac:dyDescent="0.25">
      <c r="A9653" s="2">
        <v>9652</v>
      </c>
      <c r="B9653" s="2">
        <v>2050</v>
      </c>
      <c r="C9653" s="3" t="s">
        <v>17</v>
      </c>
      <c r="D9653" s="2">
        <v>1.2110000000000001</v>
      </c>
      <c r="E9653" s="2">
        <v>0.99399999999999999</v>
      </c>
    </row>
    <row r="9654" spans="1:5" x14ac:dyDescent="0.25">
      <c r="A9654" s="2">
        <v>9653</v>
      </c>
      <c r="B9654" s="2">
        <v>2050</v>
      </c>
      <c r="C9654" s="3" t="s">
        <v>18</v>
      </c>
      <c r="D9654" s="2">
        <v>322.02100000000002</v>
      </c>
      <c r="E9654" s="2">
        <v>136.98699999999999</v>
      </c>
    </row>
    <row r="9655" spans="1:5" x14ac:dyDescent="0.25">
      <c r="A9655" s="2">
        <v>9654</v>
      </c>
      <c r="B9655" s="2">
        <v>2050</v>
      </c>
      <c r="C9655" s="3" t="s">
        <v>19</v>
      </c>
      <c r="D9655" s="2">
        <v>6.61</v>
      </c>
      <c r="E9655" s="2">
        <v>6.0359999999999996</v>
      </c>
    </row>
    <row r="9656" spans="1:5" x14ac:dyDescent="0.25">
      <c r="A9656" s="2">
        <v>9655</v>
      </c>
      <c r="B9656" s="2">
        <v>2050</v>
      </c>
      <c r="C9656" s="3" t="s">
        <v>20</v>
      </c>
      <c r="D9656" s="2">
        <v>26.529</v>
      </c>
      <c r="E9656" s="2">
        <v>19.14</v>
      </c>
    </row>
    <row r="9657" spans="1:5" x14ac:dyDescent="0.25">
      <c r="A9657" s="2">
        <v>9656</v>
      </c>
      <c r="B9657" s="2">
        <v>2050</v>
      </c>
      <c r="C9657" s="3" t="s">
        <v>21</v>
      </c>
      <c r="D9657" s="2">
        <v>0.99399999999999999</v>
      </c>
      <c r="E9657" s="2">
        <v>0.70299999999999996</v>
      </c>
    </row>
    <row r="9658" spans="1:5" x14ac:dyDescent="0.25">
      <c r="A9658" s="2">
        <v>9657</v>
      </c>
      <c r="B9658" s="2">
        <v>2050</v>
      </c>
      <c r="C9658" s="3" t="s">
        <v>22</v>
      </c>
      <c r="D9658" s="2">
        <v>7.5069999999999997</v>
      </c>
      <c r="E9658" s="2">
        <v>4.7629999999999999</v>
      </c>
    </row>
    <row r="9659" spans="1:5" x14ac:dyDescent="0.25">
      <c r="A9659" s="2">
        <v>9658</v>
      </c>
      <c r="B9659" s="2">
        <v>2050</v>
      </c>
      <c r="C9659" s="3" t="s">
        <v>23</v>
      </c>
      <c r="D9659" s="2">
        <v>4.6630000000000003</v>
      </c>
      <c r="E9659" s="2">
        <v>3.4249999999999998</v>
      </c>
    </row>
    <row r="9660" spans="1:5" x14ac:dyDescent="0.25">
      <c r="A9660" s="2">
        <v>9659</v>
      </c>
      <c r="B9660" s="2">
        <v>2050</v>
      </c>
      <c r="C9660" s="3" t="s">
        <v>24</v>
      </c>
      <c r="D9660" s="2">
        <v>27.811</v>
      </c>
      <c r="E9660" s="2">
        <v>15.422000000000001</v>
      </c>
    </row>
    <row r="9661" spans="1:5" x14ac:dyDescent="0.25">
      <c r="A9661" s="2">
        <v>9660</v>
      </c>
      <c r="B9661" s="2">
        <v>2050</v>
      </c>
      <c r="C9661" s="3" t="s">
        <v>25</v>
      </c>
      <c r="D9661" s="2">
        <v>17.367999999999999</v>
      </c>
      <c r="E9661" s="2">
        <v>9.577</v>
      </c>
    </row>
    <row r="9662" spans="1:5" ht="60" x14ac:dyDescent="0.25">
      <c r="A9662" s="2">
        <v>9661</v>
      </c>
      <c r="B9662" s="2">
        <v>2050</v>
      </c>
      <c r="C9662" s="3" t="s">
        <v>26</v>
      </c>
      <c r="D9662" s="2">
        <v>15.218</v>
      </c>
      <c r="E9662" s="2">
        <v>7.8769999999999998</v>
      </c>
    </row>
    <row r="9663" spans="1:5" x14ac:dyDescent="0.25">
      <c r="A9663" s="2">
        <v>9662</v>
      </c>
      <c r="B9663" s="2">
        <v>2050</v>
      </c>
      <c r="C9663" s="3" t="s">
        <v>27</v>
      </c>
      <c r="D9663" s="2">
        <v>20.754000000000001</v>
      </c>
      <c r="E9663" s="2">
        <v>9.65</v>
      </c>
    </row>
    <row r="9664" spans="1:5" x14ac:dyDescent="0.25">
      <c r="A9664" s="2">
        <v>9663</v>
      </c>
      <c r="B9664" s="2">
        <v>2050</v>
      </c>
      <c r="C9664" s="3" t="s">
        <v>28</v>
      </c>
      <c r="D9664" s="2">
        <v>17.847000000000001</v>
      </c>
      <c r="E9664" s="2">
        <v>11.731</v>
      </c>
    </row>
    <row r="9665" spans="1:5" x14ac:dyDescent="0.25">
      <c r="A9665" s="2">
        <v>9664</v>
      </c>
      <c r="B9665" s="2">
        <v>2050</v>
      </c>
      <c r="C9665" s="3" t="s">
        <v>29</v>
      </c>
      <c r="D9665" s="2">
        <v>18.460999999999999</v>
      </c>
      <c r="E9665" s="2">
        <v>10.109</v>
      </c>
    </row>
    <row r="9666" spans="1:5" x14ac:dyDescent="0.25">
      <c r="A9666" s="2">
        <v>9665</v>
      </c>
      <c r="B9666" s="2">
        <v>2050</v>
      </c>
      <c r="C9666" s="3" t="s">
        <v>30</v>
      </c>
      <c r="D9666" s="2">
        <v>39.033000000000001</v>
      </c>
      <c r="E9666" s="2">
        <v>16.373000000000001</v>
      </c>
    </row>
    <row r="9667" spans="1:5" x14ac:dyDescent="0.25">
      <c r="A9667" s="2">
        <v>9666</v>
      </c>
      <c r="B9667" s="2">
        <v>2050</v>
      </c>
      <c r="C9667" s="3" t="s">
        <v>31</v>
      </c>
      <c r="D9667" s="2">
        <v>26.297999999999998</v>
      </c>
      <c r="E9667" s="2">
        <v>15.858000000000001</v>
      </c>
    </row>
    <row r="9668" spans="1:5" x14ac:dyDescent="0.25">
      <c r="A9668" s="2">
        <v>9667</v>
      </c>
      <c r="B9668" s="2">
        <v>2050</v>
      </c>
      <c r="C9668" s="3" t="s">
        <v>32</v>
      </c>
      <c r="D9668" s="2">
        <v>255.75200000000001</v>
      </c>
      <c r="E9668" s="2">
        <v>140.001</v>
      </c>
    </row>
    <row r="9669" spans="1:5" x14ac:dyDescent="0.25">
      <c r="A9669" s="2">
        <v>9668</v>
      </c>
      <c r="B9669" s="2">
        <v>2050</v>
      </c>
      <c r="C9669" s="3" t="s">
        <v>33</v>
      </c>
      <c r="D9669" s="2">
        <v>43.639000000000003</v>
      </c>
      <c r="E9669" s="2">
        <v>26.949000000000002</v>
      </c>
    </row>
    <row r="9670" spans="1:5" x14ac:dyDescent="0.25">
      <c r="A9670" s="2">
        <v>9669</v>
      </c>
      <c r="B9670" s="2">
        <v>2050</v>
      </c>
      <c r="C9670" s="3" t="s">
        <v>34</v>
      </c>
      <c r="D9670" s="2">
        <v>8.7149999999999999</v>
      </c>
      <c r="E9670" s="2">
        <v>5.3710000000000004</v>
      </c>
    </row>
    <row r="9671" spans="1:5" x14ac:dyDescent="0.25">
      <c r="A9671" s="2">
        <v>9670</v>
      </c>
      <c r="B9671" s="2">
        <v>2050</v>
      </c>
      <c r="C9671" s="3" t="s">
        <v>35</v>
      </c>
      <c r="D9671" s="2">
        <v>3.9209999999999998</v>
      </c>
      <c r="E9671" s="2">
        <v>3.6349999999999998</v>
      </c>
    </row>
    <row r="9672" spans="1:5" x14ac:dyDescent="0.25">
      <c r="A9672" s="2">
        <v>9671</v>
      </c>
      <c r="B9672" s="2">
        <v>2050</v>
      </c>
      <c r="C9672" s="3" t="s">
        <v>36</v>
      </c>
      <c r="D9672" s="2">
        <v>6.117</v>
      </c>
      <c r="E9672" s="2">
        <v>3.367</v>
      </c>
    </row>
    <row r="9673" spans="1:5" x14ac:dyDescent="0.25">
      <c r="A9673" s="2">
        <v>9672</v>
      </c>
      <c r="B9673" s="2">
        <v>2050</v>
      </c>
      <c r="C9673" s="3" t="s">
        <v>37</v>
      </c>
      <c r="D9673" s="2">
        <v>78.575999999999993</v>
      </c>
      <c r="E9673" s="2">
        <v>45.747</v>
      </c>
    </row>
    <row r="9674" spans="1:5" x14ac:dyDescent="0.25">
      <c r="A9674" s="2">
        <v>9673</v>
      </c>
      <c r="B9674" s="2">
        <v>2050</v>
      </c>
      <c r="C9674" s="3" t="s">
        <v>38</v>
      </c>
      <c r="D9674" s="2">
        <v>21.9</v>
      </c>
      <c r="E9674" s="2">
        <v>12.499000000000001</v>
      </c>
    </row>
    <row r="9675" spans="1:5" x14ac:dyDescent="0.25">
      <c r="A9675" s="2">
        <v>9674</v>
      </c>
      <c r="B9675" s="2">
        <v>2050</v>
      </c>
      <c r="C9675" s="3" t="s">
        <v>39</v>
      </c>
      <c r="D9675" s="2">
        <v>43.756999999999998</v>
      </c>
      <c r="E9675" s="2">
        <v>32.850999999999999</v>
      </c>
    </row>
    <row r="9676" spans="1:5" x14ac:dyDescent="0.25">
      <c r="A9676" s="2">
        <v>9675</v>
      </c>
      <c r="B9676" s="2">
        <v>2050</v>
      </c>
      <c r="C9676" s="3" t="s">
        <v>40</v>
      </c>
      <c r="D9676" s="2">
        <v>5.0190000000000001</v>
      </c>
      <c r="E9676" s="2">
        <v>3.1480000000000001</v>
      </c>
    </row>
    <row r="9677" spans="1:5" x14ac:dyDescent="0.25">
      <c r="A9677" s="2">
        <v>9676</v>
      </c>
      <c r="B9677" s="2">
        <v>2050</v>
      </c>
      <c r="C9677" s="3" t="s">
        <v>41</v>
      </c>
      <c r="D9677" s="2">
        <v>12.782999999999999</v>
      </c>
      <c r="E9677" s="2">
        <v>5.4660000000000002</v>
      </c>
    </row>
    <row r="9678" spans="1:5" x14ac:dyDescent="0.25">
      <c r="A9678" s="2">
        <v>9677</v>
      </c>
      <c r="B9678" s="2">
        <v>2050</v>
      </c>
      <c r="C9678" s="3" t="s">
        <v>42</v>
      </c>
      <c r="D9678" s="2">
        <v>27.17</v>
      </c>
      <c r="E9678" s="2">
        <v>13.273999999999999</v>
      </c>
    </row>
    <row r="9679" spans="1:5" x14ac:dyDescent="0.25">
      <c r="A9679" s="2">
        <v>9678</v>
      </c>
      <c r="B9679" s="2">
        <v>2050</v>
      </c>
      <c r="C9679" s="3" t="s">
        <v>43</v>
      </c>
      <c r="D9679" s="2">
        <v>7.8079999999999998</v>
      </c>
      <c r="E9679" s="2">
        <v>4.9180000000000001</v>
      </c>
    </row>
    <row r="9680" spans="1:5" x14ac:dyDescent="0.25">
      <c r="A9680" s="2">
        <v>9679</v>
      </c>
      <c r="B9680" s="2">
        <v>2050</v>
      </c>
      <c r="C9680" s="3" t="s">
        <v>44</v>
      </c>
      <c r="D9680" s="2">
        <v>10.388999999999999</v>
      </c>
      <c r="E9680" s="2">
        <v>7.71</v>
      </c>
    </row>
    <row r="9681" spans="1:5" x14ac:dyDescent="0.25">
      <c r="A9681" s="2">
        <v>9680</v>
      </c>
      <c r="B9681" s="2">
        <v>2050</v>
      </c>
      <c r="C9681" s="3" t="s">
        <v>45</v>
      </c>
      <c r="D9681" s="2">
        <v>15.476000000000001</v>
      </c>
      <c r="E9681" s="2">
        <v>8.923</v>
      </c>
    </row>
    <row r="9682" spans="1:5" x14ac:dyDescent="0.25">
      <c r="A9682" s="2">
        <v>9681</v>
      </c>
      <c r="B9682" s="2">
        <v>2050</v>
      </c>
      <c r="C9682" s="3" t="s">
        <v>46</v>
      </c>
      <c r="D9682" s="2">
        <v>149.02500000000001</v>
      </c>
      <c r="E9682" s="2">
        <v>90.771000000000001</v>
      </c>
    </row>
    <row r="9683" spans="1:5" x14ac:dyDescent="0.25">
      <c r="A9683" s="2">
        <v>9682</v>
      </c>
      <c r="B9683" s="2">
        <v>2050</v>
      </c>
      <c r="C9683" s="3" t="s">
        <v>47</v>
      </c>
      <c r="D9683" s="2">
        <v>14.564</v>
      </c>
      <c r="E9683" s="2">
        <v>10.596</v>
      </c>
    </row>
    <row r="9684" spans="1:5" x14ac:dyDescent="0.25">
      <c r="A9684" s="2">
        <v>9683</v>
      </c>
      <c r="B9684" s="2">
        <v>2050</v>
      </c>
      <c r="C9684" s="3" t="s">
        <v>48</v>
      </c>
      <c r="D9684" s="2">
        <v>10.566000000000001</v>
      </c>
      <c r="E9684" s="2">
        <v>5.6509999999999998</v>
      </c>
    </row>
    <row r="9685" spans="1:5" x14ac:dyDescent="0.25">
      <c r="A9685" s="2">
        <v>9684</v>
      </c>
      <c r="B9685" s="2">
        <v>2050</v>
      </c>
      <c r="C9685" s="3" t="s">
        <v>49</v>
      </c>
      <c r="D9685" s="2">
        <v>16.727</v>
      </c>
      <c r="E9685" s="2">
        <v>9.9160000000000004</v>
      </c>
    </row>
    <row r="9686" spans="1:5" x14ac:dyDescent="0.25">
      <c r="A9686" s="2">
        <v>9685</v>
      </c>
      <c r="B9686" s="2">
        <v>2050</v>
      </c>
      <c r="C9686" s="3" t="s">
        <v>50</v>
      </c>
      <c r="D9686" s="2">
        <v>123.843</v>
      </c>
      <c r="E9686" s="2">
        <v>82.754000000000005</v>
      </c>
    </row>
    <row r="9687" spans="1:5" x14ac:dyDescent="0.25">
      <c r="A9687" s="2">
        <v>9686</v>
      </c>
      <c r="B9687" s="2">
        <v>2050</v>
      </c>
      <c r="C9687" s="3" t="s">
        <v>51</v>
      </c>
      <c r="D9687" s="2">
        <v>558.52200000000005</v>
      </c>
      <c r="E9687" s="2">
        <v>344.53500000000003</v>
      </c>
    </row>
    <row r="9688" spans="1:5" x14ac:dyDescent="0.25">
      <c r="A9688" s="2">
        <v>9687</v>
      </c>
      <c r="B9688" s="2">
        <v>2050</v>
      </c>
      <c r="C9688" s="3" t="s">
        <v>52</v>
      </c>
      <c r="D9688" s="2">
        <v>42.826000000000001</v>
      </c>
      <c r="E9688" s="2">
        <v>33.320999999999998</v>
      </c>
    </row>
    <row r="9689" spans="1:5" x14ac:dyDescent="0.25">
      <c r="A9689" s="2">
        <v>9688</v>
      </c>
      <c r="B9689" s="2">
        <v>2050</v>
      </c>
      <c r="C9689" s="3" t="s">
        <v>53</v>
      </c>
      <c r="D9689" s="2">
        <v>65.722999999999999</v>
      </c>
      <c r="E9689" s="2">
        <v>22.81</v>
      </c>
    </row>
    <row r="9690" spans="1:5" x14ac:dyDescent="0.25">
      <c r="A9690" s="2">
        <v>9689</v>
      </c>
      <c r="B9690" s="2">
        <v>2050</v>
      </c>
      <c r="C9690" s="3" t="s">
        <v>54</v>
      </c>
      <c r="D9690" s="2">
        <v>66.643000000000001</v>
      </c>
      <c r="E9690" s="2">
        <v>38.765999999999998</v>
      </c>
    </row>
    <row r="9691" spans="1:5" x14ac:dyDescent="0.25">
      <c r="A9691" s="2">
        <v>9690</v>
      </c>
      <c r="B9691" s="2">
        <v>2050</v>
      </c>
      <c r="C9691" s="3" t="s">
        <v>55</v>
      </c>
      <c r="D9691" s="2">
        <v>25.946000000000002</v>
      </c>
      <c r="E9691" s="2">
        <v>14.44</v>
      </c>
    </row>
    <row r="9692" spans="1:5" x14ac:dyDescent="0.25">
      <c r="A9692" s="2">
        <v>9691</v>
      </c>
      <c r="B9692" s="2">
        <v>2050</v>
      </c>
      <c r="C9692" s="3" t="s">
        <v>56</v>
      </c>
      <c r="D9692" s="2">
        <v>25.513000000000002</v>
      </c>
      <c r="E9692" s="2">
        <v>12.881</v>
      </c>
    </row>
    <row r="9693" spans="1:5" x14ac:dyDescent="0.25">
      <c r="A9693" s="2">
        <v>9692</v>
      </c>
      <c r="B9693" s="2">
        <v>2050</v>
      </c>
      <c r="C9693" s="3" t="s">
        <v>57</v>
      </c>
      <c r="D9693" s="2">
        <v>349.12299999999999</v>
      </c>
      <c r="E9693" s="2">
        <v>218.27199999999999</v>
      </c>
    </row>
    <row r="9694" spans="1:5" x14ac:dyDescent="0.25">
      <c r="A9694" s="2">
        <v>9693</v>
      </c>
      <c r="B9694" s="2">
        <v>2050</v>
      </c>
      <c r="C9694" s="3" t="s">
        <v>58</v>
      </c>
      <c r="D9694" s="2">
        <v>121.67</v>
      </c>
      <c r="E9694" s="2">
        <v>65.334000000000003</v>
      </c>
    </row>
    <row r="9695" spans="1:5" x14ac:dyDescent="0.25">
      <c r="A9695" s="2">
        <v>9694</v>
      </c>
      <c r="B9695" s="2">
        <v>2050</v>
      </c>
      <c r="C9695" s="3" t="s">
        <v>59</v>
      </c>
      <c r="D9695" s="2">
        <v>1.972</v>
      </c>
      <c r="E9695" s="2">
        <v>1.6220000000000001</v>
      </c>
    </row>
    <row r="9696" spans="1:5" x14ac:dyDescent="0.25">
      <c r="A9696" s="2">
        <v>9695</v>
      </c>
      <c r="B9696" s="2">
        <v>2050</v>
      </c>
      <c r="C9696" s="3" t="s">
        <v>60</v>
      </c>
      <c r="D9696" s="2">
        <v>7.2649999999999997</v>
      </c>
      <c r="E9696" s="2">
        <v>4.0640000000000001</v>
      </c>
    </row>
    <row r="9697" spans="1:5" x14ac:dyDescent="0.25">
      <c r="A9697" s="2">
        <v>9696</v>
      </c>
      <c r="B9697" s="2">
        <v>2050</v>
      </c>
      <c r="C9697" s="3" t="s">
        <v>61</v>
      </c>
      <c r="D9697" s="2">
        <v>7.3380000000000001</v>
      </c>
      <c r="E9697" s="2">
        <v>4.8449999999999998</v>
      </c>
    </row>
    <row r="9698" spans="1:5" x14ac:dyDescent="0.25">
      <c r="A9698" s="2">
        <v>9697</v>
      </c>
      <c r="B9698" s="2">
        <v>2050</v>
      </c>
      <c r="C9698" s="3" t="s">
        <v>62</v>
      </c>
      <c r="D9698" s="2">
        <v>30.853000000000002</v>
      </c>
      <c r="E9698" s="2">
        <v>24.279</v>
      </c>
    </row>
    <row r="9699" spans="1:5" x14ac:dyDescent="0.25">
      <c r="A9699" s="2">
        <v>9698</v>
      </c>
      <c r="B9699" s="2">
        <v>2050</v>
      </c>
      <c r="C9699" s="3" t="s">
        <v>63</v>
      </c>
      <c r="D9699" s="2">
        <v>283.56599999999997</v>
      </c>
      <c r="E9699" s="2">
        <v>164.65899999999999</v>
      </c>
    </row>
    <row r="9700" spans="1:5" x14ac:dyDescent="0.25">
      <c r="A9700" s="2">
        <v>9699</v>
      </c>
      <c r="B9700" s="2">
        <v>2050</v>
      </c>
      <c r="C9700" s="3" t="s">
        <v>64</v>
      </c>
      <c r="D9700" s="2">
        <v>30.242999999999999</v>
      </c>
      <c r="E9700" s="2">
        <v>13.401999999999999</v>
      </c>
    </row>
    <row r="9701" spans="1:5" x14ac:dyDescent="0.25">
      <c r="A9701" s="2">
        <v>9700</v>
      </c>
      <c r="B9701" s="2">
        <v>2050</v>
      </c>
      <c r="C9701" s="3" t="s">
        <v>65</v>
      </c>
      <c r="D9701" s="2">
        <v>106.721</v>
      </c>
      <c r="E9701" s="2">
        <v>52.704000000000001</v>
      </c>
    </row>
    <row r="9702" spans="1:5" x14ac:dyDescent="0.25">
      <c r="A9702" s="2">
        <v>9701</v>
      </c>
      <c r="B9702" s="2">
        <v>2050</v>
      </c>
      <c r="C9702" s="3" t="s">
        <v>66</v>
      </c>
      <c r="D9702" s="2">
        <v>70.733000000000004</v>
      </c>
      <c r="E9702" s="2">
        <v>37.646999999999998</v>
      </c>
    </row>
    <row r="9703" spans="1:5" x14ac:dyDescent="0.25">
      <c r="A9703" s="2">
        <v>9702</v>
      </c>
      <c r="B9703" s="2">
        <v>2050</v>
      </c>
      <c r="C9703" s="3" t="s">
        <v>67</v>
      </c>
      <c r="D9703" s="2">
        <v>9.0190000000000001</v>
      </c>
      <c r="E9703" s="2">
        <v>4.6890000000000001</v>
      </c>
    </row>
    <row r="9704" spans="1:5" x14ac:dyDescent="0.25">
      <c r="A9704" s="2">
        <v>9703</v>
      </c>
      <c r="B9704" s="2">
        <v>2050</v>
      </c>
      <c r="C9704" s="3" t="s">
        <v>68</v>
      </c>
      <c r="D9704" s="2">
        <v>449.92099999999999</v>
      </c>
      <c r="E9704" s="2">
        <v>280.04300000000001</v>
      </c>
    </row>
    <row r="9705" spans="1:5" x14ac:dyDescent="0.25">
      <c r="A9705" s="2">
        <v>9704</v>
      </c>
      <c r="B9705" s="2">
        <v>2050</v>
      </c>
      <c r="C9705" s="3" t="s">
        <v>69</v>
      </c>
      <c r="D9705" s="2">
        <v>62.656999999999996</v>
      </c>
      <c r="E9705" s="2">
        <v>38.046999999999997</v>
      </c>
    </row>
    <row r="9706" spans="1:5" x14ac:dyDescent="0.25">
      <c r="A9706" s="2">
        <v>9705</v>
      </c>
      <c r="B9706" s="2">
        <v>2050</v>
      </c>
      <c r="C9706" s="3" t="s">
        <v>70</v>
      </c>
      <c r="D9706" s="2">
        <v>145.19999999999999</v>
      </c>
      <c r="E9706" s="2">
        <v>76.549000000000007</v>
      </c>
    </row>
    <row r="9707" spans="1:5" x14ac:dyDescent="0.25">
      <c r="A9707" s="2">
        <v>9706</v>
      </c>
      <c r="B9707" s="2">
        <v>2050</v>
      </c>
      <c r="C9707" s="3" t="s">
        <v>71</v>
      </c>
      <c r="D9707" s="2">
        <v>30.503</v>
      </c>
      <c r="E9707" s="2">
        <v>17.105</v>
      </c>
    </row>
    <row r="9708" spans="1:5" x14ac:dyDescent="0.25">
      <c r="A9708" s="2">
        <v>9707</v>
      </c>
      <c r="B9708" s="2">
        <v>2050</v>
      </c>
      <c r="C9708" s="3" t="s">
        <v>72</v>
      </c>
      <c r="D9708" s="2">
        <v>415.38900000000001</v>
      </c>
      <c r="E9708" s="2">
        <v>251.749</v>
      </c>
    </row>
    <row r="9709" spans="1:5" x14ac:dyDescent="0.25">
      <c r="A9709" s="2">
        <v>9708</v>
      </c>
      <c r="B9709" s="2">
        <v>2050</v>
      </c>
      <c r="C9709" s="3" t="s">
        <v>73</v>
      </c>
      <c r="D9709" s="2">
        <v>13.484</v>
      </c>
      <c r="E9709" s="2">
        <v>10.747</v>
      </c>
    </row>
    <row r="9710" spans="1:5" x14ac:dyDescent="0.25">
      <c r="A9710" s="2">
        <v>9709</v>
      </c>
      <c r="B9710" s="2">
        <v>2050</v>
      </c>
      <c r="C9710" s="3" t="s">
        <v>74</v>
      </c>
      <c r="D9710" s="2">
        <v>891.36900000000003</v>
      </c>
      <c r="E9710" s="2">
        <v>847.81200000000001</v>
      </c>
    </row>
    <row r="9711" spans="1:5" x14ac:dyDescent="0.25">
      <c r="A9711" s="2">
        <v>9710</v>
      </c>
      <c r="B9711" s="2">
        <v>2050</v>
      </c>
      <c r="C9711" s="3" t="s">
        <v>75</v>
      </c>
      <c r="D9711" s="2">
        <v>113.577</v>
      </c>
      <c r="E9711" s="2">
        <v>42.902000000000001</v>
      </c>
    </row>
    <row r="9712" spans="1:5" x14ac:dyDescent="0.25">
      <c r="A9712" s="2">
        <v>9711</v>
      </c>
      <c r="B9712" s="2">
        <v>2050</v>
      </c>
      <c r="C9712" s="3" t="s">
        <v>76</v>
      </c>
      <c r="D9712" s="2">
        <v>1.371</v>
      </c>
      <c r="E9712" s="2">
        <v>1.631</v>
      </c>
    </row>
    <row r="9713" spans="1:5" x14ac:dyDescent="0.25">
      <c r="A9713" s="2">
        <v>9712</v>
      </c>
      <c r="B9713" s="2">
        <v>2050</v>
      </c>
      <c r="C9713" s="3" t="s">
        <v>77</v>
      </c>
      <c r="D9713" s="2">
        <v>28.641999999999999</v>
      </c>
      <c r="E9713" s="2">
        <v>17.768999999999998</v>
      </c>
    </row>
    <row r="9714" spans="1:5" x14ac:dyDescent="0.25">
      <c r="A9714" s="2">
        <v>9713</v>
      </c>
      <c r="B9714" s="2">
        <v>2050</v>
      </c>
      <c r="C9714" s="3" t="s">
        <v>78</v>
      </c>
      <c r="D9714" s="2">
        <v>91.033000000000001</v>
      </c>
      <c r="E9714" s="2">
        <v>53.468000000000004</v>
      </c>
    </row>
    <row r="9715" spans="1:5" x14ac:dyDescent="0.25">
      <c r="A9715" s="2">
        <v>9714</v>
      </c>
      <c r="B9715" s="2">
        <v>2050</v>
      </c>
      <c r="C9715" s="3" t="s">
        <v>79</v>
      </c>
      <c r="D9715" s="2">
        <v>27.35</v>
      </c>
      <c r="E9715" s="2">
        <v>18.015000000000001</v>
      </c>
    </row>
    <row r="9716" spans="1:5" x14ac:dyDescent="0.25">
      <c r="A9716" s="2">
        <v>9715</v>
      </c>
      <c r="B9716" s="2">
        <v>2050</v>
      </c>
      <c r="C9716" s="3" t="s">
        <v>80</v>
      </c>
      <c r="D9716" s="2">
        <v>7.2649999999999997</v>
      </c>
      <c r="E9716" s="2">
        <v>5.9649999999999999</v>
      </c>
    </row>
    <row r="9717" spans="1:5" x14ac:dyDescent="0.25">
      <c r="A9717" s="2">
        <v>9716</v>
      </c>
      <c r="B9717" s="2">
        <v>2050</v>
      </c>
      <c r="C9717" s="3" t="s">
        <v>81</v>
      </c>
      <c r="D9717" s="2">
        <v>29.302</v>
      </c>
      <c r="E9717" s="2">
        <v>19.015999999999998</v>
      </c>
    </row>
    <row r="9718" spans="1:5" ht="30" x14ac:dyDescent="0.25">
      <c r="A9718" s="2">
        <v>9717</v>
      </c>
      <c r="B9718" s="2">
        <v>2050</v>
      </c>
      <c r="C9718" s="3" t="s">
        <v>82</v>
      </c>
      <c r="D9718" s="2">
        <v>1006.082</v>
      </c>
      <c r="E9718" s="2">
        <v>636.78200000000004</v>
      </c>
    </row>
    <row r="9719" spans="1:5" x14ac:dyDescent="0.25">
      <c r="A9719" s="2">
        <v>9718</v>
      </c>
      <c r="B9719" s="2">
        <v>2050</v>
      </c>
      <c r="C9719" s="3" t="s">
        <v>83</v>
      </c>
      <c r="D9719" s="2">
        <v>1.2050000000000001</v>
      </c>
      <c r="E9719" s="2">
        <v>0.91700000000000004</v>
      </c>
    </row>
    <row r="9720" spans="1:5" x14ac:dyDescent="0.25">
      <c r="A9720" s="2">
        <v>9719</v>
      </c>
      <c r="B9720" s="2">
        <v>2050</v>
      </c>
      <c r="C9720" s="3" t="s">
        <v>84</v>
      </c>
      <c r="D9720" s="2">
        <v>136.86799999999999</v>
      </c>
      <c r="E9720" s="2">
        <v>73.069999999999993</v>
      </c>
    </row>
    <row r="9721" spans="1:5" x14ac:dyDescent="0.25">
      <c r="A9721" s="2">
        <v>9720</v>
      </c>
      <c r="B9721" s="2">
        <v>2050</v>
      </c>
      <c r="C9721" s="3" t="s">
        <v>85</v>
      </c>
      <c r="D9721" s="2">
        <v>21.687000000000001</v>
      </c>
      <c r="E9721" s="2">
        <v>12.055999999999999</v>
      </c>
    </row>
    <row r="9722" spans="1:5" x14ac:dyDescent="0.25">
      <c r="A9722" s="2">
        <v>9721</v>
      </c>
      <c r="B9722" s="2">
        <v>2050</v>
      </c>
      <c r="C9722" s="3" t="s">
        <v>86</v>
      </c>
      <c r="D9722" s="2">
        <v>29.323</v>
      </c>
      <c r="E9722" s="2">
        <v>13.574999999999999</v>
      </c>
    </row>
    <row r="9723" spans="1:5" x14ac:dyDescent="0.25">
      <c r="A9723" s="2">
        <v>9722</v>
      </c>
      <c r="B9723" s="2">
        <v>2050</v>
      </c>
      <c r="C9723" s="3" t="s">
        <v>87</v>
      </c>
      <c r="D9723" s="2">
        <v>318.79300000000001</v>
      </c>
      <c r="E9723" s="2">
        <v>181.49700000000001</v>
      </c>
    </row>
    <row r="9724" spans="1:5" x14ac:dyDescent="0.25">
      <c r="A9724" s="2">
        <v>9723</v>
      </c>
      <c r="B9724" s="2">
        <v>2050</v>
      </c>
      <c r="C9724" s="3" t="s">
        <v>88</v>
      </c>
      <c r="D9724" s="2">
        <v>102.2</v>
      </c>
      <c r="E9724" s="2">
        <v>79.849000000000004</v>
      </c>
    </row>
    <row r="9725" spans="1:5" x14ac:dyDescent="0.25">
      <c r="A9725" s="2">
        <v>9724</v>
      </c>
      <c r="B9725" s="2">
        <v>2050</v>
      </c>
      <c r="C9725" s="3" t="s">
        <v>89</v>
      </c>
      <c r="D9725" s="2">
        <v>106.663</v>
      </c>
      <c r="E9725" s="2">
        <v>49.960999999999999</v>
      </c>
    </row>
    <row r="9726" spans="1:5" x14ac:dyDescent="0.25">
      <c r="A9726" s="2">
        <v>9725</v>
      </c>
      <c r="B9726" s="2">
        <v>2050</v>
      </c>
      <c r="C9726" s="3" t="s">
        <v>90</v>
      </c>
      <c r="D9726" s="2">
        <v>916.86099999999999</v>
      </c>
      <c r="E9726" s="2">
        <v>420.54500000000002</v>
      </c>
    </row>
    <row r="9727" spans="1:5" x14ac:dyDescent="0.25">
      <c r="A9727" s="2">
        <v>9726</v>
      </c>
      <c r="B9727" s="2">
        <v>2050</v>
      </c>
      <c r="C9727" s="3" t="s">
        <v>91</v>
      </c>
      <c r="D9727" s="2">
        <v>3.5470000000000002</v>
      </c>
      <c r="E9727" s="2">
        <v>2.48</v>
      </c>
    </row>
    <row r="9728" spans="1:5" x14ac:dyDescent="0.25">
      <c r="A9728" s="2">
        <v>9727</v>
      </c>
      <c r="B9728" s="2">
        <v>2050</v>
      </c>
      <c r="C9728" s="3" t="s">
        <v>92</v>
      </c>
      <c r="D9728" s="2">
        <v>118.73399999999999</v>
      </c>
      <c r="E9728" s="2">
        <v>64.866</v>
      </c>
    </row>
    <row r="9729" spans="1:5" x14ac:dyDescent="0.25">
      <c r="A9729" s="2">
        <v>9728</v>
      </c>
      <c r="B9729" s="2">
        <v>2050</v>
      </c>
      <c r="C9729" s="3" t="s">
        <v>93</v>
      </c>
      <c r="D9729" s="2">
        <v>58.856000000000002</v>
      </c>
      <c r="E9729" s="2">
        <v>23.172000000000001</v>
      </c>
    </row>
    <row r="9730" spans="1:5" x14ac:dyDescent="0.25">
      <c r="A9730" s="2">
        <v>9729</v>
      </c>
      <c r="B9730" s="2">
        <v>2050</v>
      </c>
      <c r="C9730" s="3" t="s">
        <v>94</v>
      </c>
      <c r="D9730" s="2">
        <v>8.6270000000000007</v>
      </c>
      <c r="E9730" s="2">
        <v>3.4769999999999999</v>
      </c>
    </row>
    <row r="9731" spans="1:5" x14ac:dyDescent="0.25">
      <c r="A9731" s="2">
        <v>9730</v>
      </c>
      <c r="B9731" s="2">
        <v>2050</v>
      </c>
      <c r="C9731" s="3" t="s">
        <v>95</v>
      </c>
      <c r="D9731" s="2">
        <v>138.93</v>
      </c>
      <c r="E9731" s="2">
        <v>66.522000000000006</v>
      </c>
    </row>
    <row r="9732" spans="1:5" x14ac:dyDescent="0.25">
      <c r="A9732" s="2">
        <v>9731</v>
      </c>
      <c r="B9732" s="2">
        <v>2050</v>
      </c>
      <c r="C9732" s="3" t="s">
        <v>96</v>
      </c>
      <c r="D9732" s="2">
        <v>1.9670000000000001</v>
      </c>
      <c r="E9732" s="2">
        <v>1.415</v>
      </c>
    </row>
    <row r="9733" spans="1:5" x14ac:dyDescent="0.25">
      <c r="A9733" s="2">
        <v>9732</v>
      </c>
      <c r="B9733" s="2">
        <v>2050</v>
      </c>
      <c r="C9733" s="3" t="s">
        <v>97</v>
      </c>
      <c r="D9733" s="2">
        <v>140.33500000000001</v>
      </c>
      <c r="E9733" s="2">
        <v>72.616</v>
      </c>
    </row>
    <row r="9734" spans="1:5" ht="30" x14ac:dyDescent="0.25">
      <c r="A9734" s="2">
        <v>9733</v>
      </c>
      <c r="B9734" s="2">
        <v>2050</v>
      </c>
      <c r="C9734" s="3" t="s">
        <v>98</v>
      </c>
      <c r="D9734" s="2">
        <v>81.195999999999998</v>
      </c>
      <c r="E9734" s="2">
        <v>36.715000000000003</v>
      </c>
    </row>
    <row r="9735" spans="1:5" x14ac:dyDescent="0.25">
      <c r="A9735" s="2">
        <v>9734</v>
      </c>
      <c r="B9735" s="2">
        <v>2050</v>
      </c>
      <c r="C9735" s="3" t="s">
        <v>99</v>
      </c>
      <c r="D9735" s="2">
        <v>105.15600000000001</v>
      </c>
      <c r="E9735" s="2">
        <v>50.398000000000003</v>
      </c>
    </row>
    <row r="9736" spans="1:5" x14ac:dyDescent="0.25">
      <c r="A9736" s="2">
        <v>9735</v>
      </c>
      <c r="B9736" s="2">
        <v>2050</v>
      </c>
      <c r="C9736" s="3" t="s">
        <v>100</v>
      </c>
      <c r="D9736" s="2">
        <v>38.088000000000001</v>
      </c>
      <c r="E9736" s="2">
        <v>20.170999999999999</v>
      </c>
    </row>
    <row r="9737" spans="1:5" x14ac:dyDescent="0.25">
      <c r="A9737" s="2">
        <v>9736</v>
      </c>
      <c r="B9737" s="2">
        <v>2050</v>
      </c>
      <c r="C9737" s="3" t="s">
        <v>101</v>
      </c>
      <c r="D9737" s="2">
        <v>3258.2919999999999</v>
      </c>
      <c r="E9737" s="2">
        <v>2627.6179999999999</v>
      </c>
    </row>
    <row r="9738" spans="1:5" x14ac:dyDescent="0.25">
      <c r="A9738" s="2">
        <v>9737</v>
      </c>
      <c r="B9738" s="2">
        <v>2050</v>
      </c>
      <c r="C9738" s="3" t="s">
        <v>102</v>
      </c>
      <c r="D9738" s="2">
        <v>379.72899999999998</v>
      </c>
      <c r="E9738" s="2">
        <v>193.47800000000001</v>
      </c>
    </row>
    <row r="9739" spans="1:5" x14ac:dyDescent="0.25">
      <c r="A9739" s="2">
        <v>9738</v>
      </c>
      <c r="B9739" s="2">
        <v>2050</v>
      </c>
      <c r="C9739" s="3" t="s">
        <v>103</v>
      </c>
      <c r="D9739" s="2">
        <v>56.807000000000002</v>
      </c>
      <c r="E9739" s="2">
        <v>31.504999999999999</v>
      </c>
    </row>
    <row r="9740" spans="1:5" x14ac:dyDescent="0.25">
      <c r="A9740" s="2">
        <v>9739</v>
      </c>
      <c r="B9740" s="2">
        <v>2050</v>
      </c>
      <c r="C9740" s="3" t="s">
        <v>104</v>
      </c>
      <c r="D9740" s="2">
        <v>27.274999999999999</v>
      </c>
      <c r="E9740" s="2">
        <v>14.455</v>
      </c>
    </row>
    <row r="9741" spans="1:5" x14ac:dyDescent="0.25">
      <c r="A9741" s="2">
        <v>9740</v>
      </c>
      <c r="B9741" s="2">
        <v>2050</v>
      </c>
      <c r="C9741" s="3" t="s">
        <v>105</v>
      </c>
      <c r="D9741" s="2">
        <v>96.293999999999997</v>
      </c>
      <c r="E9741" s="2">
        <v>48.731999999999999</v>
      </c>
    </row>
    <row r="9742" spans="1:5" x14ac:dyDescent="0.25">
      <c r="A9742" s="2">
        <v>9741</v>
      </c>
      <c r="B9742" s="2">
        <v>2050</v>
      </c>
      <c r="C9742" s="3" t="s">
        <v>106</v>
      </c>
      <c r="D9742" s="2">
        <v>10.676</v>
      </c>
      <c r="E9742" s="2">
        <v>5.6550000000000002</v>
      </c>
    </row>
    <row r="9743" spans="1:5" x14ac:dyDescent="0.25">
      <c r="A9743" s="2">
        <v>9742</v>
      </c>
      <c r="B9743" s="2">
        <v>2050</v>
      </c>
      <c r="C9743" s="3" t="s">
        <v>107</v>
      </c>
      <c r="D9743" s="2">
        <v>82.013000000000005</v>
      </c>
      <c r="E9743" s="2">
        <v>29.201000000000001</v>
      </c>
    </row>
    <row r="9744" spans="1:5" x14ac:dyDescent="0.25">
      <c r="A9744" s="2">
        <v>9743</v>
      </c>
      <c r="B9744" s="2">
        <v>2050</v>
      </c>
      <c r="C9744" s="3" t="s">
        <v>108</v>
      </c>
      <c r="D9744" s="2">
        <v>47.731999999999999</v>
      </c>
      <c r="E9744" s="2">
        <v>31.311</v>
      </c>
    </row>
    <row r="9745" spans="1:5" x14ac:dyDescent="0.25">
      <c r="A9745" s="2">
        <v>9744</v>
      </c>
      <c r="B9745" s="2">
        <v>2050</v>
      </c>
      <c r="C9745" s="3" t="s">
        <v>109</v>
      </c>
      <c r="D9745" s="2">
        <v>24.856999999999999</v>
      </c>
      <c r="E9745" s="2">
        <v>12.837999999999999</v>
      </c>
    </row>
    <row r="9746" spans="1:5" ht="30" x14ac:dyDescent="0.25">
      <c r="A9746" s="2">
        <v>9745</v>
      </c>
      <c r="B9746" s="2">
        <v>2050</v>
      </c>
      <c r="C9746" s="3" t="s">
        <v>110</v>
      </c>
      <c r="D9746" s="2">
        <v>16.587</v>
      </c>
      <c r="E9746" s="2">
        <v>6.2629999999999999</v>
      </c>
    </row>
    <row r="9747" spans="1:5" x14ac:dyDescent="0.25">
      <c r="A9747" s="2">
        <v>9746</v>
      </c>
      <c r="B9747" s="2">
        <v>2050</v>
      </c>
      <c r="C9747" s="3" t="s">
        <v>111</v>
      </c>
      <c r="D9747" s="2">
        <v>1256.779</v>
      </c>
      <c r="E9747" s="2">
        <v>634.57500000000005</v>
      </c>
    </row>
    <row r="9748" spans="1:5" x14ac:dyDescent="0.25">
      <c r="A9748" s="2">
        <v>9747</v>
      </c>
      <c r="B9748" s="2">
        <v>2050</v>
      </c>
      <c r="C9748" s="3" t="s">
        <v>112</v>
      </c>
      <c r="D9748" s="2">
        <v>25.29</v>
      </c>
      <c r="E9748" s="2">
        <v>18.263999999999999</v>
      </c>
    </row>
    <row r="9749" spans="1:5" x14ac:dyDescent="0.25">
      <c r="A9749" s="2">
        <v>9748</v>
      </c>
      <c r="B9749" s="2">
        <v>2050</v>
      </c>
      <c r="C9749" s="3" t="s">
        <v>113</v>
      </c>
      <c r="D9749" s="2">
        <v>180.74100000000001</v>
      </c>
      <c r="E9749" s="2">
        <v>102.70099999999999</v>
      </c>
    </row>
    <row r="9750" spans="1:5" x14ac:dyDescent="0.25">
      <c r="A9750" s="2">
        <v>9749</v>
      </c>
      <c r="B9750" s="2">
        <v>2050</v>
      </c>
      <c r="C9750" s="3" t="s">
        <v>114</v>
      </c>
      <c r="D9750" s="2">
        <v>13.917999999999999</v>
      </c>
      <c r="E9750" s="2">
        <v>4.6020000000000003</v>
      </c>
    </row>
    <row r="9751" spans="1:5" x14ac:dyDescent="0.25">
      <c r="A9751" s="2">
        <v>9750</v>
      </c>
      <c r="B9751" s="2">
        <v>2050</v>
      </c>
      <c r="C9751" s="3" t="s">
        <v>115</v>
      </c>
      <c r="D9751" s="2">
        <v>1158.94</v>
      </c>
      <c r="E9751" s="2">
        <v>583.28200000000004</v>
      </c>
    </row>
    <row r="9752" spans="1:5" x14ac:dyDescent="0.25">
      <c r="A9752" s="2">
        <v>9751</v>
      </c>
      <c r="B9752" s="2">
        <v>2050</v>
      </c>
      <c r="C9752" s="3" t="s">
        <v>116</v>
      </c>
      <c r="D9752" s="2">
        <v>622.90700000000004</v>
      </c>
      <c r="E9752" s="2">
        <v>387.71199999999999</v>
      </c>
    </row>
    <row r="9753" spans="1:5" x14ac:dyDescent="0.25">
      <c r="A9753" s="2">
        <v>9752</v>
      </c>
      <c r="B9753" s="2">
        <v>2050</v>
      </c>
      <c r="C9753" s="3" t="s">
        <v>117</v>
      </c>
      <c r="D9753" s="2">
        <v>54.435000000000002</v>
      </c>
      <c r="E9753" s="2">
        <v>21.414000000000001</v>
      </c>
    </row>
    <row r="9754" spans="1:5" x14ac:dyDescent="0.25">
      <c r="A9754" s="2">
        <v>9753</v>
      </c>
      <c r="B9754" s="2">
        <v>2050</v>
      </c>
      <c r="C9754" s="3" t="s">
        <v>118</v>
      </c>
      <c r="D9754" s="2">
        <v>419.52499999999998</v>
      </c>
      <c r="E9754" s="2">
        <v>227.005</v>
      </c>
    </row>
    <row r="9755" spans="1:5" x14ac:dyDescent="0.25">
      <c r="A9755" s="2">
        <v>9754</v>
      </c>
      <c r="B9755" s="2">
        <v>2050</v>
      </c>
      <c r="C9755" s="3" t="s">
        <v>119</v>
      </c>
      <c r="D9755" s="2">
        <v>4.3620000000000001</v>
      </c>
      <c r="E9755" s="2">
        <v>1.766</v>
      </c>
    </row>
    <row r="9756" spans="1:5" ht="30" x14ac:dyDescent="0.25">
      <c r="A9756" s="2">
        <v>9755</v>
      </c>
      <c r="B9756" s="2">
        <v>2050</v>
      </c>
      <c r="C9756" s="3" t="s">
        <v>120</v>
      </c>
      <c r="D9756" s="2">
        <v>72.521000000000001</v>
      </c>
      <c r="E9756" s="2" t="e">
        <v>#VALUE!</v>
      </c>
    </row>
    <row r="9757" spans="1:5" x14ac:dyDescent="0.25">
      <c r="A9757" s="2">
        <v>9756</v>
      </c>
      <c r="B9757" s="2">
        <v>2050</v>
      </c>
      <c r="C9757" s="3" t="s">
        <v>121</v>
      </c>
      <c r="D9757" s="2">
        <v>324.75900000000001</v>
      </c>
      <c r="E9757" s="2" t="e">
        <v>#VALUE!</v>
      </c>
    </row>
    <row r="9758" spans="1:5" x14ac:dyDescent="0.25">
      <c r="A9758" s="2">
        <v>9757</v>
      </c>
      <c r="B9758" s="2">
        <v>2050</v>
      </c>
      <c r="C9758" s="3" t="s">
        <v>122</v>
      </c>
      <c r="D9758" s="2">
        <v>54.125999999999998</v>
      </c>
      <c r="E9758" s="2" t="e">
        <v>#VALUE!</v>
      </c>
    </row>
    <row r="9759" spans="1:5" x14ac:dyDescent="0.25">
      <c r="A9759" s="2">
        <v>9758</v>
      </c>
      <c r="B9759" s="2">
        <v>2050</v>
      </c>
      <c r="C9759" s="3" t="s">
        <v>123</v>
      </c>
      <c r="D9759" s="2">
        <v>287.74299999999999</v>
      </c>
      <c r="E9759" s="2" t="e">
        <v>#VALUE!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C0A25-D288-4757-93DD-1CA17F154E94}">
  <sheetPr codeName="Sheet4"/>
  <dimension ref="A1:AT118"/>
  <sheetViews>
    <sheetView zoomScale="85" zoomScaleNormal="85" workbookViewId="0">
      <selection activeCell="M16" sqref="M16"/>
    </sheetView>
  </sheetViews>
  <sheetFormatPr defaultRowHeight="15" x14ac:dyDescent="0.25"/>
  <cols>
    <col min="4" max="36" width="12.5703125" bestFit="1" customWidth="1"/>
  </cols>
  <sheetData>
    <row r="1" spans="1:46" ht="15.75" x14ac:dyDescent="0.25">
      <c r="A1" s="30" t="s">
        <v>170</v>
      </c>
      <c r="B1" s="31"/>
      <c r="C1" s="31"/>
      <c r="D1" s="31"/>
      <c r="E1" s="31"/>
      <c r="F1" s="31"/>
      <c r="G1" s="31"/>
      <c r="H1" s="31"/>
      <c r="I1" s="31"/>
      <c r="J1" s="31"/>
      <c r="K1" s="32"/>
      <c r="L1" s="33"/>
      <c r="M1" s="33"/>
      <c r="N1" s="33"/>
      <c r="O1" s="33"/>
      <c r="P1" s="32"/>
      <c r="Q1" s="33"/>
      <c r="R1" s="33"/>
      <c r="S1" s="33"/>
      <c r="T1" s="33"/>
      <c r="U1" s="32"/>
      <c r="V1" s="33"/>
      <c r="W1" s="33"/>
      <c r="X1" s="33"/>
      <c r="Y1" s="33"/>
      <c r="Z1" s="32"/>
      <c r="AA1" s="33"/>
      <c r="AB1" s="33"/>
      <c r="AC1" s="33"/>
      <c r="AD1" s="33"/>
      <c r="AE1" s="32"/>
      <c r="AF1" s="33"/>
      <c r="AG1" s="33"/>
      <c r="AH1" s="33"/>
      <c r="AI1" s="33"/>
      <c r="AJ1" s="32"/>
      <c r="AK1" s="33"/>
      <c r="AL1" s="33"/>
      <c r="AM1" s="33"/>
      <c r="AN1" s="33"/>
      <c r="AO1" s="32"/>
      <c r="AP1" s="33"/>
      <c r="AQ1" s="33"/>
      <c r="AR1" s="33"/>
      <c r="AS1" s="33"/>
      <c r="AT1" s="32"/>
    </row>
    <row r="2" spans="1:46" x14ac:dyDescent="0.25">
      <c r="A2" s="34" t="s">
        <v>171</v>
      </c>
      <c r="B2" s="31"/>
      <c r="C2" s="31"/>
      <c r="D2" s="31"/>
      <c r="E2" s="31"/>
      <c r="F2" s="31"/>
      <c r="G2" s="31"/>
      <c r="H2" s="31"/>
      <c r="I2" s="31"/>
      <c r="J2" s="31"/>
      <c r="K2" s="32"/>
      <c r="L2" s="33"/>
      <c r="M2" s="33"/>
      <c r="N2" s="33"/>
      <c r="O2" s="33"/>
      <c r="P2" s="32"/>
      <c r="Q2" s="33"/>
      <c r="R2" s="33"/>
      <c r="S2" s="33"/>
      <c r="T2" s="33"/>
      <c r="U2" s="32"/>
      <c r="V2" s="33"/>
      <c r="W2" s="33"/>
      <c r="X2" s="33"/>
      <c r="Y2" s="33"/>
      <c r="Z2" s="32"/>
      <c r="AA2" s="33"/>
      <c r="AB2" s="33"/>
      <c r="AC2" s="33"/>
      <c r="AD2" s="33"/>
      <c r="AE2" s="32"/>
      <c r="AF2" s="33"/>
      <c r="AG2" s="33"/>
      <c r="AH2" s="33"/>
      <c r="AI2" s="33"/>
      <c r="AJ2" s="32"/>
      <c r="AK2" s="33"/>
      <c r="AL2" s="33"/>
      <c r="AM2" s="33"/>
      <c r="AN2" s="33"/>
      <c r="AO2" s="32"/>
      <c r="AP2" s="33"/>
      <c r="AQ2" s="33"/>
      <c r="AR2" s="33"/>
      <c r="AS2" s="33"/>
      <c r="AT2" s="32"/>
    </row>
    <row r="3" spans="1:46" x14ac:dyDescent="0.25">
      <c r="A3" s="35" t="s">
        <v>172</v>
      </c>
      <c r="B3" s="31"/>
      <c r="C3" s="31"/>
      <c r="D3" s="31"/>
      <c r="E3" s="31"/>
      <c r="F3" s="31"/>
      <c r="G3" s="31"/>
      <c r="H3" s="31"/>
      <c r="I3" s="31"/>
      <c r="J3" s="31"/>
      <c r="K3" s="32"/>
      <c r="L3" s="33"/>
      <c r="M3" s="33"/>
      <c r="N3" s="33"/>
      <c r="O3" s="33"/>
      <c r="P3" s="32"/>
      <c r="Q3" s="33"/>
      <c r="R3" s="33"/>
      <c r="S3" s="33"/>
      <c r="T3" s="33"/>
      <c r="U3" s="32"/>
      <c r="V3" s="33"/>
      <c r="W3" s="33"/>
      <c r="X3" s="33"/>
      <c r="Y3" s="33"/>
      <c r="Z3" s="32"/>
      <c r="AA3" s="33"/>
      <c r="AB3" s="33"/>
      <c r="AC3" s="33"/>
      <c r="AD3" s="33"/>
      <c r="AE3" s="32"/>
      <c r="AF3" s="33"/>
      <c r="AG3" s="33"/>
      <c r="AH3" s="33"/>
      <c r="AI3" s="33"/>
      <c r="AJ3" s="32"/>
      <c r="AK3" s="33"/>
      <c r="AL3" s="33"/>
      <c r="AM3" s="33"/>
      <c r="AN3" s="33"/>
      <c r="AO3" s="32"/>
      <c r="AP3" s="33"/>
      <c r="AQ3" s="33"/>
      <c r="AR3" s="33"/>
      <c r="AS3" s="33"/>
      <c r="AT3" s="32"/>
    </row>
    <row r="4" spans="1:46" x14ac:dyDescent="0.25">
      <c r="A4" s="35"/>
      <c r="B4" s="31"/>
      <c r="C4" s="31"/>
      <c r="D4" s="31"/>
      <c r="E4" s="31"/>
      <c r="F4" s="31"/>
      <c r="G4" s="31"/>
      <c r="H4" s="31"/>
      <c r="I4" s="31"/>
      <c r="J4" s="31"/>
      <c r="K4" s="32"/>
      <c r="L4" s="33">
        <v>1</v>
      </c>
      <c r="M4" s="33">
        <v>2</v>
      </c>
      <c r="N4" s="33">
        <v>3</v>
      </c>
      <c r="O4" s="33">
        <v>4</v>
      </c>
      <c r="P4" s="32">
        <v>5</v>
      </c>
      <c r="Q4" s="33">
        <v>1</v>
      </c>
      <c r="R4" s="33">
        <v>2</v>
      </c>
      <c r="S4" s="33">
        <v>3</v>
      </c>
      <c r="T4" s="33">
        <v>4</v>
      </c>
      <c r="U4" s="32">
        <v>5</v>
      </c>
      <c r="V4" s="33">
        <v>1</v>
      </c>
      <c r="W4" s="33">
        <v>2</v>
      </c>
      <c r="X4" s="33">
        <v>3</v>
      </c>
      <c r="Y4" s="33">
        <v>4</v>
      </c>
      <c r="Z4" s="32">
        <v>5</v>
      </c>
      <c r="AA4" s="33">
        <v>1</v>
      </c>
      <c r="AB4" s="33">
        <v>2</v>
      </c>
      <c r="AC4" s="33">
        <v>3</v>
      </c>
      <c r="AD4" s="33">
        <v>4</v>
      </c>
      <c r="AE4" s="32">
        <v>5</v>
      </c>
      <c r="AF4" s="33">
        <v>1</v>
      </c>
      <c r="AG4" s="33">
        <v>2</v>
      </c>
      <c r="AH4" s="33">
        <v>3</v>
      </c>
      <c r="AI4" s="33">
        <v>4</v>
      </c>
      <c r="AJ4" s="32">
        <v>5</v>
      </c>
      <c r="AK4" s="33">
        <v>1</v>
      </c>
      <c r="AL4" s="33">
        <v>2</v>
      </c>
      <c r="AM4" s="33">
        <v>3</v>
      </c>
      <c r="AN4" s="33">
        <v>4</v>
      </c>
      <c r="AO4" s="32">
        <v>5</v>
      </c>
      <c r="AP4" s="33">
        <v>1</v>
      </c>
      <c r="AQ4" s="33">
        <v>2</v>
      </c>
      <c r="AR4" s="33">
        <v>3</v>
      </c>
      <c r="AS4" s="33">
        <v>4</v>
      </c>
      <c r="AT4" s="32">
        <v>5</v>
      </c>
    </row>
    <row r="5" spans="1:46" x14ac:dyDescent="0.25">
      <c r="A5" s="36"/>
      <c r="B5" s="97" t="s">
        <v>173</v>
      </c>
      <c r="C5" s="97"/>
      <c r="D5" s="97"/>
      <c r="E5" s="97"/>
      <c r="F5" s="97"/>
      <c r="G5" s="97"/>
      <c r="H5" s="98"/>
      <c r="I5" s="99" t="s">
        <v>174</v>
      </c>
      <c r="J5" s="100"/>
      <c r="K5" s="37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</row>
    <row r="6" spans="1:46" ht="15.75" thickBot="1" x14ac:dyDescent="0.3">
      <c r="A6" s="39" t="s">
        <v>175</v>
      </c>
      <c r="B6" s="40">
        <v>1980</v>
      </c>
      <c r="C6" s="40">
        <v>1985</v>
      </c>
      <c r="D6" s="40">
        <v>1990</v>
      </c>
      <c r="E6" s="40">
        <v>1995</v>
      </c>
      <c r="F6" s="40">
        <v>2000</v>
      </c>
      <c r="G6" s="40">
        <v>2005</v>
      </c>
      <c r="H6" s="40">
        <v>2010</v>
      </c>
      <c r="I6" s="41">
        <v>2011</v>
      </c>
      <c r="J6" s="42">
        <v>2012</v>
      </c>
      <c r="K6" s="29">
        <v>2015</v>
      </c>
      <c r="L6" s="27">
        <v>2016</v>
      </c>
      <c r="M6" s="27">
        <v>2017</v>
      </c>
      <c r="N6" s="27">
        <v>2018</v>
      </c>
      <c r="O6" s="27">
        <v>2019</v>
      </c>
      <c r="P6" s="28">
        <v>2020</v>
      </c>
      <c r="Q6" s="27">
        <v>2021</v>
      </c>
      <c r="R6" s="27">
        <v>2022</v>
      </c>
      <c r="S6" s="27">
        <v>2023</v>
      </c>
      <c r="T6" s="27">
        <v>2024</v>
      </c>
      <c r="U6" s="28">
        <v>2025</v>
      </c>
      <c r="V6" s="27">
        <v>2026</v>
      </c>
      <c r="W6" s="27">
        <v>2027</v>
      </c>
      <c r="X6" s="27">
        <v>2028</v>
      </c>
      <c r="Y6" s="27">
        <v>2029</v>
      </c>
      <c r="Z6" s="28">
        <v>2030</v>
      </c>
      <c r="AA6" s="27">
        <v>2031</v>
      </c>
      <c r="AB6" s="27">
        <v>2032</v>
      </c>
      <c r="AC6" s="27">
        <v>2033</v>
      </c>
      <c r="AD6" s="27">
        <v>2034</v>
      </c>
      <c r="AE6" s="28">
        <v>2035</v>
      </c>
      <c r="AF6" s="27">
        <v>2036</v>
      </c>
      <c r="AG6" s="27">
        <v>2037</v>
      </c>
      <c r="AH6" s="27">
        <v>2038</v>
      </c>
      <c r="AI6" s="27">
        <v>2039</v>
      </c>
      <c r="AJ6" s="28">
        <v>2040</v>
      </c>
      <c r="AK6" s="27">
        <v>2041</v>
      </c>
      <c r="AL6" s="27">
        <v>2042</v>
      </c>
      <c r="AM6" s="27">
        <v>2043</v>
      </c>
      <c r="AN6" s="27">
        <v>2044</v>
      </c>
      <c r="AO6" s="29">
        <v>2045</v>
      </c>
      <c r="AP6" s="27">
        <v>2046</v>
      </c>
      <c r="AQ6" s="27">
        <v>2047</v>
      </c>
      <c r="AR6" s="27">
        <v>2048</v>
      </c>
      <c r="AS6" s="27">
        <v>2049</v>
      </c>
      <c r="AT6" s="28">
        <v>2050</v>
      </c>
    </row>
    <row r="7" spans="1:46" x14ac:dyDescent="0.25">
      <c r="A7" s="43" t="s">
        <v>176</v>
      </c>
      <c r="B7" s="44">
        <v>2642128</v>
      </c>
      <c r="C7" s="44">
        <v>2672648</v>
      </c>
      <c r="D7" s="45">
        <v>2860375</v>
      </c>
      <c r="E7" s="45">
        <v>3184369</v>
      </c>
      <c r="F7" s="45">
        <v>3431100</v>
      </c>
      <c r="G7" s="45">
        <v>3626900.0000000014</v>
      </c>
      <c r="H7" s="45">
        <v>3837299.9999999991</v>
      </c>
      <c r="I7" s="46">
        <v>3857625</v>
      </c>
      <c r="J7" s="47">
        <v>3883735</v>
      </c>
      <c r="K7" s="48">
        <v>4001599.8232262963</v>
      </c>
      <c r="L7" s="49">
        <v>4050490.5383868497</v>
      </c>
      <c r="M7" s="49">
        <v>4099978.5901463889</v>
      </c>
      <c r="N7" s="49">
        <v>4150071.2766393633</v>
      </c>
      <c r="O7" s="49">
        <v>4200775.9851673087</v>
      </c>
      <c r="P7" s="50">
        <v>4252100.1932882797</v>
      </c>
      <c r="Q7" s="49">
        <v>4303654.8297082819</v>
      </c>
      <c r="R7" s="49">
        <v>4355834.5408950066</v>
      </c>
      <c r="S7" s="49">
        <v>4408646.9055744633</v>
      </c>
      <c r="T7" s="49">
        <v>4462099.5943610119</v>
      </c>
      <c r="U7" s="50">
        <v>4516200.3708714601</v>
      </c>
      <c r="V7" s="49">
        <v>4565473.3502346957</v>
      </c>
      <c r="W7" s="49">
        <v>4615283.911258609</v>
      </c>
      <c r="X7" s="49">
        <v>4665637.9191059265</v>
      </c>
      <c r="Y7" s="49">
        <v>4716541.3029298987</v>
      </c>
      <c r="Z7" s="50">
        <v>4768000.0565724578</v>
      </c>
      <c r="AA7" s="49">
        <v>4812597.9449016657</v>
      </c>
      <c r="AB7" s="49">
        <v>4857612.9833189249</v>
      </c>
      <c r="AC7" s="49">
        <v>4903049.073672561</v>
      </c>
      <c r="AD7" s="49">
        <v>4948910.1543071661</v>
      </c>
      <c r="AE7" s="50">
        <v>4995200.2004049709</v>
      </c>
      <c r="AF7" s="49">
        <v>5036085.3273849413</v>
      </c>
      <c r="AG7" s="49">
        <v>5077305.0943274964</v>
      </c>
      <c r="AH7" s="49">
        <v>5118862.2402214296</v>
      </c>
      <c r="AI7" s="49">
        <v>5160759.5264738332</v>
      </c>
      <c r="AJ7" s="50">
        <v>5202999.7370935939</v>
      </c>
      <c r="AK7" s="49">
        <v>5241583.383444841</v>
      </c>
      <c r="AL7" s="49">
        <v>5280453.1527714822</v>
      </c>
      <c r="AM7" s="49">
        <v>5319611.1668625362</v>
      </c>
      <c r="AN7" s="49">
        <v>5359059.5632414734</v>
      </c>
      <c r="AO7" s="50">
        <v>5398800.4952828949</v>
      </c>
      <c r="AP7" s="49">
        <v>5436218.160798124</v>
      </c>
      <c r="AQ7" s="49">
        <v>5473895.1583064198</v>
      </c>
      <c r="AR7" s="49">
        <v>5511833.285169581</v>
      </c>
      <c r="AS7" s="49">
        <v>5550034.3512064507</v>
      </c>
      <c r="AT7" s="50">
        <v>5588500.1787792454</v>
      </c>
    </row>
    <row r="8" spans="1:46" x14ac:dyDescent="0.25">
      <c r="A8" s="43" t="s">
        <v>177</v>
      </c>
      <c r="B8" s="44">
        <v>16158</v>
      </c>
      <c r="C8" s="44">
        <v>15731</v>
      </c>
      <c r="D8" s="45">
        <v>15433</v>
      </c>
      <c r="E8" s="45">
        <v>16691</v>
      </c>
      <c r="F8" s="45">
        <v>16726.299407609244</v>
      </c>
      <c r="G8" s="45">
        <v>16325.560230160583</v>
      </c>
      <c r="H8" s="45">
        <v>16184.999999999996</v>
      </c>
      <c r="I8" s="51">
        <v>16215</v>
      </c>
      <c r="J8" s="52">
        <v>16210</v>
      </c>
      <c r="K8" s="48">
        <v>16234.56316110686</v>
      </c>
      <c r="L8" s="49">
        <v>16250.61193582365</v>
      </c>
      <c r="M8" s="49">
        <v>16266.676575652878</v>
      </c>
      <c r="N8" s="49">
        <v>16282.757096278097</v>
      </c>
      <c r="O8" s="49">
        <v>16298.853513398355</v>
      </c>
      <c r="P8" s="50">
        <v>16314.965842728239</v>
      </c>
      <c r="Q8" s="49">
        <v>16326.650183881939</v>
      </c>
      <c r="R8" s="49">
        <v>16338.342893047527</v>
      </c>
      <c r="S8" s="49">
        <v>16350.043976217954</v>
      </c>
      <c r="T8" s="49">
        <v>16361.753439390459</v>
      </c>
      <c r="U8" s="50">
        <v>16373.471288566572</v>
      </c>
      <c r="V8" s="49">
        <v>16377.866433197883</v>
      </c>
      <c r="W8" s="49">
        <v>16382.262757621551</v>
      </c>
      <c r="X8" s="49">
        <v>16386.660262154273</v>
      </c>
      <c r="Y8" s="49">
        <v>16391.058947112826</v>
      </c>
      <c r="Z8" s="50">
        <v>16395.458812814071</v>
      </c>
      <c r="AA8" s="49">
        <v>16390.477700483309</v>
      </c>
      <c r="AB8" s="49">
        <v>16385.498101466706</v>
      </c>
      <c r="AC8" s="49">
        <v>16380.520015304512</v>
      </c>
      <c r="AD8" s="49">
        <v>16375.543441537098</v>
      </c>
      <c r="AE8" s="50">
        <v>16370.568379704986</v>
      </c>
      <c r="AF8" s="49">
        <v>16361.382229273708</v>
      </c>
      <c r="AG8" s="49">
        <v>16352.201233541875</v>
      </c>
      <c r="AH8" s="49">
        <v>16343.025389616991</v>
      </c>
      <c r="AI8" s="49">
        <v>16333.854694608175</v>
      </c>
      <c r="AJ8" s="50">
        <v>16324.68914562618</v>
      </c>
      <c r="AK8" s="49">
        <v>16313.162263642904</v>
      </c>
      <c r="AL8" s="49">
        <v>16301.643520804395</v>
      </c>
      <c r="AM8" s="49">
        <v>16290.132911363597</v>
      </c>
      <c r="AN8" s="49">
        <v>16278.630429577504</v>
      </c>
      <c r="AO8" s="50">
        <v>16267.136069707174</v>
      </c>
      <c r="AP8" s="49">
        <v>16261.332229506206</v>
      </c>
      <c r="AQ8" s="49">
        <v>16255.530460017682</v>
      </c>
      <c r="AR8" s="49">
        <v>16249.730760502804</v>
      </c>
      <c r="AS8" s="49">
        <v>16243.933130223044</v>
      </c>
      <c r="AT8" s="50">
        <v>16238.137568440132</v>
      </c>
    </row>
    <row r="9" spans="1:46" x14ac:dyDescent="0.25">
      <c r="A9" s="43" t="s">
        <v>127</v>
      </c>
      <c r="B9" s="44">
        <v>68493</v>
      </c>
      <c r="C9" s="44">
        <v>67275</v>
      </c>
      <c r="D9" s="45">
        <v>71059</v>
      </c>
      <c r="E9" s="45">
        <v>76517</v>
      </c>
      <c r="F9" s="45">
        <v>78334.035857562791</v>
      </c>
      <c r="G9" s="45">
        <v>82070.169177969583</v>
      </c>
      <c r="H9" s="45">
        <v>85735.000000000029</v>
      </c>
      <c r="I9" s="51">
        <v>85995</v>
      </c>
      <c r="J9" s="52">
        <v>86785</v>
      </c>
      <c r="K9" s="48">
        <v>87977.42864956001</v>
      </c>
      <c r="L9" s="49">
        <v>88647.371383989317</v>
      </c>
      <c r="M9" s="49">
        <v>89322.41569133685</v>
      </c>
      <c r="N9" s="49">
        <v>90002.600419768132</v>
      </c>
      <c r="O9" s="49">
        <v>90687.964713275127</v>
      </c>
      <c r="P9" s="50">
        <v>91378.548013928841</v>
      </c>
      <c r="Q9" s="49">
        <v>92088.446945327742</v>
      </c>
      <c r="R9" s="49">
        <v>92803.860918317427</v>
      </c>
      <c r="S9" s="49">
        <v>93524.832777988107</v>
      </c>
      <c r="T9" s="49">
        <v>94251.405702283577</v>
      </c>
      <c r="U9" s="50">
        <v>94983.62320458726</v>
      </c>
      <c r="V9" s="49">
        <v>95679.76357934589</v>
      </c>
      <c r="W9" s="49">
        <v>96381.006006490192</v>
      </c>
      <c r="X9" s="49">
        <v>97087.387879252143</v>
      </c>
      <c r="Y9" s="49">
        <v>97798.946864920901</v>
      </c>
      <c r="Z9" s="50">
        <v>98515.720906851289</v>
      </c>
      <c r="AA9" s="49">
        <v>99173.322021281929</v>
      </c>
      <c r="AB9" s="49">
        <v>99835.312681073643</v>
      </c>
      <c r="AC9" s="49">
        <v>100501.72218682838</v>
      </c>
      <c r="AD9" s="49">
        <v>101172.58003473213</v>
      </c>
      <c r="AE9" s="50">
        <v>101847.91591786058</v>
      </c>
      <c r="AF9" s="49">
        <v>102480.44169052369</v>
      </c>
      <c r="AG9" s="49">
        <v>103116.89576009377</v>
      </c>
      <c r="AH9" s="49">
        <v>103757.30252323145</v>
      </c>
      <c r="AI9" s="49">
        <v>104401.68652811255</v>
      </c>
      <c r="AJ9" s="50">
        <v>105050.07247536929</v>
      </c>
      <c r="AK9" s="49">
        <v>105691.63187815959</v>
      </c>
      <c r="AL9" s="49">
        <v>106337.10939787842</v>
      </c>
      <c r="AM9" s="49">
        <v>106986.52896315999</v>
      </c>
      <c r="AN9" s="49">
        <v>107639.91464877487</v>
      </c>
      <c r="AO9" s="50">
        <v>108297.29067652258</v>
      </c>
      <c r="AP9" s="49">
        <v>108962.8907271847</v>
      </c>
      <c r="AQ9" s="49">
        <v>109632.58158588711</v>
      </c>
      <c r="AR9" s="49">
        <v>110306.3883949212</v>
      </c>
      <c r="AS9" s="49">
        <v>110984.33645110403</v>
      </c>
      <c r="AT9" s="50">
        <v>111666.451206728</v>
      </c>
    </row>
    <row r="10" spans="1:46" x14ac:dyDescent="0.25">
      <c r="A10" s="43" t="s">
        <v>178</v>
      </c>
      <c r="B10" s="44">
        <v>242981</v>
      </c>
      <c r="C10" s="44">
        <v>250118</v>
      </c>
      <c r="D10" s="45">
        <v>280862</v>
      </c>
      <c r="E10" s="45">
        <v>314922</v>
      </c>
      <c r="F10" s="45">
        <v>339298.61932447983</v>
      </c>
      <c r="G10" s="45">
        <v>358300.76048997167</v>
      </c>
      <c r="H10" s="45">
        <v>376779.99999999983</v>
      </c>
      <c r="I10" s="51">
        <v>378480</v>
      </c>
      <c r="J10" s="52">
        <v>381680</v>
      </c>
      <c r="K10" s="48">
        <v>393216.99529199081</v>
      </c>
      <c r="L10" s="49">
        <v>398920.87693279877</v>
      </c>
      <c r="M10" s="49">
        <v>404707.49728063593</v>
      </c>
      <c r="N10" s="49">
        <v>410578.0565170754</v>
      </c>
      <c r="O10" s="49">
        <v>416533.77223314554</v>
      </c>
      <c r="P10" s="50">
        <v>422575.87968186574</v>
      </c>
      <c r="Q10" s="49">
        <v>428740.31648935657</v>
      </c>
      <c r="R10" s="49">
        <v>434994.67864039069</v>
      </c>
      <c r="S10" s="49">
        <v>441340.27794457285</v>
      </c>
      <c r="T10" s="49">
        <v>447778.44534787559</v>
      </c>
      <c r="U10" s="50">
        <v>454310.53121179552</v>
      </c>
      <c r="V10" s="49">
        <v>460299.22868802916</v>
      </c>
      <c r="W10" s="49">
        <v>466366.86885873706</v>
      </c>
      <c r="X10" s="49">
        <v>472514.49234235659</v>
      </c>
      <c r="Y10" s="49">
        <v>478743.15347470285</v>
      </c>
      <c r="Z10" s="50">
        <v>485053.92048979003</v>
      </c>
      <c r="AA10" s="49">
        <v>490467.20965841023</v>
      </c>
      <c r="AB10" s="49">
        <v>495940.91210973012</v>
      </c>
      <c r="AC10" s="49">
        <v>501475.70206687209</v>
      </c>
      <c r="AD10" s="49">
        <v>507072.26127741038</v>
      </c>
      <c r="AE10" s="50">
        <v>512731.27909734478</v>
      </c>
      <c r="AF10" s="49">
        <v>517640.77411442157</v>
      </c>
      <c r="AG10" s="49">
        <v>522597.27843696752</v>
      </c>
      <c r="AH10" s="49">
        <v>527601.24218761094</v>
      </c>
      <c r="AI10" s="49">
        <v>532653.11979898612</v>
      </c>
      <c r="AJ10" s="50">
        <v>537753.37005500193</v>
      </c>
      <c r="AK10" s="49">
        <v>542326.50602922961</v>
      </c>
      <c r="AL10" s="49">
        <v>546938.53264329955</v>
      </c>
      <c r="AM10" s="49">
        <v>551589.78062909376</v>
      </c>
      <c r="AN10" s="49">
        <v>556280.58353108808</v>
      </c>
      <c r="AO10" s="50">
        <v>561011.27773027122</v>
      </c>
      <c r="AP10" s="49">
        <v>565499.41852666391</v>
      </c>
      <c r="AQ10" s="49">
        <v>570023.46485402854</v>
      </c>
      <c r="AR10" s="49">
        <v>574583.70395985013</v>
      </c>
      <c r="AS10" s="49">
        <v>579180.42538961873</v>
      </c>
      <c r="AT10" s="50">
        <v>583813.9210052148</v>
      </c>
    </row>
    <row r="11" spans="1:46" x14ac:dyDescent="0.25">
      <c r="A11" s="43" t="s">
        <v>179</v>
      </c>
      <c r="B11" s="44">
        <v>32561</v>
      </c>
      <c r="C11" s="44">
        <v>32452</v>
      </c>
      <c r="D11" s="45">
        <v>33436</v>
      </c>
      <c r="E11" s="45">
        <v>35527</v>
      </c>
      <c r="F11" s="45">
        <v>35666.15368742698</v>
      </c>
      <c r="G11" s="45">
        <v>36178.658112494442</v>
      </c>
      <c r="H11" s="45">
        <v>37070.000000000007</v>
      </c>
      <c r="I11" s="51">
        <v>37145</v>
      </c>
      <c r="J11" s="52">
        <v>37190</v>
      </c>
      <c r="K11" s="48">
        <v>37603.687072754678</v>
      </c>
      <c r="L11" s="49">
        <v>37773.62051435106</v>
      </c>
      <c r="M11" s="49">
        <v>37944.321895924098</v>
      </c>
      <c r="N11" s="49">
        <v>38115.794687843154</v>
      </c>
      <c r="O11" s="49">
        <v>38288.042376160382</v>
      </c>
      <c r="P11" s="50">
        <v>38461.068462681651</v>
      </c>
      <c r="Q11" s="49">
        <v>38638.758887479285</v>
      </c>
      <c r="R11" s="49">
        <v>38817.270243372361</v>
      </c>
      <c r="S11" s="49">
        <v>38996.606323068685</v>
      </c>
      <c r="T11" s="49">
        <v>39176.770936798421</v>
      </c>
      <c r="U11" s="50">
        <v>39357.767912395029</v>
      </c>
      <c r="V11" s="49">
        <v>39499.591268045158</v>
      </c>
      <c r="W11" s="49">
        <v>39641.925675649582</v>
      </c>
      <c r="X11" s="49">
        <v>39784.772976753338</v>
      </c>
      <c r="Y11" s="49">
        <v>39928.135019537396</v>
      </c>
      <c r="Z11" s="50">
        <v>40072.013658842523</v>
      </c>
      <c r="AA11" s="49">
        <v>40161.447486138939</v>
      </c>
      <c r="AB11" s="49">
        <v>40251.080914322221</v>
      </c>
      <c r="AC11" s="49">
        <v>40340.914388867153</v>
      </c>
      <c r="AD11" s="49">
        <v>40430.948356242712</v>
      </c>
      <c r="AE11" s="50">
        <v>40521.183263914361</v>
      </c>
      <c r="AF11" s="49">
        <v>40566.96515937744</v>
      </c>
      <c r="AG11" s="49">
        <v>40612.798780426579</v>
      </c>
      <c r="AH11" s="49">
        <v>40658.684185502694</v>
      </c>
      <c r="AI11" s="49">
        <v>40704.621433112748</v>
      </c>
      <c r="AJ11" s="50">
        <v>40750.610581829795</v>
      </c>
      <c r="AK11" s="49">
        <v>40787.319720531748</v>
      </c>
      <c r="AL11" s="49">
        <v>40824.061927716488</v>
      </c>
      <c r="AM11" s="49">
        <v>40860.837233172897</v>
      </c>
      <c r="AN11" s="49">
        <v>40897.645666716693</v>
      </c>
      <c r="AO11" s="50">
        <v>40934.487258190478</v>
      </c>
      <c r="AP11" s="49">
        <v>40977.297953909583</v>
      </c>
      <c r="AQ11" s="49">
        <v>41020.153422527794</v>
      </c>
      <c r="AR11" s="49">
        <v>41063.053710870154</v>
      </c>
      <c r="AS11" s="49">
        <v>41105.998865810667</v>
      </c>
      <c r="AT11" s="50">
        <v>41148.988934272362</v>
      </c>
    </row>
    <row r="12" spans="1:46" x14ac:dyDescent="0.25">
      <c r="A12" s="43" t="s">
        <v>131</v>
      </c>
      <c r="B12" s="44">
        <v>35744</v>
      </c>
      <c r="C12" s="44">
        <v>35707</v>
      </c>
      <c r="D12" s="45">
        <v>37809</v>
      </c>
      <c r="E12" s="45">
        <v>40576</v>
      </c>
      <c r="F12" s="45">
        <v>43698.078943149303</v>
      </c>
      <c r="G12" s="45">
        <v>46662.153508423013</v>
      </c>
      <c r="H12" s="45">
        <v>49429.999999999985</v>
      </c>
      <c r="I12" s="51">
        <v>49625</v>
      </c>
      <c r="J12" s="52">
        <v>49680</v>
      </c>
      <c r="K12" s="48">
        <v>51319.413271594967</v>
      </c>
      <c r="L12" s="49">
        <v>51943.594204058099</v>
      </c>
      <c r="M12" s="49">
        <v>52575.366841328709</v>
      </c>
      <c r="N12" s="49">
        <v>53214.823518784069</v>
      </c>
      <c r="O12" s="49">
        <v>53862.057694845862</v>
      </c>
      <c r="P12" s="50">
        <v>54517.163964639491</v>
      </c>
      <c r="Q12" s="49">
        <v>55198.834119010389</v>
      </c>
      <c r="R12" s="49">
        <v>55889.0277211465</v>
      </c>
      <c r="S12" s="49">
        <v>56587.851346290015</v>
      </c>
      <c r="T12" s="49">
        <v>57295.412902275631</v>
      </c>
      <c r="U12" s="50">
        <v>58011.82164619289</v>
      </c>
      <c r="V12" s="49">
        <v>58649.773477929644</v>
      </c>
      <c r="W12" s="49">
        <v>59294.740820092848</v>
      </c>
      <c r="X12" s="49">
        <v>59946.800821746263</v>
      </c>
      <c r="Y12" s="49">
        <v>60606.031480356352</v>
      </c>
      <c r="Z12" s="50">
        <v>61272.511651122135</v>
      </c>
      <c r="AA12" s="49">
        <v>61833.558251567221</v>
      </c>
      <c r="AB12" s="49">
        <v>62399.742119595896</v>
      </c>
      <c r="AC12" s="49">
        <v>62971.110295005237</v>
      </c>
      <c r="AD12" s="49">
        <v>63547.710248315903</v>
      </c>
      <c r="AE12" s="50">
        <v>64129.589884716188</v>
      </c>
      <c r="AF12" s="49">
        <v>64632.279536853704</v>
      </c>
      <c r="AG12" s="49">
        <v>65138.909599132945</v>
      </c>
      <c r="AH12" s="49">
        <v>65649.510959064763</v>
      </c>
      <c r="AI12" s="49">
        <v>66164.114746276493</v>
      </c>
      <c r="AJ12" s="50">
        <v>66682.752334409888</v>
      </c>
      <c r="AK12" s="49">
        <v>67150.271477222312</v>
      </c>
      <c r="AL12" s="49">
        <v>67621.068441379</v>
      </c>
      <c r="AM12" s="49">
        <v>68095.166207998322</v>
      </c>
      <c r="AN12" s="49">
        <v>68572.587919321493</v>
      </c>
      <c r="AO12" s="50">
        <v>69053.356879842147</v>
      </c>
      <c r="AP12" s="49">
        <v>69517.62991621744</v>
      </c>
      <c r="AQ12" s="49">
        <v>69985.024443886519</v>
      </c>
      <c r="AR12" s="49">
        <v>70455.561449870176</v>
      </c>
      <c r="AS12" s="49">
        <v>70929.262062293361</v>
      </c>
      <c r="AT12" s="50">
        <v>71406.147551333706</v>
      </c>
    </row>
    <row r="13" spans="1:46" x14ac:dyDescent="0.25">
      <c r="A13" s="43" t="s">
        <v>180</v>
      </c>
      <c r="B13" s="44">
        <v>63944</v>
      </c>
      <c r="C13" s="44">
        <v>59941</v>
      </c>
      <c r="D13" s="45">
        <v>60441</v>
      </c>
      <c r="E13" s="45">
        <v>63549</v>
      </c>
      <c r="F13" s="45">
        <v>62788.392289130221</v>
      </c>
      <c r="G13" s="45">
        <v>62739.202301607613</v>
      </c>
      <c r="H13" s="45">
        <v>63035</v>
      </c>
      <c r="I13" s="51">
        <v>62960</v>
      </c>
      <c r="J13" s="52">
        <v>62890</v>
      </c>
      <c r="K13" s="48">
        <v>63299.331132458145</v>
      </c>
      <c r="L13" s="49">
        <v>63458.204974761706</v>
      </c>
      <c r="M13" s="49">
        <v>63617.477571638432</v>
      </c>
      <c r="N13" s="49">
        <v>63777.149923915218</v>
      </c>
      <c r="O13" s="49">
        <v>63937.223034930867</v>
      </c>
      <c r="P13" s="50">
        <v>64097.697910542454</v>
      </c>
      <c r="Q13" s="49">
        <v>64240.677210858703</v>
      </c>
      <c r="R13" s="49">
        <v>64383.975447439225</v>
      </c>
      <c r="S13" s="49">
        <v>64527.59333171801</v>
      </c>
      <c r="T13" s="49">
        <v>64671.531576716094</v>
      </c>
      <c r="U13" s="50">
        <v>64815.79089704495</v>
      </c>
      <c r="V13" s="49">
        <v>64894.382235678568</v>
      </c>
      <c r="W13" s="49">
        <v>64973.068868968345</v>
      </c>
      <c r="X13" s="49">
        <v>65051.850912462301</v>
      </c>
      <c r="Y13" s="49">
        <v>65130.728481848535</v>
      </c>
      <c r="Z13" s="50">
        <v>65209.701692955394</v>
      </c>
      <c r="AA13" s="49">
        <v>65202.085691491062</v>
      </c>
      <c r="AB13" s="49">
        <v>65194.470579518267</v>
      </c>
      <c r="AC13" s="49">
        <v>65186.856356933138</v>
      </c>
      <c r="AD13" s="49">
        <v>65179.243023631796</v>
      </c>
      <c r="AE13" s="50">
        <v>65171.630579510369</v>
      </c>
      <c r="AF13" s="49">
        <v>65124.093114351388</v>
      </c>
      <c r="AG13" s="49">
        <v>65076.590323951554</v>
      </c>
      <c r="AH13" s="49">
        <v>65029.122183018422</v>
      </c>
      <c r="AI13" s="49">
        <v>64981.688666277987</v>
      </c>
      <c r="AJ13" s="50">
        <v>64934.289748474694</v>
      </c>
      <c r="AK13" s="49">
        <v>64886.298064532231</v>
      </c>
      <c r="AL13" s="49">
        <v>64838.341850319812</v>
      </c>
      <c r="AM13" s="49">
        <v>64790.421079622429</v>
      </c>
      <c r="AN13" s="49">
        <v>64742.535726244474</v>
      </c>
      <c r="AO13" s="50">
        <v>64694.685764009686</v>
      </c>
      <c r="AP13" s="49">
        <v>64686.583861467363</v>
      </c>
      <c r="AQ13" s="49">
        <v>64678.482973549726</v>
      </c>
      <c r="AR13" s="49">
        <v>64670.383100129693</v>
      </c>
      <c r="AS13" s="49">
        <v>64662.28424108024</v>
      </c>
      <c r="AT13" s="50">
        <v>64654.186396274308</v>
      </c>
    </row>
    <row r="14" spans="1:46" x14ac:dyDescent="0.25">
      <c r="A14" s="43" t="s">
        <v>181</v>
      </c>
      <c r="B14" s="44">
        <v>13099</v>
      </c>
      <c r="C14" s="44">
        <v>13137</v>
      </c>
      <c r="D14" s="45">
        <v>14258</v>
      </c>
      <c r="E14" s="45">
        <v>16843</v>
      </c>
      <c r="F14" s="45">
        <v>19225.82358575294</v>
      </c>
      <c r="G14" s="45">
        <v>19227.580118291029</v>
      </c>
      <c r="H14" s="45">
        <v>21020</v>
      </c>
      <c r="I14" s="51">
        <v>20855</v>
      </c>
      <c r="J14" s="52">
        <v>20650</v>
      </c>
      <c r="K14" s="48">
        <v>21123.502788090536</v>
      </c>
      <c r="L14" s="49">
        <v>21283.03294910795</v>
      </c>
      <c r="M14" s="49">
        <v>21443.767923196832</v>
      </c>
      <c r="N14" s="49">
        <v>21605.716809417365</v>
      </c>
      <c r="O14" s="49">
        <v>21768.888775548206</v>
      </c>
      <c r="P14" s="50">
        <v>21933.293058605435</v>
      </c>
      <c r="Q14" s="49">
        <v>22102.521136287385</v>
      </c>
      <c r="R14" s="49">
        <v>22273.054906744212</v>
      </c>
      <c r="S14" s="49">
        <v>22444.904444152999</v>
      </c>
      <c r="T14" s="49">
        <v>22618.079900418961</v>
      </c>
      <c r="U14" s="50">
        <v>22792.591505775134</v>
      </c>
      <c r="V14" s="49">
        <v>22994.66760142854</v>
      </c>
      <c r="W14" s="49">
        <v>23198.535276965446</v>
      </c>
      <c r="X14" s="49">
        <v>23404.210416295664</v>
      </c>
      <c r="Y14" s="49">
        <v>23611.709044153646</v>
      </c>
      <c r="Z14" s="50">
        <v>23821.047327347016</v>
      </c>
      <c r="AA14" s="49">
        <v>24047.239027511707</v>
      </c>
      <c r="AB14" s="49">
        <v>24275.578520950152</v>
      </c>
      <c r="AC14" s="49">
        <v>24506.08620193828</v>
      </c>
      <c r="AD14" s="49">
        <v>24738.782658404965</v>
      </c>
      <c r="AE14" s="50">
        <v>24973.688673770856</v>
      </c>
      <c r="AF14" s="49">
        <v>25198.24933321519</v>
      </c>
      <c r="AG14" s="49">
        <v>25424.829217389553</v>
      </c>
      <c r="AH14" s="49">
        <v>25653.446482940439</v>
      </c>
      <c r="AI14" s="49">
        <v>25884.119449776903</v>
      </c>
      <c r="AJ14" s="50">
        <v>26116.866602538626</v>
      </c>
      <c r="AK14" s="49">
        <v>26343.452360232073</v>
      </c>
      <c r="AL14" s="49">
        <v>26572.003939720715</v>
      </c>
      <c r="AM14" s="49">
        <v>26802.538396160053</v>
      </c>
      <c r="AN14" s="49">
        <v>27035.072932673382</v>
      </c>
      <c r="AO14" s="50">
        <v>27269.624901635536</v>
      </c>
      <c r="AP14" s="49">
        <v>27510.599383652949</v>
      </c>
      <c r="AQ14" s="49">
        <v>27753.703293603197</v>
      </c>
      <c r="AR14" s="49">
        <v>27998.955448679219</v>
      </c>
      <c r="AS14" s="49">
        <v>28246.374832356527</v>
      </c>
      <c r="AT14" s="50">
        <v>28495.980595862595</v>
      </c>
    </row>
    <row r="15" spans="1:46" x14ac:dyDescent="0.25">
      <c r="A15" s="43" t="s">
        <v>182</v>
      </c>
      <c r="B15" s="44">
        <v>17078</v>
      </c>
      <c r="C15" s="44">
        <v>16664</v>
      </c>
      <c r="D15" s="45">
        <v>19449</v>
      </c>
      <c r="E15" s="45">
        <v>21009</v>
      </c>
      <c r="F15" s="45">
        <v>21167.781768770135</v>
      </c>
      <c r="G15" s="45">
        <v>21844.404591991861</v>
      </c>
      <c r="H15" s="45">
        <v>22355</v>
      </c>
      <c r="I15" s="51">
        <v>22335</v>
      </c>
      <c r="J15" s="52">
        <v>22295</v>
      </c>
      <c r="K15" s="48">
        <v>22321.225347740401</v>
      </c>
      <c r="L15" s="49">
        <v>22472.293946682821</v>
      </c>
      <c r="M15" s="49">
        <v>22624.38496806088</v>
      </c>
      <c r="N15" s="49">
        <v>22777.505331563003</v>
      </c>
      <c r="O15" s="49">
        <v>22931.662003709636</v>
      </c>
      <c r="P15" s="50">
        <v>23086.86199817017</v>
      </c>
      <c r="Q15" s="49">
        <v>23238.313704497825</v>
      </c>
      <c r="R15" s="49">
        <v>23390.758946428174</v>
      </c>
      <c r="S15" s="49">
        <v>23544.204241636166</v>
      </c>
      <c r="T15" s="49">
        <v>23698.656150553252</v>
      </c>
      <c r="U15" s="50">
        <v>23854.121276647827</v>
      </c>
      <c r="V15" s="49">
        <v>23970.144247188102</v>
      </c>
      <c r="W15" s="49">
        <v>24086.731536553492</v>
      </c>
      <c r="X15" s="49">
        <v>24203.885889508547</v>
      </c>
      <c r="Y15" s="49">
        <v>24321.610064167948</v>
      </c>
      <c r="Z15" s="50">
        <v>24439.906832061446</v>
      </c>
      <c r="AA15" s="49">
        <v>24501.796587398756</v>
      </c>
      <c r="AB15" s="49">
        <v>24563.843067630398</v>
      </c>
      <c r="AC15" s="49">
        <v>24626.046669634528</v>
      </c>
      <c r="AD15" s="49">
        <v>24688.407791294347</v>
      </c>
      <c r="AE15" s="50">
        <v>24750.926831500612</v>
      </c>
      <c r="AF15" s="49">
        <v>24783.103110428347</v>
      </c>
      <c r="AG15" s="49">
        <v>24815.321218614943</v>
      </c>
      <c r="AH15" s="49">
        <v>24847.58121043857</v>
      </c>
      <c r="AI15" s="49">
        <v>24879.88314034808</v>
      </c>
      <c r="AJ15" s="50">
        <v>24912.227062863109</v>
      </c>
      <c r="AK15" s="49">
        <v>24933.53076515401</v>
      </c>
      <c r="AL15" s="49">
        <v>24954.852685315607</v>
      </c>
      <c r="AM15" s="49">
        <v>24976.192838926912</v>
      </c>
      <c r="AN15" s="49">
        <v>24997.551241580277</v>
      </c>
      <c r="AO15" s="50">
        <v>25018.927908881375</v>
      </c>
      <c r="AP15" s="49">
        <v>25052.462236142284</v>
      </c>
      <c r="AQ15" s="49">
        <v>25086.041511416512</v>
      </c>
      <c r="AR15" s="49">
        <v>25119.665794950499</v>
      </c>
      <c r="AS15" s="49">
        <v>25153.335147071444</v>
      </c>
      <c r="AT15" s="50">
        <v>25187.049628187393</v>
      </c>
    </row>
    <row r="16" spans="1:46" x14ac:dyDescent="0.25">
      <c r="A16" s="43" t="s">
        <v>183</v>
      </c>
      <c r="B16" s="44">
        <v>62397</v>
      </c>
      <c r="C16" s="44">
        <v>64959</v>
      </c>
      <c r="D16" s="45">
        <v>76053</v>
      </c>
      <c r="E16" s="45">
        <v>95491</v>
      </c>
      <c r="F16" s="45">
        <v>116277.76715837439</v>
      </c>
      <c r="G16" s="45">
        <v>135588.11998968618</v>
      </c>
      <c r="H16" s="45">
        <v>157904.99999999994</v>
      </c>
      <c r="I16" s="51">
        <v>158875</v>
      </c>
      <c r="J16" s="52">
        <v>160140</v>
      </c>
      <c r="K16" s="48">
        <v>166891.69396982822</v>
      </c>
      <c r="L16" s="49">
        <v>169894.2787336685</v>
      </c>
      <c r="M16" s="49">
        <v>172950.88365303355</v>
      </c>
      <c r="N16" s="49">
        <v>176062.48061629041</v>
      </c>
      <c r="O16" s="49">
        <v>179230.05899726105</v>
      </c>
      <c r="P16" s="50">
        <v>182454.62596980709</v>
      </c>
      <c r="Q16" s="49">
        <v>185584.48641794801</v>
      </c>
      <c r="R16" s="49">
        <v>188768.03707192923</v>
      </c>
      <c r="S16" s="49">
        <v>192006.19894348629</v>
      </c>
      <c r="T16" s="49">
        <v>195299.90884356052</v>
      </c>
      <c r="U16" s="50">
        <v>198650.11965332174</v>
      </c>
      <c r="V16" s="49">
        <v>201683.63226639738</v>
      </c>
      <c r="W16" s="49">
        <v>204763.46853027047</v>
      </c>
      <c r="X16" s="49">
        <v>207890.33583630432</v>
      </c>
      <c r="Y16" s="49">
        <v>211064.9523781747</v>
      </c>
      <c r="Z16" s="50">
        <v>214288.04731682752</v>
      </c>
      <c r="AA16" s="49">
        <v>217058.04858092213</v>
      </c>
      <c r="AB16" s="49">
        <v>219863.85635452185</v>
      </c>
      <c r="AC16" s="49">
        <v>222705.9334916115</v>
      </c>
      <c r="AD16" s="49">
        <v>225584.74882927263</v>
      </c>
      <c r="AE16" s="50">
        <v>228500.7772650242</v>
      </c>
      <c r="AF16" s="49">
        <v>230990.43491280303</v>
      </c>
      <c r="AG16" s="49">
        <v>233507.21892434015</v>
      </c>
      <c r="AH16" s="49">
        <v>236051.42485818814</v>
      </c>
      <c r="AI16" s="49">
        <v>238623.35149319324</v>
      </c>
      <c r="AJ16" s="50">
        <v>241223.30086358241</v>
      </c>
      <c r="AK16" s="49">
        <v>243448.22711774876</v>
      </c>
      <c r="AL16" s="49">
        <v>245693.67500816981</v>
      </c>
      <c r="AM16" s="49">
        <v>247959.83381642457</v>
      </c>
      <c r="AN16" s="49">
        <v>250246.89456993312</v>
      </c>
      <c r="AO16" s="50">
        <v>252555.05005805951</v>
      </c>
      <c r="AP16" s="49">
        <v>254602.18859784861</v>
      </c>
      <c r="AQ16" s="49">
        <v>256665.92065338852</v>
      </c>
      <c r="AR16" s="49">
        <v>258746.38072694163</v>
      </c>
      <c r="AS16" s="49">
        <v>260843.70441100691</v>
      </c>
      <c r="AT16" s="50">
        <v>262958.02839715709</v>
      </c>
    </row>
    <row r="17" spans="1:46" x14ac:dyDescent="0.25">
      <c r="A17" s="43" t="s">
        <v>133</v>
      </c>
      <c r="B17" s="44">
        <v>93837</v>
      </c>
      <c r="C17" s="44">
        <v>91956</v>
      </c>
      <c r="D17" s="45">
        <v>95050</v>
      </c>
      <c r="E17" s="45">
        <v>98874</v>
      </c>
      <c r="F17" s="45">
        <v>100579.0550983742</v>
      </c>
      <c r="G17" s="45">
        <v>104253.45061803941</v>
      </c>
      <c r="H17" s="45">
        <v>107690</v>
      </c>
      <c r="I17" s="51">
        <v>107795</v>
      </c>
      <c r="J17" s="52">
        <v>108195</v>
      </c>
      <c r="K17" s="48">
        <v>110561.74440068746</v>
      </c>
      <c r="L17" s="49">
        <v>111650.28483326956</v>
      </c>
      <c r="M17" s="49">
        <v>112749.54253772348</v>
      </c>
      <c r="N17" s="49">
        <v>113859.62303141262</v>
      </c>
      <c r="O17" s="49">
        <v>114980.63287057607</v>
      </c>
      <c r="P17" s="50">
        <v>116112.67966055709</v>
      </c>
      <c r="Q17" s="49">
        <v>117212.10356033855</v>
      </c>
      <c r="R17" s="49">
        <v>118321.93745939784</v>
      </c>
      <c r="S17" s="49">
        <v>119442.2799257986</v>
      </c>
      <c r="T17" s="49">
        <v>120573.2304609056</v>
      </c>
      <c r="U17" s="50">
        <v>121714.88950822159</v>
      </c>
      <c r="V17" s="49">
        <v>122684.73987561934</v>
      </c>
      <c r="W17" s="49">
        <v>123662.31821893642</v>
      </c>
      <c r="X17" s="49">
        <v>124647.68611634387</v>
      </c>
      <c r="Y17" s="49">
        <v>125640.90563668078</v>
      </c>
      <c r="Z17" s="50">
        <v>126642.03934336416</v>
      </c>
      <c r="AA17" s="49">
        <v>127414.06469965144</v>
      </c>
      <c r="AB17" s="49">
        <v>128190.79641690574</v>
      </c>
      <c r="AC17" s="49">
        <v>128972.263185679</v>
      </c>
      <c r="AD17" s="49">
        <v>129758.49387142414</v>
      </c>
      <c r="AE17" s="50">
        <v>130549.5175155616</v>
      </c>
      <c r="AF17" s="49">
        <v>131190.42938406582</v>
      </c>
      <c r="AG17" s="49">
        <v>131834.48770635249</v>
      </c>
      <c r="AH17" s="49">
        <v>132481.7079294307</v>
      </c>
      <c r="AI17" s="49">
        <v>133132.10557614404</v>
      </c>
      <c r="AJ17" s="50">
        <v>133785.69624554296</v>
      </c>
      <c r="AK17" s="49">
        <v>134365.59864448506</v>
      </c>
      <c r="AL17" s="49">
        <v>134948.01466634599</v>
      </c>
      <c r="AM17" s="49">
        <v>135532.95520658026</v>
      </c>
      <c r="AN17" s="49">
        <v>136120.43120786932</v>
      </c>
      <c r="AO17" s="50">
        <v>136710.4536603264</v>
      </c>
      <c r="AP17" s="49">
        <v>137298.23901561808</v>
      </c>
      <c r="AQ17" s="49">
        <v>137888.55154871251</v>
      </c>
      <c r="AR17" s="49">
        <v>138481.40212518774</v>
      </c>
      <c r="AS17" s="49">
        <v>139076.80165733822</v>
      </c>
      <c r="AT17" s="50">
        <v>139674.76110437585</v>
      </c>
    </row>
    <row r="18" spans="1:46" x14ac:dyDescent="0.25">
      <c r="A18" s="43" t="s">
        <v>184</v>
      </c>
      <c r="B18" s="44">
        <v>2045</v>
      </c>
      <c r="C18" s="44">
        <v>1840</v>
      </c>
      <c r="D18" s="45">
        <v>1719</v>
      </c>
      <c r="E18" s="45">
        <v>1799</v>
      </c>
      <c r="F18" s="45">
        <v>1913.9731538830142</v>
      </c>
      <c r="G18" s="45">
        <v>1882.0743369719498</v>
      </c>
      <c r="H18" s="45">
        <v>1870</v>
      </c>
      <c r="I18" s="51">
        <v>1880</v>
      </c>
      <c r="J18" s="52">
        <v>1900</v>
      </c>
      <c r="K18" s="48">
        <v>1958.4427048202438</v>
      </c>
      <c r="L18" s="49">
        <v>1978.7264584631303</v>
      </c>
      <c r="M18" s="49">
        <v>1999.2202926260302</v>
      </c>
      <c r="N18" s="49">
        <v>2019.9263831303263</v>
      </c>
      <c r="O18" s="49">
        <v>2040.8469283325626</v>
      </c>
      <c r="P18" s="50">
        <v>2061.984149357846</v>
      </c>
      <c r="Q18" s="49">
        <v>2083.5329011220597</v>
      </c>
      <c r="R18" s="49">
        <v>2105.3068479745775</v>
      </c>
      <c r="S18" s="49">
        <v>2127.3083433151851</v>
      </c>
      <c r="T18" s="49">
        <v>2149.539765137858</v>
      </c>
      <c r="U18" s="50">
        <v>2172.0035162877816</v>
      </c>
      <c r="V18" s="49">
        <v>2193.2088466686478</v>
      </c>
      <c r="W18" s="49">
        <v>2214.6212052763049</v>
      </c>
      <c r="X18" s="49">
        <v>2236.2426133330559</v>
      </c>
      <c r="Y18" s="49">
        <v>2258.0751117944515</v>
      </c>
      <c r="Z18" s="50">
        <v>2280.1207615419489</v>
      </c>
      <c r="AA18" s="49">
        <v>2299.4240490024067</v>
      </c>
      <c r="AB18" s="49">
        <v>2318.8907562751247</v>
      </c>
      <c r="AC18" s="49">
        <v>2338.5222668568299</v>
      </c>
      <c r="AD18" s="49">
        <v>2358.3199759568042</v>
      </c>
      <c r="AE18" s="50">
        <v>2378.2852905960376</v>
      </c>
      <c r="AF18" s="49">
        <v>2396.7393573333193</v>
      </c>
      <c r="AG18" s="49">
        <v>2415.3366165549041</v>
      </c>
      <c r="AH18" s="49">
        <v>2434.0781793485476</v>
      </c>
      <c r="AI18" s="49">
        <v>2452.9651654233762</v>
      </c>
      <c r="AJ18" s="50">
        <v>2471.9987031767905</v>
      </c>
      <c r="AK18" s="49">
        <v>2490.6827237373191</v>
      </c>
      <c r="AL18" s="49">
        <v>2509.5079630710852</v>
      </c>
      <c r="AM18" s="49">
        <v>2528.4754885469583</v>
      </c>
      <c r="AN18" s="49">
        <v>2547.586375601265</v>
      </c>
      <c r="AO18" s="50">
        <v>2566.8417077987647</v>
      </c>
      <c r="AP18" s="49">
        <v>2587.5267369621552</v>
      </c>
      <c r="AQ18" s="49">
        <v>2608.3784575230684</v>
      </c>
      <c r="AR18" s="49">
        <v>2629.3982127729132</v>
      </c>
      <c r="AS18" s="49">
        <v>2650.5873568280867</v>
      </c>
      <c r="AT18" s="50">
        <v>2671.9472547172018</v>
      </c>
    </row>
    <row r="19" spans="1:46" x14ac:dyDescent="0.25">
      <c r="A19" s="43" t="s">
        <v>137</v>
      </c>
      <c r="B19" s="44">
        <v>8210</v>
      </c>
      <c r="C19" s="44">
        <v>8137</v>
      </c>
      <c r="D19" s="45">
        <v>7870</v>
      </c>
      <c r="E19" s="45">
        <v>8042</v>
      </c>
      <c r="F19" s="45">
        <v>7922.7209429364402</v>
      </c>
      <c r="G19" s="45">
        <v>7646.0872105737608</v>
      </c>
      <c r="H19" s="45">
        <v>7459.9999999999982</v>
      </c>
      <c r="I19" s="51">
        <v>7450</v>
      </c>
      <c r="J19" s="52">
        <v>7450</v>
      </c>
      <c r="K19" s="48">
        <v>7413.5489927001654</v>
      </c>
      <c r="L19" s="49">
        <v>7394.9456579546277</v>
      </c>
      <c r="M19" s="49">
        <v>7376.3890058524485</v>
      </c>
      <c r="N19" s="49">
        <v>7357.8789192496215</v>
      </c>
      <c r="O19" s="49">
        <v>7339.4152812960956</v>
      </c>
      <c r="P19" s="50">
        <v>7320.9979754350416</v>
      </c>
      <c r="Q19" s="49">
        <v>7296.5162647464695</v>
      </c>
      <c r="R19" s="49">
        <v>7272.1164218797785</v>
      </c>
      <c r="S19" s="49">
        <v>7247.7981730656902</v>
      </c>
      <c r="T19" s="49">
        <v>7223.5612454504198</v>
      </c>
      <c r="U19" s="50">
        <v>7199.4053670926223</v>
      </c>
      <c r="V19" s="49">
        <v>7164.9939560698349</v>
      </c>
      <c r="W19" s="49">
        <v>7130.7470232432597</v>
      </c>
      <c r="X19" s="49">
        <v>7096.6637824470226</v>
      </c>
      <c r="Y19" s="49">
        <v>7062.7434512729305</v>
      </c>
      <c r="Z19" s="50">
        <v>7028.9852510525143</v>
      </c>
      <c r="AA19" s="49">
        <v>6979.4218807669204</v>
      </c>
      <c r="AB19" s="49">
        <v>6930.207995874498</v>
      </c>
      <c r="AC19" s="49">
        <v>6881.3411320545347</v>
      </c>
      <c r="AD19" s="49">
        <v>6832.8188423629408</v>
      </c>
      <c r="AE19" s="50">
        <v>6784.6386971097254</v>
      </c>
      <c r="AF19" s="49">
        <v>6723.912182195344</v>
      </c>
      <c r="AG19" s="49">
        <v>6663.7292053790516</v>
      </c>
      <c r="AH19" s="49">
        <v>6604.0849016745306</v>
      </c>
      <c r="AI19" s="49">
        <v>6544.9744496399626</v>
      </c>
      <c r="AJ19" s="50">
        <v>6486.3930709882707</v>
      </c>
      <c r="AK19" s="49">
        <v>6419.441059791433</v>
      </c>
      <c r="AL19" s="49">
        <v>6353.180121700133</v>
      </c>
      <c r="AM19" s="49">
        <v>6287.6031235151013</v>
      </c>
      <c r="AN19" s="49">
        <v>6222.7030056653648</v>
      </c>
      <c r="AO19" s="50">
        <v>6158.4727814482521</v>
      </c>
      <c r="AP19" s="49">
        <v>6093.4794658297033</v>
      </c>
      <c r="AQ19" s="49">
        <v>6029.1720558285033</v>
      </c>
      <c r="AR19" s="49">
        <v>5965.5433127538536</v>
      </c>
      <c r="AS19" s="49">
        <v>5902.586074308324</v>
      </c>
      <c r="AT19" s="50">
        <v>5840.2932537816487</v>
      </c>
    </row>
    <row r="20" spans="1:46" x14ac:dyDescent="0.25">
      <c r="A20" s="43" t="s">
        <v>185</v>
      </c>
      <c r="B20" s="44">
        <v>8237</v>
      </c>
      <c r="C20" s="44">
        <v>7209</v>
      </c>
      <c r="D20" s="45">
        <v>7068</v>
      </c>
      <c r="E20" s="45">
        <v>7238</v>
      </c>
      <c r="F20" s="45">
        <v>7604.6084618655605</v>
      </c>
      <c r="G20" s="45">
        <v>7492.2736024632986</v>
      </c>
      <c r="H20" s="45">
        <v>7445.0000000000027</v>
      </c>
      <c r="I20" s="51">
        <v>7375</v>
      </c>
      <c r="J20" s="52">
        <v>7315</v>
      </c>
      <c r="K20" s="48">
        <v>7425.3133358457399</v>
      </c>
      <c r="L20" s="49">
        <v>7421.1028578440228</v>
      </c>
      <c r="M20" s="49">
        <v>7416.8947673678149</v>
      </c>
      <c r="N20" s="49">
        <v>7412.6890630632861</v>
      </c>
      <c r="O20" s="49">
        <v>7408.4857435773692</v>
      </c>
      <c r="P20" s="50">
        <v>7404.2848075577704</v>
      </c>
      <c r="Q20" s="49">
        <v>7394.9589555130324</v>
      </c>
      <c r="R20" s="49">
        <v>7385.6448495745863</v>
      </c>
      <c r="S20" s="49">
        <v>7376.3424749479636</v>
      </c>
      <c r="T20" s="49">
        <v>7367.0518168573308</v>
      </c>
      <c r="U20" s="50">
        <v>7357.7728605454668</v>
      </c>
      <c r="V20" s="49">
        <v>7342.2504667564799</v>
      </c>
      <c r="W20" s="49">
        <v>7326.7608199295846</v>
      </c>
      <c r="X20" s="49">
        <v>7311.3038509798471</v>
      </c>
      <c r="Y20" s="49">
        <v>7295.8794909680819</v>
      </c>
      <c r="Z20" s="50">
        <v>7280.4876711005409</v>
      </c>
      <c r="AA20" s="49">
        <v>7259.3287737265691</v>
      </c>
      <c r="AB20" s="49">
        <v>7238.2313693401975</v>
      </c>
      <c r="AC20" s="49">
        <v>7217.1952792275997</v>
      </c>
      <c r="AD20" s="49">
        <v>7196.2203251943347</v>
      </c>
      <c r="AE20" s="50">
        <v>7175.3063295638385</v>
      </c>
      <c r="AF20" s="49">
        <v>7153.2286097907981</v>
      </c>
      <c r="AG20" s="49">
        <v>7131.2188210144259</v>
      </c>
      <c r="AH20" s="49">
        <v>7109.2767542176553</v>
      </c>
      <c r="AI20" s="49">
        <v>7087.4022010265362</v>
      </c>
      <c r="AJ20" s="50">
        <v>7065.5949537082743</v>
      </c>
      <c r="AK20" s="49">
        <v>7044.3074248157955</v>
      </c>
      <c r="AL20" s="49">
        <v>7023.0840319075214</v>
      </c>
      <c r="AM20" s="49">
        <v>7001.9245817517958</v>
      </c>
      <c r="AN20" s="49">
        <v>6980.8288816991389</v>
      </c>
      <c r="AO20" s="50">
        <v>6959.7967396804925</v>
      </c>
      <c r="AP20" s="49">
        <v>6939.8691784518114</v>
      </c>
      <c r="AQ20" s="49">
        <v>6919.9986745929618</v>
      </c>
      <c r="AR20" s="49">
        <v>6900.1850647350575</v>
      </c>
      <c r="AS20" s="49">
        <v>6880.4281859769799</v>
      </c>
      <c r="AT20" s="50">
        <v>6860.7278758840312</v>
      </c>
    </row>
    <row r="21" spans="1:46" x14ac:dyDescent="0.25">
      <c r="A21" s="43" t="s">
        <v>186</v>
      </c>
      <c r="B21" s="44">
        <v>15863</v>
      </c>
      <c r="C21" s="44">
        <v>16245</v>
      </c>
      <c r="D21" s="45">
        <v>16960</v>
      </c>
      <c r="E21" s="45">
        <v>18916</v>
      </c>
      <c r="F21" s="45">
        <v>20458.179308855586</v>
      </c>
      <c r="G21" s="45">
        <v>21477.608571762863</v>
      </c>
      <c r="H21" s="45">
        <v>22384.999999999996</v>
      </c>
      <c r="I21" s="51">
        <v>22625</v>
      </c>
      <c r="J21" s="52">
        <v>22875</v>
      </c>
      <c r="K21" s="48">
        <v>23674.594504012821</v>
      </c>
      <c r="L21" s="49">
        <v>24053.068140062096</v>
      </c>
      <c r="M21" s="49">
        <v>24437.592240593876</v>
      </c>
      <c r="N21" s="49">
        <v>24828.263531289871</v>
      </c>
      <c r="O21" s="49">
        <v>25225.180284135804</v>
      </c>
      <c r="P21" s="50">
        <v>25628.442342141359</v>
      </c>
      <c r="Q21" s="49">
        <v>26053.807287373329</v>
      </c>
      <c r="R21" s="49">
        <v>26486.232175391382</v>
      </c>
      <c r="S21" s="49">
        <v>26925.834182734652</v>
      </c>
      <c r="T21" s="49">
        <v>27372.732430765554</v>
      </c>
      <c r="U21" s="50">
        <v>27827.0480179488</v>
      </c>
      <c r="V21" s="49">
        <v>28244.735667813457</v>
      </c>
      <c r="W21" s="49">
        <v>28668.692864226385</v>
      </c>
      <c r="X21" s="49">
        <v>29099.013713905675</v>
      </c>
      <c r="Y21" s="49">
        <v>29535.793736123665</v>
      </c>
      <c r="Z21" s="50">
        <v>29979.129883909489</v>
      </c>
      <c r="AA21" s="49">
        <v>30355.547600490561</v>
      </c>
      <c r="AB21" s="49">
        <v>30736.691614929663</v>
      </c>
      <c r="AC21" s="49">
        <v>31122.621270585154</v>
      </c>
      <c r="AD21" s="49">
        <v>31513.396655930108</v>
      </c>
      <c r="AE21" s="50">
        <v>31909.078613907997</v>
      </c>
      <c r="AF21" s="49">
        <v>32226.801952266476</v>
      </c>
      <c r="AG21" s="49">
        <v>32547.68890813203</v>
      </c>
      <c r="AH21" s="49">
        <v>32871.77098210447</v>
      </c>
      <c r="AI21" s="49">
        <v>33199.079988439662</v>
      </c>
      <c r="AJ21" s="50">
        <v>33529.648058172636</v>
      </c>
      <c r="AK21" s="49">
        <v>33796.932515836204</v>
      </c>
      <c r="AL21" s="49">
        <v>34066.347654417892</v>
      </c>
      <c r="AM21" s="49">
        <v>34337.910458822887</v>
      </c>
      <c r="AN21" s="49">
        <v>34611.638049353009</v>
      </c>
      <c r="AO21" s="50">
        <v>34887.547682786055</v>
      </c>
      <c r="AP21" s="49">
        <v>35120.047507010924</v>
      </c>
      <c r="AQ21" s="49">
        <v>35354.096771418743</v>
      </c>
      <c r="AR21" s="49">
        <v>35589.705801887787</v>
      </c>
      <c r="AS21" s="49">
        <v>35826.884993110689</v>
      </c>
      <c r="AT21" s="50">
        <v>36065.644809053068</v>
      </c>
    </row>
    <row r="22" spans="1:46" x14ac:dyDescent="0.25">
      <c r="A22" s="43" t="s">
        <v>187</v>
      </c>
      <c r="B22" s="44">
        <v>133000</v>
      </c>
      <c r="C22" s="44">
        <v>136444</v>
      </c>
      <c r="D22" s="45">
        <v>147392</v>
      </c>
      <c r="E22" s="45">
        <v>167378</v>
      </c>
      <c r="F22" s="45">
        <v>181795.50765429466</v>
      </c>
      <c r="G22" s="45">
        <v>192052.30276950964</v>
      </c>
      <c r="H22" s="45">
        <v>203339.99999999997</v>
      </c>
      <c r="I22" s="51">
        <v>203950</v>
      </c>
      <c r="J22" s="52">
        <v>204630</v>
      </c>
      <c r="K22" s="48">
        <v>210014.79911586456</v>
      </c>
      <c r="L22" s="49">
        <v>212637.06505438243</v>
      </c>
      <c r="M22" s="49">
        <v>215292.07286957404</v>
      </c>
      <c r="N22" s="49">
        <v>217980.23137980993</v>
      </c>
      <c r="O22" s="49">
        <v>220701.95450800797</v>
      </c>
      <c r="P22" s="50">
        <v>223457.66134536939</v>
      </c>
      <c r="Q22" s="49">
        <v>226474.6426280415</v>
      </c>
      <c r="R22" s="49">
        <v>229532.35724697605</v>
      </c>
      <c r="S22" s="49">
        <v>232631.35515741885</v>
      </c>
      <c r="T22" s="49">
        <v>235772.19373975691</v>
      </c>
      <c r="U22" s="50">
        <v>238955.43789976809</v>
      </c>
      <c r="V22" s="49">
        <v>241752.8083198785</v>
      </c>
      <c r="W22" s="49">
        <v>244582.92660852909</v>
      </c>
      <c r="X22" s="49">
        <v>247446.17613393109</v>
      </c>
      <c r="Y22" s="49">
        <v>250342.9447522574</v>
      </c>
      <c r="Z22" s="50">
        <v>253273.62486018217</v>
      </c>
      <c r="AA22" s="49">
        <v>255696.82999467698</v>
      </c>
      <c r="AB22" s="49">
        <v>258143.21923737525</v>
      </c>
      <c r="AC22" s="49">
        <v>260613.01440312271</v>
      </c>
      <c r="AD22" s="49">
        <v>263106.43942898727</v>
      </c>
      <c r="AE22" s="50">
        <v>265623.72039456328</v>
      </c>
      <c r="AF22" s="49">
        <v>267774.16281538393</v>
      </c>
      <c r="AG22" s="49">
        <v>269942.01483576297</v>
      </c>
      <c r="AH22" s="49">
        <v>272127.4174007235</v>
      </c>
      <c r="AI22" s="49">
        <v>274330.51259635447</v>
      </c>
      <c r="AJ22" s="50">
        <v>276551.4436590487</v>
      </c>
      <c r="AK22" s="49">
        <v>278541.89869773667</v>
      </c>
      <c r="AL22" s="49">
        <v>280546.6798639929</v>
      </c>
      <c r="AM22" s="49">
        <v>282565.89026887843</v>
      </c>
      <c r="AN22" s="49">
        <v>284599.63376558735</v>
      </c>
      <c r="AO22" s="50">
        <v>286648.01495478791</v>
      </c>
      <c r="AP22" s="49">
        <v>288570.09050774702</v>
      </c>
      <c r="AQ22" s="49">
        <v>290505.05425193213</v>
      </c>
      <c r="AR22" s="49">
        <v>292452.99260718911</v>
      </c>
      <c r="AS22" s="49">
        <v>294413.9925728392</v>
      </c>
      <c r="AT22" s="50">
        <v>296388.14173156477</v>
      </c>
    </row>
    <row r="23" spans="1:46" x14ac:dyDescent="0.25">
      <c r="A23" s="43" t="s">
        <v>140</v>
      </c>
      <c r="B23" s="44">
        <v>11692</v>
      </c>
      <c r="C23" s="44">
        <v>12748</v>
      </c>
      <c r="D23" s="45">
        <v>13853</v>
      </c>
      <c r="E23" s="45">
        <v>16949</v>
      </c>
      <c r="F23" s="45">
        <v>19073.309082154145</v>
      </c>
      <c r="G23" s="45">
        <v>19973.945233315513</v>
      </c>
      <c r="H23" s="45">
        <v>21750.000000000004</v>
      </c>
      <c r="I23" s="51">
        <v>21845</v>
      </c>
      <c r="J23" s="52">
        <v>21940</v>
      </c>
      <c r="K23" s="48">
        <v>22624.714372514565</v>
      </c>
      <c r="L23" s="49">
        <v>22903.578406393295</v>
      </c>
      <c r="M23" s="49">
        <v>23185.879617339142</v>
      </c>
      <c r="N23" s="49">
        <v>23471.660370751557</v>
      </c>
      <c r="O23" s="49">
        <v>23760.963554210568</v>
      </c>
      <c r="P23" s="50">
        <v>24053.832583912987</v>
      </c>
      <c r="Q23" s="49">
        <v>24354.010527858463</v>
      </c>
      <c r="R23" s="49">
        <v>24657.934519246366</v>
      </c>
      <c r="S23" s="49">
        <v>24965.651306586104</v>
      </c>
      <c r="T23" s="49">
        <v>25277.208221781519</v>
      </c>
      <c r="U23" s="50">
        <v>25592.65318741127</v>
      </c>
      <c r="V23" s="49">
        <v>25867.157770478072</v>
      </c>
      <c r="W23" s="49">
        <v>26144.606665944724</v>
      </c>
      <c r="X23" s="49">
        <v>26425.031454251195</v>
      </c>
      <c r="Y23" s="49">
        <v>26708.464054566521</v>
      </c>
      <c r="Z23" s="50">
        <v>26994.936728421995</v>
      </c>
      <c r="AA23" s="49">
        <v>27239.212634152696</v>
      </c>
      <c r="AB23" s="49">
        <v>27485.698981001329</v>
      </c>
      <c r="AC23" s="49">
        <v>27734.415771145028</v>
      </c>
      <c r="AD23" s="49">
        <v>27985.383187759689</v>
      </c>
      <c r="AE23" s="50">
        <v>28238.621596657795</v>
      </c>
      <c r="AF23" s="49">
        <v>28469.740225393118</v>
      </c>
      <c r="AG23" s="49">
        <v>28702.750441519336</v>
      </c>
      <c r="AH23" s="49">
        <v>28937.667726708685</v>
      </c>
      <c r="AI23" s="49">
        <v>29174.507689342943</v>
      </c>
      <c r="AJ23" s="50">
        <v>29413.286065550477</v>
      </c>
      <c r="AK23" s="49">
        <v>29634.081210303753</v>
      </c>
      <c r="AL23" s="49">
        <v>29856.533786186556</v>
      </c>
      <c r="AM23" s="49">
        <v>30080.656234948692</v>
      </c>
      <c r="AN23" s="49">
        <v>30306.461091735768</v>
      </c>
      <c r="AO23" s="50">
        <v>30533.960985790338</v>
      </c>
      <c r="AP23" s="49">
        <v>30743.220762123568</v>
      </c>
      <c r="AQ23" s="49">
        <v>30953.914667949899</v>
      </c>
      <c r="AR23" s="49">
        <v>31166.052531853882</v>
      </c>
      <c r="AS23" s="49">
        <v>31379.644249778732</v>
      </c>
      <c r="AT23" s="50">
        <v>31594.699785488003</v>
      </c>
    </row>
    <row r="24" spans="1:46" x14ac:dyDescent="0.25">
      <c r="A24" s="43" t="s">
        <v>188</v>
      </c>
      <c r="B24" s="44">
        <v>58982</v>
      </c>
      <c r="C24" s="44">
        <v>60666</v>
      </c>
      <c r="D24" s="45">
        <v>62985</v>
      </c>
      <c r="E24" s="45">
        <v>71313</v>
      </c>
      <c r="F24" s="45">
        <v>75896.639834401183</v>
      </c>
      <c r="G24" s="45">
        <v>79133.994302612395</v>
      </c>
      <c r="H24" s="45">
        <v>82775</v>
      </c>
      <c r="I24" s="51">
        <v>82820</v>
      </c>
      <c r="J24" s="52">
        <v>82775</v>
      </c>
      <c r="K24" s="48">
        <v>85312.516820504505</v>
      </c>
      <c r="L24" s="49">
        <v>86378.240978269954</v>
      </c>
      <c r="M24" s="49">
        <v>87457.278164683186</v>
      </c>
      <c r="N24" s="49">
        <v>88549.794686128895</v>
      </c>
      <c r="O24" s="49">
        <v>89655.958926491541</v>
      </c>
      <c r="P24" s="50">
        <v>90775.94137310746</v>
      </c>
      <c r="Q24" s="49">
        <v>91886.891075569918</v>
      </c>
      <c r="R24" s="49">
        <v>93011.436993315103</v>
      </c>
      <c r="S24" s="49">
        <v>94149.745521877921</v>
      </c>
      <c r="T24" s="49">
        <v>95301.985093203737</v>
      </c>
      <c r="U24" s="50">
        <v>96468.326200570547</v>
      </c>
      <c r="V24" s="49">
        <v>97472.697727616556</v>
      </c>
      <c r="W24" s="49">
        <v>98487.526180827597</v>
      </c>
      <c r="X24" s="49">
        <v>99512.920431574297</v>
      </c>
      <c r="Y24" s="49">
        <v>100548.9904847321</v>
      </c>
      <c r="Z24" s="50">
        <v>101595.84749048256</v>
      </c>
      <c r="AA24" s="49">
        <v>102428.68681587501</v>
      </c>
      <c r="AB24" s="49">
        <v>103268.35340201731</v>
      </c>
      <c r="AC24" s="49">
        <v>104114.90321587445</v>
      </c>
      <c r="AD24" s="49">
        <v>104968.39268320464</v>
      </c>
      <c r="AE24" s="50">
        <v>105828.87869232032</v>
      </c>
      <c r="AF24" s="49">
        <v>106558.12592985941</v>
      </c>
      <c r="AG24" s="49">
        <v>107292.39827528993</v>
      </c>
      <c r="AH24" s="49">
        <v>108031.73035570134</v>
      </c>
      <c r="AI24" s="49">
        <v>108776.15703679192</v>
      </c>
      <c r="AJ24" s="50">
        <v>109525.71342451312</v>
      </c>
      <c r="AK24" s="49">
        <v>110193.67183371074</v>
      </c>
      <c r="AL24" s="49">
        <v>110865.70388390523</v>
      </c>
      <c r="AM24" s="49">
        <v>111541.83441878558</v>
      </c>
      <c r="AN24" s="49">
        <v>112222.08843355362</v>
      </c>
      <c r="AO24" s="50">
        <v>112906.49107584797</v>
      </c>
      <c r="AP24" s="49">
        <v>113560.98626849297</v>
      </c>
      <c r="AQ24" s="49">
        <v>114219.27543217647</v>
      </c>
      <c r="AR24" s="49">
        <v>114881.38055975091</v>
      </c>
      <c r="AS24" s="49">
        <v>115547.32377155678</v>
      </c>
      <c r="AT24" s="50">
        <v>116217.12731616145</v>
      </c>
    </row>
    <row r="25" spans="1:46" x14ac:dyDescent="0.25">
      <c r="A25" s="43" t="s">
        <v>189</v>
      </c>
      <c r="B25" s="44">
        <v>59280</v>
      </c>
      <c r="C25" s="44">
        <v>57476</v>
      </c>
      <c r="D25" s="45">
        <v>57948</v>
      </c>
      <c r="E25" s="45">
        <v>61132</v>
      </c>
      <c r="F25" s="45">
        <v>63841.708949267413</v>
      </c>
      <c r="G25" s="45">
        <v>65018.408213557319</v>
      </c>
      <c r="H25" s="45">
        <v>66505.000000000015</v>
      </c>
      <c r="I25" s="51">
        <v>66580</v>
      </c>
      <c r="J25" s="52">
        <v>66740</v>
      </c>
      <c r="K25" s="48">
        <v>67291.543107386969</v>
      </c>
      <c r="L25" s="49">
        <v>67600.943091475405</v>
      </c>
      <c r="M25" s="49">
        <v>67911.765666661231</v>
      </c>
      <c r="N25" s="49">
        <v>68224.01737388024</v>
      </c>
      <c r="O25" s="49">
        <v>68537.704784142814</v>
      </c>
      <c r="P25" s="50">
        <v>68852.834498672193</v>
      </c>
      <c r="Q25" s="49">
        <v>69145.942773968287</v>
      </c>
      <c r="R25" s="49">
        <v>69440.29881867973</v>
      </c>
      <c r="S25" s="49">
        <v>69735.907944592778</v>
      </c>
      <c r="T25" s="49">
        <v>70032.77548610614</v>
      </c>
      <c r="U25" s="50">
        <v>70330.906800327153</v>
      </c>
      <c r="V25" s="49">
        <v>70559.858609883246</v>
      </c>
      <c r="W25" s="49">
        <v>70789.555738012379</v>
      </c>
      <c r="X25" s="49">
        <v>71020.000610988398</v>
      </c>
      <c r="Y25" s="49">
        <v>71251.195662983431</v>
      </c>
      <c r="Z25" s="50">
        <v>71483.143336093752</v>
      </c>
      <c r="AA25" s="49">
        <v>71634.478795931049</v>
      </c>
      <c r="AB25" s="49">
        <v>71786.13464488856</v>
      </c>
      <c r="AC25" s="49">
        <v>71938.111561255355</v>
      </c>
      <c r="AD25" s="49">
        <v>72090.410224756517</v>
      </c>
      <c r="AE25" s="50">
        <v>72243.031316556124</v>
      </c>
      <c r="AF25" s="49">
        <v>72361.071620677511</v>
      </c>
      <c r="AG25" s="49">
        <v>72479.304794798183</v>
      </c>
      <c r="AH25" s="49">
        <v>72597.731154054854</v>
      </c>
      <c r="AI25" s="49">
        <v>72716.351014099186</v>
      </c>
      <c r="AJ25" s="50">
        <v>72835.164691098587</v>
      </c>
      <c r="AK25" s="49">
        <v>72956.926163274562</v>
      </c>
      <c r="AL25" s="49">
        <v>73078.891188997382</v>
      </c>
      <c r="AM25" s="49">
        <v>73201.06010855567</v>
      </c>
      <c r="AN25" s="49">
        <v>73323.433262806924</v>
      </c>
      <c r="AO25" s="50">
        <v>73446.010993178541</v>
      </c>
      <c r="AP25" s="49">
        <v>73578.482088181845</v>
      </c>
      <c r="AQ25" s="49">
        <v>73711.192115031459</v>
      </c>
      <c r="AR25" s="49">
        <v>73844.141504677464</v>
      </c>
      <c r="AS25" s="49">
        <v>73977.330688847214</v>
      </c>
      <c r="AT25" s="50">
        <v>74110.760100046726</v>
      </c>
    </row>
    <row r="26" spans="1:46" x14ac:dyDescent="0.25">
      <c r="A26" s="43" t="s">
        <v>190</v>
      </c>
      <c r="B26" s="44">
        <v>7584</v>
      </c>
      <c r="C26" s="44">
        <v>7608</v>
      </c>
      <c r="D26" s="45">
        <v>7182</v>
      </c>
      <c r="E26" s="45">
        <v>7484</v>
      </c>
      <c r="F26" s="45">
        <v>7433.8034177546251</v>
      </c>
      <c r="G26" s="45">
        <v>7684.3034360925994</v>
      </c>
      <c r="H26" s="45">
        <v>7889.9999999999982</v>
      </c>
      <c r="I26" s="51">
        <v>7885</v>
      </c>
      <c r="J26" s="52">
        <v>7920</v>
      </c>
      <c r="K26" s="48">
        <v>7918.7861484581126</v>
      </c>
      <c r="L26" s="49">
        <v>7922.1981452247228</v>
      </c>
      <c r="M26" s="49">
        <v>7925.611612131037</v>
      </c>
      <c r="N26" s="49">
        <v>7929.0265498105018</v>
      </c>
      <c r="O26" s="49">
        <v>7932.4429588968351</v>
      </c>
      <c r="P26" s="50">
        <v>7935.8608400240264</v>
      </c>
      <c r="Q26" s="49">
        <v>7938.268024766985</v>
      </c>
      <c r="R26" s="49">
        <v>7940.6759396813113</v>
      </c>
      <c r="S26" s="49">
        <v>7943.0845849884927</v>
      </c>
      <c r="T26" s="49">
        <v>7945.4939609100784</v>
      </c>
      <c r="U26" s="50">
        <v>7947.9040676676841</v>
      </c>
      <c r="V26" s="49">
        <v>7944.6150327300702</v>
      </c>
      <c r="W26" s="49">
        <v>7941.3273588746642</v>
      </c>
      <c r="X26" s="49">
        <v>7938.0410455382189</v>
      </c>
      <c r="Y26" s="49">
        <v>7934.7560921577178</v>
      </c>
      <c r="Z26" s="50">
        <v>7931.4724981703775</v>
      </c>
      <c r="AA26" s="49">
        <v>7923.7209169726821</v>
      </c>
      <c r="AB26" s="49">
        <v>7915.9769115449435</v>
      </c>
      <c r="AC26" s="49">
        <v>7908.2404744832156</v>
      </c>
      <c r="AD26" s="49">
        <v>7900.5115983907872</v>
      </c>
      <c r="AE26" s="50">
        <v>7892.7902758781784</v>
      </c>
      <c r="AF26" s="49">
        <v>7887.2347727049792</v>
      </c>
      <c r="AG26" s="49">
        <v>7881.6831798872345</v>
      </c>
      <c r="AH26" s="49">
        <v>7876.1354946725605</v>
      </c>
      <c r="AI26" s="49">
        <v>7870.5917143105098</v>
      </c>
      <c r="AJ26" s="50">
        <v>7865.0518360525712</v>
      </c>
      <c r="AK26" s="49">
        <v>7863.2736899384372</v>
      </c>
      <c r="AL26" s="49">
        <v>7861.4959458310113</v>
      </c>
      <c r="AM26" s="49">
        <v>7859.7186036394078</v>
      </c>
      <c r="AN26" s="49">
        <v>7857.9416632727607</v>
      </c>
      <c r="AO26" s="50">
        <v>7856.1651246402253</v>
      </c>
      <c r="AP26" s="49">
        <v>7861.0032097512822</v>
      </c>
      <c r="AQ26" s="49">
        <v>7865.8442743144205</v>
      </c>
      <c r="AR26" s="49">
        <v>7870.6883201644887</v>
      </c>
      <c r="AS26" s="49">
        <v>7875.5353491374563</v>
      </c>
      <c r="AT26" s="50">
        <v>7880.3853630704325</v>
      </c>
    </row>
    <row r="27" spans="1:46" x14ac:dyDescent="0.25">
      <c r="A27" s="43" t="s">
        <v>191</v>
      </c>
      <c r="B27" s="44">
        <v>275828</v>
      </c>
      <c r="C27" s="44">
        <v>267051</v>
      </c>
      <c r="D27" s="45">
        <v>284261</v>
      </c>
      <c r="E27" s="45">
        <v>306704</v>
      </c>
      <c r="F27" s="45">
        <v>323662.80627604423</v>
      </c>
      <c r="G27" s="45">
        <v>337991.58678483008</v>
      </c>
      <c r="H27" s="45">
        <v>352009.99999999994</v>
      </c>
      <c r="I27" s="51">
        <v>353155</v>
      </c>
      <c r="J27" s="52">
        <v>354200</v>
      </c>
      <c r="K27" s="48">
        <v>361474.30038084101</v>
      </c>
      <c r="L27" s="49">
        <v>364785.24027907988</v>
      </c>
      <c r="M27" s="49">
        <v>368126.50687827152</v>
      </c>
      <c r="N27" s="49">
        <v>371498.37795717933</v>
      </c>
      <c r="O27" s="49">
        <v>374901.13383889361</v>
      </c>
      <c r="P27" s="50">
        <v>378335.05741413648</v>
      </c>
      <c r="Q27" s="49">
        <v>381595.58796932473</v>
      </c>
      <c r="R27" s="49">
        <v>384884.21811320551</v>
      </c>
      <c r="S27" s="49">
        <v>388201.19001093309</v>
      </c>
      <c r="T27" s="49">
        <v>391546.74791466596</v>
      </c>
      <c r="U27" s="50">
        <v>394921.13818155281</v>
      </c>
      <c r="V27" s="49">
        <v>397939.86052563722</v>
      </c>
      <c r="W27" s="49">
        <v>400981.65756415977</v>
      </c>
      <c r="X27" s="49">
        <v>404046.70567688067</v>
      </c>
      <c r="Y27" s="49">
        <v>407135.18259178253</v>
      </c>
      <c r="Z27" s="50">
        <v>410247.26739537623</v>
      </c>
      <c r="AA27" s="49">
        <v>412984.5119297505</v>
      </c>
      <c r="AB27" s="49">
        <v>415740.01985851256</v>
      </c>
      <c r="AC27" s="49">
        <v>418513.91303835833</v>
      </c>
      <c r="AD27" s="49">
        <v>421306.31413903349</v>
      </c>
      <c r="AE27" s="50">
        <v>424117.34664875898</v>
      </c>
      <c r="AF27" s="49">
        <v>426730.38275937067</v>
      </c>
      <c r="AG27" s="49">
        <v>429359.51808820426</v>
      </c>
      <c r="AH27" s="49">
        <v>432004.85182440828</v>
      </c>
      <c r="AI27" s="49">
        <v>434666.48376824748</v>
      </c>
      <c r="AJ27" s="50">
        <v>437344.51433486724</v>
      </c>
      <c r="AK27" s="49">
        <v>440016.00792165223</v>
      </c>
      <c r="AL27" s="49">
        <v>442703.82017198578</v>
      </c>
      <c r="AM27" s="49">
        <v>445408.05076747719</v>
      </c>
      <c r="AN27" s="49">
        <v>448128.79999863519</v>
      </c>
      <c r="AO27" s="50">
        <v>450866.16876858694</v>
      </c>
      <c r="AP27" s="49">
        <v>453626.69915918639</v>
      </c>
      <c r="AQ27" s="49">
        <v>456404.13152328774</v>
      </c>
      <c r="AR27" s="49">
        <v>459198.56934705755</v>
      </c>
      <c r="AS27" s="49">
        <v>462010.11675028037</v>
      </c>
      <c r="AT27" s="50">
        <v>464838.87849023729</v>
      </c>
    </row>
    <row r="28" spans="1:46" x14ac:dyDescent="0.25">
      <c r="A28" s="43" t="s">
        <v>146</v>
      </c>
      <c r="B28" s="44">
        <v>35443</v>
      </c>
      <c r="C28" s="44">
        <v>35979</v>
      </c>
      <c r="D28" s="45">
        <v>39075</v>
      </c>
      <c r="E28" s="45">
        <v>44112</v>
      </c>
      <c r="F28" s="45">
        <v>44519.21322844355</v>
      </c>
      <c r="G28" s="45">
        <v>45192.207649029304</v>
      </c>
      <c r="H28" s="45">
        <v>46135</v>
      </c>
      <c r="I28" s="51">
        <v>46155</v>
      </c>
      <c r="J28" s="52">
        <v>46295</v>
      </c>
      <c r="K28" s="48">
        <v>47590.08252347909</v>
      </c>
      <c r="L28" s="49">
        <v>47972.942847936545</v>
      </c>
      <c r="M28" s="49">
        <v>48358.883268503749</v>
      </c>
      <c r="N28" s="49">
        <v>48747.928564431633</v>
      </c>
      <c r="O28" s="49">
        <v>49140.103714319193</v>
      </c>
      <c r="P28" s="50">
        <v>49535.433897717281</v>
      </c>
      <c r="Q28" s="49">
        <v>49897.210545862792</v>
      </c>
      <c r="R28" s="49">
        <v>50261.629390368478</v>
      </c>
      <c r="S28" s="49">
        <v>50628.709728227754</v>
      </c>
      <c r="T28" s="49">
        <v>50998.470997367549</v>
      </c>
      <c r="U28" s="50">
        <v>51370.93277767759</v>
      </c>
      <c r="V28" s="49">
        <v>51664.715406550786</v>
      </c>
      <c r="W28" s="49">
        <v>51960.178134039306</v>
      </c>
      <c r="X28" s="49">
        <v>52257.330568374127</v>
      </c>
      <c r="Y28" s="49">
        <v>52556.182372734263</v>
      </c>
      <c r="Z28" s="50">
        <v>52856.743265560995</v>
      </c>
      <c r="AA28" s="49">
        <v>53062.818889622671</v>
      </c>
      <c r="AB28" s="49">
        <v>53269.697952568553</v>
      </c>
      <c r="AC28" s="49">
        <v>53477.38358681203</v>
      </c>
      <c r="AD28" s="49">
        <v>53685.878936978981</v>
      </c>
      <c r="AE28" s="50">
        <v>53895.187159955443</v>
      </c>
      <c r="AF28" s="49">
        <v>54052.82373315312</v>
      </c>
      <c r="AG28" s="49">
        <v>54210.92137329423</v>
      </c>
      <c r="AH28" s="49">
        <v>54369.481428940984</v>
      </c>
      <c r="AI28" s="49">
        <v>54528.505252599971</v>
      </c>
      <c r="AJ28" s="50">
        <v>54687.994200733694</v>
      </c>
      <c r="AK28" s="49">
        <v>54833.863589573652</v>
      </c>
      <c r="AL28" s="49">
        <v>54980.122056106302</v>
      </c>
      <c r="AM28" s="49">
        <v>55126.770638119262</v>
      </c>
      <c r="AN28" s="49">
        <v>55273.810376168309</v>
      </c>
      <c r="AO28" s="50">
        <v>55421.24231358464</v>
      </c>
      <c r="AP28" s="49">
        <v>55584.951456135706</v>
      </c>
      <c r="AQ28" s="49">
        <v>55749.144180112169</v>
      </c>
      <c r="AR28" s="49">
        <v>55913.82191396811</v>
      </c>
      <c r="AS28" s="49">
        <v>56078.986090377133</v>
      </c>
      <c r="AT28" s="50">
        <v>56244.638146244863</v>
      </c>
    </row>
    <row r="29" spans="1:46" x14ac:dyDescent="0.25">
      <c r="A29" s="43" t="s">
        <v>192</v>
      </c>
      <c r="B29" s="44">
        <v>89716</v>
      </c>
      <c r="C29" s="44">
        <v>88019</v>
      </c>
      <c r="D29" s="45">
        <v>91690</v>
      </c>
      <c r="E29" s="45">
        <v>98853</v>
      </c>
      <c r="F29" s="45">
        <v>103393.51489914799</v>
      </c>
      <c r="G29" s="45">
        <v>110222.07728498483</v>
      </c>
      <c r="H29" s="45">
        <v>116840.00000000001</v>
      </c>
      <c r="I29" s="51">
        <v>117340</v>
      </c>
      <c r="J29" s="52">
        <v>118035</v>
      </c>
      <c r="K29" s="48">
        <v>121141.74982078222</v>
      </c>
      <c r="L29" s="49">
        <v>122570.20042328018</v>
      </c>
      <c r="M29" s="49">
        <v>124015.49469137481</v>
      </c>
      <c r="N29" s="49">
        <v>125477.83123821401</v>
      </c>
      <c r="O29" s="49">
        <v>126957.41101890507</v>
      </c>
      <c r="P29" s="50">
        <v>128454.43735813024</v>
      </c>
      <c r="Q29" s="49">
        <v>129972.08009531346</v>
      </c>
      <c r="R29" s="49">
        <v>131507.65323276233</v>
      </c>
      <c r="S29" s="49">
        <v>133061.3686116735</v>
      </c>
      <c r="T29" s="49">
        <v>134633.44057607098</v>
      </c>
      <c r="U29" s="50">
        <v>136224.08600237576</v>
      </c>
      <c r="V29" s="49">
        <v>137682.40474273582</v>
      </c>
      <c r="W29" s="49">
        <v>139156.33521234946</v>
      </c>
      <c r="X29" s="49">
        <v>140646.04453935099</v>
      </c>
      <c r="Y29" s="49">
        <v>142151.70164103029</v>
      </c>
      <c r="Z29" s="50">
        <v>143673.47724298641</v>
      </c>
      <c r="AA29" s="49">
        <v>144993.37068893964</v>
      </c>
      <c r="AB29" s="49">
        <v>146325.38967637831</v>
      </c>
      <c r="AC29" s="49">
        <v>147669.64559971596</v>
      </c>
      <c r="AD29" s="49">
        <v>149026.25087671963</v>
      </c>
      <c r="AE29" s="50">
        <v>150395.31895791111</v>
      </c>
      <c r="AF29" s="49">
        <v>151597.91627147846</v>
      </c>
      <c r="AG29" s="49">
        <v>152810.12984377393</v>
      </c>
      <c r="AH29" s="49">
        <v>154032.03656872612</v>
      </c>
      <c r="AI29" s="49">
        <v>155263.71395512603</v>
      </c>
      <c r="AJ29" s="50">
        <v>156505.24013154366</v>
      </c>
      <c r="AK29" s="49">
        <v>157658.98672671057</v>
      </c>
      <c r="AL29" s="49">
        <v>158821.23866779913</v>
      </c>
      <c r="AM29" s="49">
        <v>159992.05865567399</v>
      </c>
      <c r="AN29" s="49">
        <v>161171.50985342675</v>
      </c>
      <c r="AO29" s="50">
        <v>162359.65588978317</v>
      </c>
      <c r="AP29" s="49">
        <v>163509.19634598889</v>
      </c>
      <c r="AQ29" s="49">
        <v>164666.87579000663</v>
      </c>
      <c r="AR29" s="49">
        <v>165832.75184757917</v>
      </c>
      <c r="AS29" s="49">
        <v>167006.88255245157</v>
      </c>
      <c r="AT29" s="50">
        <v>168189.32634926011</v>
      </c>
    </row>
    <row r="30" spans="1:46" x14ac:dyDescent="0.25">
      <c r="A30" s="43" t="s">
        <v>193</v>
      </c>
      <c r="B30" s="44">
        <v>26980</v>
      </c>
      <c r="C30" s="44">
        <v>27878</v>
      </c>
      <c r="D30" s="45">
        <v>26162</v>
      </c>
      <c r="E30" s="45">
        <v>29550</v>
      </c>
      <c r="F30" s="45">
        <v>31608.828235666399</v>
      </c>
      <c r="G30" s="45">
        <v>31508.239975802859</v>
      </c>
      <c r="H30" s="45">
        <v>31345.000000000007</v>
      </c>
      <c r="I30" s="51">
        <v>31445</v>
      </c>
      <c r="J30" s="52">
        <v>31395</v>
      </c>
      <c r="K30" s="48">
        <v>32033.046232435539</v>
      </c>
      <c r="L30" s="49">
        <v>32169.811545726297</v>
      </c>
      <c r="M30" s="49">
        <v>32307.160779471691</v>
      </c>
      <c r="N30" s="49">
        <v>32445.096426724162</v>
      </c>
      <c r="O30" s="49">
        <v>32583.620991180251</v>
      </c>
      <c r="P30" s="50">
        <v>32722.736987226039</v>
      </c>
      <c r="Q30" s="49">
        <v>32852.509792642828</v>
      </c>
      <c r="R30" s="49">
        <v>32982.797254918303</v>
      </c>
      <c r="S30" s="49">
        <v>33113.601415093981</v>
      </c>
      <c r="T30" s="49">
        <v>33244.924322305786</v>
      </c>
      <c r="U30" s="50">
        <v>33376.768033816181</v>
      </c>
      <c r="V30" s="49">
        <v>33481.862047721115</v>
      </c>
      <c r="W30" s="49">
        <v>33587.286972987742</v>
      </c>
      <c r="X30" s="49">
        <v>33693.043851562434</v>
      </c>
      <c r="Y30" s="49">
        <v>33799.133728672416</v>
      </c>
      <c r="Z30" s="50">
        <v>33905.557652835982</v>
      </c>
      <c r="AA30" s="49">
        <v>33981.43565360747</v>
      </c>
      <c r="AB30" s="49">
        <v>34057.48346344271</v>
      </c>
      <c r="AC30" s="49">
        <v>34133.701462361169</v>
      </c>
      <c r="AD30" s="49">
        <v>34210.090031232801</v>
      </c>
      <c r="AE30" s="50">
        <v>34286.649551779876</v>
      </c>
      <c r="AF30" s="49">
        <v>34334.750575849372</v>
      </c>
      <c r="AG30" s="49">
        <v>34382.919081243126</v>
      </c>
      <c r="AH30" s="49">
        <v>34431.155162631272</v>
      </c>
      <c r="AI30" s="49">
        <v>34479.458914816714</v>
      </c>
      <c r="AJ30" s="50">
        <v>34527.830432735369</v>
      </c>
      <c r="AK30" s="49">
        <v>34563.717603150653</v>
      </c>
      <c r="AL30" s="49">
        <v>34599.642073592739</v>
      </c>
      <c r="AM30" s="49">
        <v>34635.603882830124</v>
      </c>
      <c r="AN30" s="49">
        <v>34671.603069671626</v>
      </c>
      <c r="AO30" s="50">
        <v>34707.639672966361</v>
      </c>
      <c r="AP30" s="49">
        <v>34733.562117959642</v>
      </c>
      <c r="AQ30" s="49">
        <v>34759.503923910939</v>
      </c>
      <c r="AR30" s="49">
        <v>34785.465105280564</v>
      </c>
      <c r="AS30" s="49">
        <v>34811.445676539632</v>
      </c>
      <c r="AT30" s="50">
        <v>34837.445652170056</v>
      </c>
    </row>
    <row r="31" spans="1:46" x14ac:dyDescent="0.25">
      <c r="A31" s="43" t="s">
        <v>194</v>
      </c>
      <c r="B31" s="44">
        <v>205599</v>
      </c>
      <c r="C31" s="44">
        <v>213019</v>
      </c>
      <c r="D31" s="45">
        <v>229938</v>
      </c>
      <c r="E31" s="45">
        <v>260879</v>
      </c>
      <c r="F31" s="45">
        <v>285572.00794414588</v>
      </c>
      <c r="G31" s="45">
        <v>299481.12636494829</v>
      </c>
      <c r="H31" s="45">
        <v>315900</v>
      </c>
      <c r="I31" s="51">
        <v>318150</v>
      </c>
      <c r="J31" s="52">
        <v>320495</v>
      </c>
      <c r="K31" s="48">
        <v>331642.59876615694</v>
      </c>
      <c r="L31" s="49">
        <v>336223.54106280272</v>
      </c>
      <c r="M31" s="49">
        <v>340867.75940541865</v>
      </c>
      <c r="N31" s="49">
        <v>345576.12781898351</v>
      </c>
      <c r="O31" s="49">
        <v>350349.53240128589</v>
      </c>
      <c r="P31" s="50">
        <v>355188.87148968439</v>
      </c>
      <c r="Q31" s="49">
        <v>360224.17391410767</v>
      </c>
      <c r="R31" s="49">
        <v>365330.8588410262</v>
      </c>
      <c r="S31" s="49">
        <v>370509.93821793247</v>
      </c>
      <c r="T31" s="49">
        <v>375762.43833809986</v>
      </c>
      <c r="U31" s="50">
        <v>381089.40004395373</v>
      </c>
      <c r="V31" s="49">
        <v>386062.41040612001</v>
      </c>
      <c r="W31" s="49">
        <v>391100.3158612994</v>
      </c>
      <c r="X31" s="49">
        <v>396203.96325532405</v>
      </c>
      <c r="Y31" s="49">
        <v>401374.21048490528</v>
      </c>
      <c r="Z31" s="50">
        <v>406611.92664184247</v>
      </c>
      <c r="AA31" s="49">
        <v>411310.1840995471</v>
      </c>
      <c r="AB31" s="49">
        <v>416062.72826576314</v>
      </c>
      <c r="AC31" s="49">
        <v>420870.18640426826</v>
      </c>
      <c r="AD31" s="49">
        <v>425733.19302665169</v>
      </c>
      <c r="AE31" s="50">
        <v>430652.38997606072</v>
      </c>
      <c r="AF31" s="49">
        <v>435138.82916227757</v>
      </c>
      <c r="AG31" s="49">
        <v>439672.00705711445</v>
      </c>
      <c r="AH31" s="49">
        <v>444252.41057386558</v>
      </c>
      <c r="AI31" s="49">
        <v>448880.53169837769</v>
      </c>
      <c r="AJ31" s="50">
        <v>453556.86754189502</v>
      </c>
      <c r="AK31" s="49">
        <v>457970.66455931461</v>
      </c>
      <c r="AL31" s="49">
        <v>462427.41452377371</v>
      </c>
      <c r="AM31" s="49">
        <v>466927.5354326684</v>
      </c>
      <c r="AN31" s="49">
        <v>471471.44935114385</v>
      </c>
      <c r="AO31" s="50">
        <v>476059.58245168027</v>
      </c>
      <c r="AP31" s="49">
        <v>480489.23642231687</v>
      </c>
      <c r="AQ31" s="49">
        <v>484960.10757463169</v>
      </c>
      <c r="AR31" s="49">
        <v>489472.57942753553</v>
      </c>
      <c r="AS31" s="49">
        <v>494027.03906851751</v>
      </c>
      <c r="AT31" s="50">
        <v>498623.87718685076</v>
      </c>
    </row>
    <row r="32" spans="1:46" x14ac:dyDescent="0.25">
      <c r="A32" s="43" t="s">
        <v>195</v>
      </c>
      <c r="B32" s="44">
        <v>7497</v>
      </c>
      <c r="C32" s="44">
        <v>8090</v>
      </c>
      <c r="D32" s="45">
        <v>7618</v>
      </c>
      <c r="E32" s="45">
        <v>9075</v>
      </c>
      <c r="F32" s="45">
        <v>10999.906457479927</v>
      </c>
      <c r="G32" s="45">
        <v>11149.21001361179</v>
      </c>
      <c r="H32" s="45">
        <v>11175</v>
      </c>
      <c r="I32" s="51">
        <v>11270</v>
      </c>
      <c r="J32" s="52">
        <v>11300</v>
      </c>
      <c r="K32" s="48">
        <v>11668.466184648707</v>
      </c>
      <c r="L32" s="49">
        <v>11793.516123028438</v>
      </c>
      <c r="M32" s="49">
        <v>11919.906210733821</v>
      </c>
      <c r="N32" s="49">
        <v>12047.650810028756</v>
      </c>
      <c r="O32" s="49">
        <v>12176.764437096268</v>
      </c>
      <c r="P32" s="50">
        <v>12307.261763688057</v>
      </c>
      <c r="Q32" s="49">
        <v>12444.825507186752</v>
      </c>
      <c r="R32" s="49">
        <v>12583.92686188514</v>
      </c>
      <c r="S32" s="49">
        <v>12724.583014348087</v>
      </c>
      <c r="T32" s="49">
        <v>12866.811343242352</v>
      </c>
      <c r="U32" s="50">
        <v>13010.629421483789</v>
      </c>
      <c r="V32" s="49">
        <v>13150.575385411952</v>
      </c>
      <c r="W32" s="49">
        <v>13292.026647215054</v>
      </c>
      <c r="X32" s="49">
        <v>13434.999398297467</v>
      </c>
      <c r="Y32" s="49">
        <v>13579.510004222831</v>
      </c>
      <c r="Z32" s="50">
        <v>13725.575006587365</v>
      </c>
      <c r="AA32" s="49">
        <v>13852.678818480701</v>
      </c>
      <c r="AB32" s="49">
        <v>13980.959657856676</v>
      </c>
      <c r="AC32" s="49">
        <v>14110.428424417469</v>
      </c>
      <c r="AD32" s="49">
        <v>14241.096118800455</v>
      </c>
      <c r="AE32" s="50">
        <v>14372.973843512911</v>
      </c>
      <c r="AF32" s="49">
        <v>14489.361827781862</v>
      </c>
      <c r="AG32" s="49">
        <v>14606.692286658345</v>
      </c>
      <c r="AH32" s="49">
        <v>14724.972852015962</v>
      </c>
      <c r="AI32" s="49">
        <v>14844.211217528937</v>
      </c>
      <c r="AJ32" s="50">
        <v>14964.41513917251</v>
      </c>
      <c r="AK32" s="49">
        <v>15075.306930795052</v>
      </c>
      <c r="AL32" s="49">
        <v>15187.020471168542</v>
      </c>
      <c r="AM32" s="49">
        <v>15299.561849751899</v>
      </c>
      <c r="AN32" s="49">
        <v>15412.937201129162</v>
      </c>
      <c r="AO32" s="50">
        <v>15527.152705343882</v>
      </c>
      <c r="AP32" s="49">
        <v>15639.679963201805</v>
      </c>
      <c r="AQ32" s="49">
        <v>15753.022720462694</v>
      </c>
      <c r="AR32" s="49">
        <v>15867.186887154836</v>
      </c>
      <c r="AS32" s="49">
        <v>15982.178416137236</v>
      </c>
      <c r="AT32" s="50">
        <v>16098.003303410034</v>
      </c>
    </row>
    <row r="33" spans="1:46" x14ac:dyDescent="0.25">
      <c r="A33" s="43" t="s">
        <v>196</v>
      </c>
      <c r="B33" s="44">
        <v>563632</v>
      </c>
      <c r="C33" s="44">
        <v>564249</v>
      </c>
      <c r="D33" s="45">
        <v>586617</v>
      </c>
      <c r="E33" s="45">
        <v>629617</v>
      </c>
      <c r="F33" s="45">
        <v>662290.35988713417</v>
      </c>
      <c r="G33" s="45">
        <v>696518.73031901557</v>
      </c>
      <c r="H33" s="45">
        <v>736785.00000000023</v>
      </c>
      <c r="I33" s="51">
        <v>741925</v>
      </c>
      <c r="J33" s="52">
        <v>748445</v>
      </c>
      <c r="K33" s="48">
        <v>768632.22198698646</v>
      </c>
      <c r="L33" s="49">
        <v>776195.0403205055</v>
      </c>
      <c r="M33" s="49">
        <v>783832.27164311067</v>
      </c>
      <c r="N33" s="49">
        <v>791544.64812800742</v>
      </c>
      <c r="O33" s="49">
        <v>799332.90915248834</v>
      </c>
      <c r="P33" s="50">
        <v>807197.80136881536</v>
      </c>
      <c r="Q33" s="49">
        <v>814689.00527765916</v>
      </c>
      <c r="R33" s="49">
        <v>822249.73134812014</v>
      </c>
      <c r="S33" s="49">
        <v>829880.62478102522</v>
      </c>
      <c r="T33" s="49">
        <v>837582.33676499128</v>
      </c>
      <c r="U33" s="50">
        <v>845355.52453199506</v>
      </c>
      <c r="V33" s="49">
        <v>852171.01451271959</v>
      </c>
      <c r="W33" s="49">
        <v>859041.45285816095</v>
      </c>
      <c r="X33" s="49">
        <v>865967.28257722862</v>
      </c>
      <c r="Y33" s="49">
        <v>872948.95025049278</v>
      </c>
      <c r="Z33" s="50">
        <v>879986.90605897945</v>
      </c>
      <c r="AA33" s="49">
        <v>885898.97508689517</v>
      </c>
      <c r="AB33" s="49">
        <v>891850.76352421369</v>
      </c>
      <c r="AC33" s="49">
        <v>897842.53822023538</v>
      </c>
      <c r="AD33" s="49">
        <v>903874.56781704992</v>
      </c>
      <c r="AE33" s="50">
        <v>909947.12276158202</v>
      </c>
      <c r="AF33" s="49">
        <v>915241.47723803285</v>
      </c>
      <c r="AG33" s="49">
        <v>920566.63591026748</v>
      </c>
      <c r="AH33" s="49">
        <v>925922.77800664713</v>
      </c>
      <c r="AI33" s="49">
        <v>931310.08379833959</v>
      </c>
      <c r="AJ33" s="50">
        <v>936728.73460538604</v>
      </c>
      <c r="AK33" s="49">
        <v>941519.72354292043</v>
      </c>
      <c r="AL33" s="49">
        <v>946335.21645279124</v>
      </c>
      <c r="AM33" s="49">
        <v>951175.33866291493</v>
      </c>
      <c r="AN33" s="49">
        <v>956040.21614220925</v>
      </c>
      <c r="AO33" s="50">
        <v>960929.97550387215</v>
      </c>
      <c r="AP33" s="49">
        <v>965206.46583486022</v>
      </c>
      <c r="AQ33" s="49">
        <v>969501.98811408284</v>
      </c>
      <c r="AR33" s="49">
        <v>973816.6270406805</v>
      </c>
      <c r="AS33" s="49">
        <v>978150.46769073536</v>
      </c>
      <c r="AT33" s="50">
        <v>982503.59551894921</v>
      </c>
    </row>
    <row r="34" spans="1:46" x14ac:dyDescent="0.25">
      <c r="A34" s="43" t="s">
        <v>197</v>
      </c>
      <c r="B34" s="44">
        <v>45362</v>
      </c>
      <c r="C34" s="44">
        <v>45231</v>
      </c>
      <c r="D34" s="45">
        <v>49924</v>
      </c>
      <c r="E34" s="45">
        <v>56759</v>
      </c>
      <c r="F34" s="45">
        <v>62679.157534397309</v>
      </c>
      <c r="G34" s="45">
        <v>69255.759725456883</v>
      </c>
      <c r="H34" s="45">
        <v>75494.999999999971</v>
      </c>
      <c r="I34" s="51">
        <v>75965</v>
      </c>
      <c r="J34" s="52">
        <v>76625</v>
      </c>
      <c r="K34" s="48">
        <v>80203.906856315967</v>
      </c>
      <c r="L34" s="49">
        <v>81720.848494400459</v>
      </c>
      <c r="M34" s="49">
        <v>83266.480903590127</v>
      </c>
      <c r="N34" s="49">
        <v>84841.346728589211</v>
      </c>
      <c r="O34" s="49">
        <v>86445.998877446793</v>
      </c>
      <c r="P34" s="50">
        <v>88081.000715673057</v>
      </c>
      <c r="Q34" s="49">
        <v>89746.83177200472</v>
      </c>
      <c r="R34" s="49">
        <v>91444.167841740986</v>
      </c>
      <c r="S34" s="49">
        <v>93173.604763136813</v>
      </c>
      <c r="T34" s="49">
        <v>94935.749643232251</v>
      </c>
      <c r="U34" s="50">
        <v>96731.221070973217</v>
      </c>
      <c r="V34" s="49">
        <v>98382.463037121459</v>
      </c>
      <c r="W34" s="49">
        <v>100061.89238683193</v>
      </c>
      <c r="X34" s="49">
        <v>101769.99029040452</v>
      </c>
      <c r="Y34" s="49">
        <v>103507.24613191524</v>
      </c>
      <c r="Z34" s="50">
        <v>105274.1576494288</v>
      </c>
      <c r="AA34" s="49">
        <v>106841.55599621942</v>
      </c>
      <c r="AB34" s="49">
        <v>108432.2909113795</v>
      </c>
      <c r="AC34" s="49">
        <v>110046.70984673858</v>
      </c>
      <c r="AD34" s="49">
        <v>111685.16542724223</v>
      </c>
      <c r="AE34" s="50">
        <v>113348.01552797297</v>
      </c>
      <c r="AF34" s="49">
        <v>114847.12173762008</v>
      </c>
      <c r="AG34" s="49">
        <v>116366.05466780867</v>
      </c>
      <c r="AH34" s="49">
        <v>117905.07654068473</v>
      </c>
      <c r="AI34" s="49">
        <v>119464.4530464643</v>
      </c>
      <c r="AJ34" s="50">
        <v>121044.45338930096</v>
      </c>
      <c r="AK34" s="49">
        <v>122499.40101102977</v>
      </c>
      <c r="AL34" s="49">
        <v>123971.83702254185</v>
      </c>
      <c r="AM34" s="49">
        <v>125461.97163331321</v>
      </c>
      <c r="AN34" s="49">
        <v>126970.01757952616</v>
      </c>
      <c r="AO34" s="50">
        <v>128496.19015444006</v>
      </c>
      <c r="AP34" s="49">
        <v>129939.47381975844</v>
      </c>
      <c r="AQ34" s="49">
        <v>131398.96860959398</v>
      </c>
      <c r="AR34" s="49">
        <v>132874.85660912126</v>
      </c>
      <c r="AS34" s="49">
        <v>134367.32194871589</v>
      </c>
      <c r="AT34" s="50">
        <v>135876.55082692677</v>
      </c>
    </row>
    <row r="35" spans="1:46" x14ac:dyDescent="0.25">
      <c r="A35" s="43" t="s">
        <v>198</v>
      </c>
      <c r="B35" s="44">
        <v>2168</v>
      </c>
      <c r="C35" s="44">
        <v>2141</v>
      </c>
      <c r="D35" s="45">
        <v>1924</v>
      </c>
      <c r="E35" s="45">
        <v>1988</v>
      </c>
      <c r="F35" s="45">
        <v>1929.6706479735735</v>
      </c>
      <c r="G35" s="45">
        <v>1845.376003783668</v>
      </c>
      <c r="H35" s="45">
        <v>1765</v>
      </c>
      <c r="I35" s="51">
        <v>1765</v>
      </c>
      <c r="J35" s="52">
        <v>1765</v>
      </c>
      <c r="K35" s="48">
        <v>1735.4060095721579</v>
      </c>
      <c r="L35" s="49">
        <v>1731.4077894359093</v>
      </c>
      <c r="M35" s="49">
        <v>1727.4187808410347</v>
      </c>
      <c r="N35" s="49">
        <v>1723.4389625649671</v>
      </c>
      <c r="O35" s="49">
        <v>1719.4683134340346</v>
      </c>
      <c r="P35" s="50">
        <v>1715.5068123233473</v>
      </c>
      <c r="Q35" s="49">
        <v>1716.062869951385</v>
      </c>
      <c r="R35" s="49">
        <v>1716.619107817754</v>
      </c>
      <c r="S35" s="49">
        <v>1717.175525980877</v>
      </c>
      <c r="T35" s="49">
        <v>1717.7321244991933</v>
      </c>
      <c r="U35" s="50">
        <v>1718.2889034311638</v>
      </c>
      <c r="V35" s="49">
        <v>1720.7250069167203</v>
      </c>
      <c r="W35" s="49">
        <v>1723.1645641871321</v>
      </c>
      <c r="X35" s="49">
        <v>1725.6075801390018</v>
      </c>
      <c r="Y35" s="49">
        <v>1728.0540596758742</v>
      </c>
      <c r="Z35" s="50">
        <v>1730.5040077082449</v>
      </c>
      <c r="AA35" s="49">
        <v>1733.3019474558487</v>
      </c>
      <c r="AB35" s="49">
        <v>1736.1044110108498</v>
      </c>
      <c r="AC35" s="49">
        <v>1738.9114056874994</v>
      </c>
      <c r="AD35" s="49">
        <v>1741.7229388118737</v>
      </c>
      <c r="AE35" s="50">
        <v>1744.5390177218956</v>
      </c>
      <c r="AF35" s="49">
        <v>1747.2119037601069</v>
      </c>
      <c r="AG35" s="49">
        <v>1749.8888850462326</v>
      </c>
      <c r="AH35" s="49">
        <v>1752.5699678547842</v>
      </c>
      <c r="AI35" s="49">
        <v>1755.2551584698872</v>
      </c>
      <c r="AJ35" s="50">
        <v>1757.944463185295</v>
      </c>
      <c r="AK35" s="49">
        <v>1759.8057962251196</v>
      </c>
      <c r="AL35" s="49">
        <v>1761.6691000670701</v>
      </c>
      <c r="AM35" s="49">
        <v>1763.5343767978557</v>
      </c>
      <c r="AN35" s="49">
        <v>1765.4016285063954</v>
      </c>
      <c r="AO35" s="50">
        <v>1767.2708572838192</v>
      </c>
      <c r="AP35" s="49">
        <v>1770.3025092332371</v>
      </c>
      <c r="AQ35" s="49">
        <v>1773.3393618079608</v>
      </c>
      <c r="AR35" s="49">
        <v>1776.3814239293647</v>
      </c>
      <c r="AS35" s="49">
        <v>1779.4287045341287</v>
      </c>
      <c r="AT35" s="50">
        <v>1782.4812125742615</v>
      </c>
    </row>
    <row r="36" spans="1:46" x14ac:dyDescent="0.25">
      <c r="A36" s="43" t="s">
        <v>199</v>
      </c>
      <c r="B36" s="44">
        <v>21259</v>
      </c>
      <c r="C36" s="44">
        <v>21022</v>
      </c>
      <c r="D36" s="45">
        <v>21638</v>
      </c>
      <c r="E36" s="45">
        <v>23593</v>
      </c>
      <c r="F36" s="45">
        <v>24287.305477242524</v>
      </c>
      <c r="G36" s="45">
        <v>24690.636544751233</v>
      </c>
      <c r="H36" s="45">
        <v>25259.999999999996</v>
      </c>
      <c r="I36" s="51">
        <v>25255</v>
      </c>
      <c r="J36" s="52">
        <v>25305</v>
      </c>
      <c r="K36" s="48">
        <v>25732.533480762024</v>
      </c>
      <c r="L36" s="49">
        <v>25934.757380233023</v>
      </c>
      <c r="M36" s="49">
        <v>26138.570493822699</v>
      </c>
      <c r="N36" s="49">
        <v>26343.985310665754</v>
      </c>
      <c r="O36" s="49">
        <v>26551.014418045022</v>
      </c>
      <c r="P36" s="50">
        <v>26759.670502162888</v>
      </c>
      <c r="Q36" s="49">
        <v>26962.831844412151</v>
      </c>
      <c r="R36" s="49">
        <v>27167.53560217737</v>
      </c>
      <c r="S36" s="49">
        <v>27373.793485588038</v>
      </c>
      <c r="T36" s="49">
        <v>27581.617293677773</v>
      </c>
      <c r="U36" s="50">
        <v>27791.018915059329</v>
      </c>
      <c r="V36" s="49">
        <v>27974.967840753063</v>
      </c>
      <c r="W36" s="49">
        <v>28160.134325521081</v>
      </c>
      <c r="X36" s="49">
        <v>28346.526428394427</v>
      </c>
      <c r="Y36" s="49">
        <v>28534.152261746891</v>
      </c>
      <c r="Z36" s="50">
        <v>28723.019991648129</v>
      </c>
      <c r="AA36" s="49">
        <v>28873.908229708242</v>
      </c>
      <c r="AB36" s="49">
        <v>29025.589116326599</v>
      </c>
      <c r="AC36" s="49">
        <v>29178.066815457569</v>
      </c>
      <c r="AD36" s="49">
        <v>29331.345512929664</v>
      </c>
      <c r="AE36" s="50">
        <v>29485.429416560452</v>
      </c>
      <c r="AF36" s="49">
        <v>29612.555103796742</v>
      </c>
      <c r="AG36" s="49">
        <v>29740.22889023575</v>
      </c>
      <c r="AH36" s="49">
        <v>29868.453138993416</v>
      </c>
      <c r="AI36" s="49">
        <v>29997.230223374176</v>
      </c>
      <c r="AJ36" s="50">
        <v>30126.562526914917</v>
      </c>
      <c r="AK36" s="49">
        <v>30243.596554742264</v>
      </c>
      <c r="AL36" s="49">
        <v>30361.085229981087</v>
      </c>
      <c r="AM36" s="49">
        <v>30479.030318820871</v>
      </c>
      <c r="AN36" s="49">
        <v>30597.433594312279</v>
      </c>
      <c r="AO36" s="50">
        <v>30716.296836393845</v>
      </c>
      <c r="AP36" s="49">
        <v>30837.588297091748</v>
      </c>
      <c r="AQ36" s="49">
        <v>30959.358709354576</v>
      </c>
      <c r="AR36" s="49">
        <v>31081.609964449846</v>
      </c>
      <c r="AS36" s="49">
        <v>31204.343961113267</v>
      </c>
      <c r="AT36" s="50">
        <v>31327.562605578216</v>
      </c>
    </row>
    <row r="37" spans="1:46" x14ac:dyDescent="0.25">
      <c r="A37" s="43" t="s">
        <v>200</v>
      </c>
      <c r="B37" s="44">
        <v>59145</v>
      </c>
      <c r="C37" s="44">
        <v>60024</v>
      </c>
      <c r="D37" s="45">
        <v>59433</v>
      </c>
      <c r="E37" s="45">
        <v>65535</v>
      </c>
      <c r="F37" s="45">
        <v>70679.97535278523</v>
      </c>
      <c r="G37" s="45">
        <v>74225.657863680637</v>
      </c>
      <c r="H37" s="45">
        <v>76000.000000000029</v>
      </c>
      <c r="I37" s="51">
        <v>76580</v>
      </c>
      <c r="J37" s="52">
        <v>77120</v>
      </c>
      <c r="K37" s="48">
        <v>78886.881380175022</v>
      </c>
      <c r="L37" s="49">
        <v>79761.618206897503</v>
      </c>
      <c r="M37" s="49">
        <v>80646.054548959364</v>
      </c>
      <c r="N37" s="49">
        <v>81540.297959392527</v>
      </c>
      <c r="O37" s="49">
        <v>82444.457183830193</v>
      </c>
      <c r="P37" s="50">
        <v>83358.642173730972</v>
      </c>
      <c r="Q37" s="49">
        <v>84336.794425566492</v>
      </c>
      <c r="R37" s="49">
        <v>85326.424573428376</v>
      </c>
      <c r="S37" s="49">
        <v>86327.667301970243</v>
      </c>
      <c r="T37" s="49">
        <v>87340.658876270856</v>
      </c>
      <c r="U37" s="50">
        <v>88365.537160379288</v>
      </c>
      <c r="V37" s="49">
        <v>89402.320822063251</v>
      </c>
      <c r="W37" s="49">
        <v>90451.268958673478</v>
      </c>
      <c r="X37" s="49">
        <v>91512.524294729781</v>
      </c>
      <c r="Y37" s="49">
        <v>92586.231229323894</v>
      </c>
      <c r="Z37" s="50">
        <v>93672.535855767055</v>
      </c>
      <c r="AA37" s="49">
        <v>94680.073376549073</v>
      </c>
      <c r="AB37" s="49">
        <v>95698.44792492417</v>
      </c>
      <c r="AC37" s="49">
        <v>96727.776063466619</v>
      </c>
      <c r="AD37" s="49">
        <v>97768.175608492311</v>
      </c>
      <c r="AE37" s="50">
        <v>98819.765643544146</v>
      </c>
      <c r="AF37" s="49">
        <v>99798.090347561942</v>
      </c>
      <c r="AG37" s="49">
        <v>100786.10055548939</v>
      </c>
      <c r="AH37" s="49">
        <v>101783.89215469964</v>
      </c>
      <c r="AI37" s="49">
        <v>102791.56198185969</v>
      </c>
      <c r="AJ37" s="50">
        <v>103809.20783232825</v>
      </c>
      <c r="AK37" s="49">
        <v>104800.29723520231</v>
      </c>
      <c r="AL37" s="49">
        <v>105800.84878719591</v>
      </c>
      <c r="AM37" s="49">
        <v>106810.95282553359</v>
      </c>
      <c r="AN37" s="49">
        <v>107830.70054990935</v>
      </c>
      <c r="AO37" s="50">
        <v>108860.18403072076</v>
      </c>
      <c r="AP37" s="49">
        <v>109879.76596961041</v>
      </c>
      <c r="AQ37" s="49">
        <v>110908.89728910572</v>
      </c>
      <c r="AR37" s="49">
        <v>111947.66742848218</v>
      </c>
      <c r="AS37" s="49">
        <v>112996.16666470151</v>
      </c>
      <c r="AT37" s="50">
        <v>114054.48612025729</v>
      </c>
    </row>
    <row r="38" spans="1:46" x14ac:dyDescent="0.25">
      <c r="A38" s="43" t="s">
        <v>201</v>
      </c>
      <c r="B38" s="44">
        <v>24050</v>
      </c>
      <c r="C38" s="44">
        <v>24131</v>
      </c>
      <c r="D38" s="45">
        <v>23674</v>
      </c>
      <c r="E38" s="45">
        <v>24931</v>
      </c>
      <c r="F38" s="45">
        <v>24560.830877879416</v>
      </c>
      <c r="G38" s="45">
        <v>25096.264592388645</v>
      </c>
      <c r="H38" s="45">
        <v>25810</v>
      </c>
      <c r="I38" s="51">
        <v>25980</v>
      </c>
      <c r="J38" s="52">
        <v>26175</v>
      </c>
      <c r="K38" s="48">
        <v>26964.170649539672</v>
      </c>
      <c r="L38" s="49">
        <v>27210.093583207614</v>
      </c>
      <c r="M38" s="49">
        <v>27458.259422473879</v>
      </c>
      <c r="N38" s="49">
        <v>27708.688623444152</v>
      </c>
      <c r="O38" s="49">
        <v>27961.401828791168</v>
      </c>
      <c r="P38" s="50">
        <v>28216.419869456251</v>
      </c>
      <c r="Q38" s="49">
        <v>28452.975722149255</v>
      </c>
      <c r="R38" s="49">
        <v>28691.514770148482</v>
      </c>
      <c r="S38" s="49">
        <v>28932.053639817535</v>
      </c>
      <c r="T38" s="49">
        <v>29174.609096909222</v>
      </c>
      <c r="U38" s="50">
        <v>29419.198047734099</v>
      </c>
      <c r="V38" s="49">
        <v>29638.135212330457</v>
      </c>
      <c r="W38" s="49">
        <v>29858.701703530609</v>
      </c>
      <c r="X38" s="49">
        <v>30080.909646755041</v>
      </c>
      <c r="Y38" s="49">
        <v>30304.771257661425</v>
      </c>
      <c r="Z38" s="50">
        <v>30530.298842816133</v>
      </c>
      <c r="AA38" s="49">
        <v>30731.222378024417</v>
      </c>
      <c r="AB38" s="49">
        <v>30933.468214963461</v>
      </c>
      <c r="AC38" s="49">
        <v>31137.045055858543</v>
      </c>
      <c r="AD38" s="49">
        <v>31341.961660205336</v>
      </c>
      <c r="AE38" s="50">
        <v>31548.226845146772</v>
      </c>
      <c r="AF38" s="49">
        <v>31750.436443820003</v>
      </c>
      <c r="AG38" s="49">
        <v>31953.942112855486</v>
      </c>
      <c r="AH38" s="49">
        <v>32158.752159467102</v>
      </c>
      <c r="AI38" s="49">
        <v>32364.874944114123</v>
      </c>
      <c r="AJ38" s="50">
        <v>32572.318880842555</v>
      </c>
      <c r="AK38" s="49">
        <v>32893.561032689409</v>
      </c>
      <c r="AL38" s="49">
        <v>33217.971412150044</v>
      </c>
      <c r="AM38" s="49">
        <v>33545.581265641398</v>
      </c>
      <c r="AN38" s="49">
        <v>33876.422147745929</v>
      </c>
      <c r="AO38" s="50">
        <v>34210.52592425092</v>
      </c>
      <c r="AP38" s="49">
        <v>34556.018275083174</v>
      </c>
      <c r="AQ38" s="49">
        <v>34904.999755686411</v>
      </c>
      <c r="AR38" s="49">
        <v>35257.505602807658</v>
      </c>
      <c r="AS38" s="49">
        <v>35613.571409050062</v>
      </c>
      <c r="AT38" s="50">
        <v>35973.233126466774</v>
      </c>
    </row>
    <row r="39" spans="1:46" x14ac:dyDescent="0.25">
      <c r="A39" s="43" t="s">
        <v>202</v>
      </c>
      <c r="B39" s="44">
        <v>7301</v>
      </c>
      <c r="C39" s="44">
        <v>7323</v>
      </c>
      <c r="D39" s="45">
        <v>6945</v>
      </c>
      <c r="E39" s="45">
        <v>7504</v>
      </c>
      <c r="F39" s="45">
        <v>7220.791539314183</v>
      </c>
      <c r="G39" s="45">
        <v>7084.3116017302837</v>
      </c>
      <c r="H39" s="45">
        <v>7005</v>
      </c>
      <c r="I39" s="51">
        <v>6995</v>
      </c>
      <c r="J39" s="52">
        <v>7015</v>
      </c>
      <c r="K39" s="48">
        <v>7069.8015494895426</v>
      </c>
      <c r="L39" s="49">
        <v>7067.3996447962227</v>
      </c>
      <c r="M39" s="49">
        <v>7064.9985561295071</v>
      </c>
      <c r="N39" s="49">
        <v>7062.5982832121581</v>
      </c>
      <c r="O39" s="49">
        <v>7060.1988257670318</v>
      </c>
      <c r="P39" s="50">
        <v>7057.8001835170789</v>
      </c>
      <c r="Q39" s="49">
        <v>7049.4573820622745</v>
      </c>
      <c r="R39" s="49">
        <v>7041.1244423681173</v>
      </c>
      <c r="S39" s="49">
        <v>7032.8013527773355</v>
      </c>
      <c r="T39" s="49">
        <v>7024.4881016464333</v>
      </c>
      <c r="U39" s="50">
        <v>7016.18467734568</v>
      </c>
      <c r="V39" s="49">
        <v>7003.7588082217362</v>
      </c>
      <c r="W39" s="49">
        <v>6991.3549456769506</v>
      </c>
      <c r="X39" s="49">
        <v>6978.9730507370232</v>
      </c>
      <c r="Y39" s="49">
        <v>6966.6130844966829</v>
      </c>
      <c r="Z39" s="50">
        <v>6954.2750081195572</v>
      </c>
      <c r="AA39" s="49">
        <v>6936.3777713865347</v>
      </c>
      <c r="AB39" s="49">
        <v>6918.5265942474034</v>
      </c>
      <c r="AC39" s="49">
        <v>6900.7213581650822</v>
      </c>
      <c r="AD39" s="49">
        <v>6882.9619449075517</v>
      </c>
      <c r="AE39" s="50">
        <v>6865.2482365470732</v>
      </c>
      <c r="AF39" s="49">
        <v>6840.731554370971</v>
      </c>
      <c r="AG39" s="49">
        <v>6816.3024244120961</v>
      </c>
      <c r="AH39" s="49">
        <v>6791.9605340102489</v>
      </c>
      <c r="AI39" s="49">
        <v>6767.7055716217783</v>
      </c>
      <c r="AJ39" s="50">
        <v>6743.5372268155998</v>
      </c>
      <c r="AK39" s="49">
        <v>6715.3773005956109</v>
      </c>
      <c r="AL39" s="49">
        <v>6687.3349656957325</v>
      </c>
      <c r="AM39" s="49">
        <v>6659.4097310735351</v>
      </c>
      <c r="AN39" s="49">
        <v>6631.6011077371058</v>
      </c>
      <c r="AO39" s="50">
        <v>6603.9086087364794</v>
      </c>
      <c r="AP39" s="49">
        <v>6578.216998118889</v>
      </c>
      <c r="AQ39" s="49">
        <v>6552.6253372273222</v>
      </c>
      <c r="AR39" s="49">
        <v>6527.1332372209272</v>
      </c>
      <c r="AS39" s="49">
        <v>6501.7403107715863</v>
      </c>
      <c r="AT39" s="50">
        <v>6476.4461720580293</v>
      </c>
    </row>
    <row r="40" spans="1:46" x14ac:dyDescent="0.25">
      <c r="A40" s="43" t="s">
        <v>203</v>
      </c>
      <c r="B40" s="44">
        <v>21951</v>
      </c>
      <c r="C40" s="44">
        <v>22627</v>
      </c>
      <c r="D40" s="45">
        <v>21781</v>
      </c>
      <c r="E40" s="45">
        <v>23011</v>
      </c>
      <c r="F40" s="45">
        <v>23826.614567904358</v>
      </c>
      <c r="G40" s="45">
        <v>24468.989659938681</v>
      </c>
      <c r="H40" s="45">
        <v>25235.000000000004</v>
      </c>
      <c r="I40" s="51">
        <v>25300</v>
      </c>
      <c r="J40" s="52">
        <v>25485</v>
      </c>
      <c r="K40" s="48">
        <v>26036.871258138595</v>
      </c>
      <c r="L40" s="49">
        <v>26301.729042760791</v>
      </c>
      <c r="M40" s="49">
        <v>26569.281069920031</v>
      </c>
      <c r="N40" s="49">
        <v>26839.55474656172</v>
      </c>
      <c r="O40" s="49">
        <v>27112.577758426043</v>
      </c>
      <c r="P40" s="50">
        <v>27388.378072883919</v>
      </c>
      <c r="Q40" s="49">
        <v>27670.278083590692</v>
      </c>
      <c r="R40" s="49">
        <v>27955.079602952894</v>
      </c>
      <c r="S40" s="49">
        <v>28242.812495291761</v>
      </c>
      <c r="T40" s="49">
        <v>28533.506932312648</v>
      </c>
      <c r="U40" s="50">
        <v>28827.193396268849</v>
      </c>
      <c r="V40" s="49">
        <v>29093.898560138041</v>
      </c>
      <c r="W40" s="49">
        <v>29363.071242903599</v>
      </c>
      <c r="X40" s="49">
        <v>29634.734273705453</v>
      </c>
      <c r="Y40" s="49">
        <v>29908.910692895515</v>
      </c>
      <c r="Z40" s="50">
        <v>30185.623753991862</v>
      </c>
      <c r="AA40" s="49">
        <v>30416.815476073869</v>
      </c>
      <c r="AB40" s="49">
        <v>30649.777895783158</v>
      </c>
      <c r="AC40" s="49">
        <v>30884.524574894604</v>
      </c>
      <c r="AD40" s="49">
        <v>31121.06917905272</v>
      </c>
      <c r="AE40" s="50">
        <v>31359.42547856722</v>
      </c>
      <c r="AF40" s="49">
        <v>31565.804905150682</v>
      </c>
      <c r="AG40" s="49">
        <v>31773.542534796437</v>
      </c>
      <c r="AH40" s="49">
        <v>31982.647305970841</v>
      </c>
      <c r="AI40" s="49">
        <v>32193.128215965138</v>
      </c>
      <c r="AJ40" s="50">
        <v>32404.994321282647</v>
      </c>
      <c r="AK40" s="49">
        <v>32592.011270504234</v>
      </c>
      <c r="AL40" s="49">
        <v>32780.107539134093</v>
      </c>
      <c r="AM40" s="49">
        <v>32969.289356181915</v>
      </c>
      <c r="AN40" s="49">
        <v>33159.562986606448</v>
      </c>
      <c r="AO40" s="50">
        <v>33350.934731523033</v>
      </c>
      <c r="AP40" s="49">
        <v>33533.461153910815</v>
      </c>
      <c r="AQ40" s="49">
        <v>33716.986525657529</v>
      </c>
      <c r="AR40" s="49">
        <v>33901.516313915869</v>
      </c>
      <c r="AS40" s="49">
        <v>34087.056015759714</v>
      </c>
      <c r="AT40" s="50">
        <v>34273.611158347907</v>
      </c>
    </row>
    <row r="41" spans="1:46" x14ac:dyDescent="0.25">
      <c r="A41" s="43" t="s">
        <v>204</v>
      </c>
      <c r="B41" s="44">
        <v>247848</v>
      </c>
      <c r="C41" s="44">
        <v>269244</v>
      </c>
      <c r="D41" s="45">
        <v>315469</v>
      </c>
      <c r="E41" s="45">
        <v>384335</v>
      </c>
      <c r="F41" s="45">
        <v>447297.51454753114</v>
      </c>
      <c r="G41" s="45">
        <v>488901.99767579767</v>
      </c>
      <c r="H41" s="45">
        <v>531070.00000000012</v>
      </c>
      <c r="I41" s="51">
        <v>536370</v>
      </c>
      <c r="J41" s="52">
        <v>542845</v>
      </c>
      <c r="K41" s="48">
        <v>570672.12969828444</v>
      </c>
      <c r="L41" s="49">
        <v>580655.75828585331</v>
      </c>
      <c r="M41" s="49">
        <v>590814.0455514749</v>
      </c>
      <c r="N41" s="49">
        <v>601150.04706292681</v>
      </c>
      <c r="O41" s="49">
        <v>611666.87184364442</v>
      </c>
      <c r="P41" s="50">
        <v>622367.68330790102</v>
      </c>
      <c r="Q41" s="49">
        <v>632932.65931641823</v>
      </c>
      <c r="R41" s="49">
        <v>643676.98062362953</v>
      </c>
      <c r="S41" s="49">
        <v>654603.69169798819</v>
      </c>
      <c r="T41" s="49">
        <v>665715.8886891912</v>
      </c>
      <c r="U41" s="50">
        <v>677016.72030549217</v>
      </c>
      <c r="V41" s="49">
        <v>687508.08217156259</v>
      </c>
      <c r="W41" s="49">
        <v>698162.02299691655</v>
      </c>
      <c r="X41" s="49">
        <v>708981.06217973516</v>
      </c>
      <c r="Y41" s="49">
        <v>719967.75815994991</v>
      </c>
      <c r="Z41" s="50">
        <v>731124.70902425225</v>
      </c>
      <c r="AA41" s="49">
        <v>741087.70117036498</v>
      </c>
      <c r="AB41" s="49">
        <v>751186.45840727317</v>
      </c>
      <c r="AC41" s="49">
        <v>761422.83079764957</v>
      </c>
      <c r="AD41" s="49">
        <v>771798.69361485913</v>
      </c>
      <c r="AE41" s="50">
        <v>782315.94768650318</v>
      </c>
      <c r="AF41" s="49">
        <v>791647.55568200443</v>
      </c>
      <c r="AG41" s="49">
        <v>801090.47280783742</v>
      </c>
      <c r="AH41" s="49">
        <v>810646.0267797081</v>
      </c>
      <c r="AI41" s="49">
        <v>820315.56115055841</v>
      </c>
      <c r="AJ41" s="50">
        <v>830100.43549947569</v>
      </c>
      <c r="AK41" s="49">
        <v>838771.7698138461</v>
      </c>
      <c r="AL41" s="49">
        <v>847533.68598503282</v>
      </c>
      <c r="AM41" s="49">
        <v>856387.13024258788</v>
      </c>
      <c r="AN41" s="49">
        <v>865333.0587004975</v>
      </c>
      <c r="AO41" s="50">
        <v>874372.43746043486</v>
      </c>
      <c r="AP41" s="49">
        <v>882539.83620079781</v>
      </c>
      <c r="AQ41" s="49">
        <v>890783.52554608614</v>
      </c>
      <c r="AR41" s="49">
        <v>899104.21811687702</v>
      </c>
      <c r="AS41" s="49">
        <v>907502.63319024211</v>
      </c>
      <c r="AT41" s="50">
        <v>915979.4967619275</v>
      </c>
    </row>
    <row r="42" spans="1:46" x14ac:dyDescent="0.25">
      <c r="A42" s="43" t="s">
        <v>205</v>
      </c>
      <c r="B42" s="44">
        <v>1504</v>
      </c>
      <c r="C42" s="44">
        <v>1470</v>
      </c>
      <c r="D42" s="45">
        <v>1400</v>
      </c>
      <c r="E42" s="45">
        <v>1565</v>
      </c>
      <c r="F42" s="45">
        <v>1544.3265841379693</v>
      </c>
      <c r="G42" s="45">
        <v>1466.5067572306928</v>
      </c>
      <c r="H42" s="45">
        <v>1440</v>
      </c>
      <c r="I42" s="51">
        <v>1435</v>
      </c>
      <c r="J42" s="52">
        <v>1425</v>
      </c>
      <c r="K42" s="48">
        <v>1406.978155588354</v>
      </c>
      <c r="L42" s="49">
        <v>1401.1344132469849</v>
      </c>
      <c r="M42" s="49">
        <v>1395.3149423020241</v>
      </c>
      <c r="N42" s="49">
        <v>1389.5196419446668</v>
      </c>
      <c r="O42" s="49">
        <v>1383.7484117848062</v>
      </c>
      <c r="P42" s="50">
        <v>1378.0011518492975</v>
      </c>
      <c r="Q42" s="49">
        <v>1373.0128485828852</v>
      </c>
      <c r="R42" s="49">
        <v>1368.0426027538304</v>
      </c>
      <c r="S42" s="49">
        <v>1363.0903489950074</v>
      </c>
      <c r="T42" s="49">
        <v>1358.1560221759173</v>
      </c>
      <c r="U42" s="50">
        <v>1353.239557401831</v>
      </c>
      <c r="V42" s="49">
        <v>1348.9653724388222</v>
      </c>
      <c r="W42" s="49">
        <v>1344.7046874189671</v>
      </c>
      <c r="X42" s="49">
        <v>1340.4574597029159</v>
      </c>
      <c r="Y42" s="49">
        <v>1336.2236467859957</v>
      </c>
      <c r="Z42" s="50">
        <v>1332.0032062977834</v>
      </c>
      <c r="AA42" s="49">
        <v>1327.6911471879132</v>
      </c>
      <c r="AB42" s="49">
        <v>1323.3930473941159</v>
      </c>
      <c r="AC42" s="49">
        <v>1319.1088617262635</v>
      </c>
      <c r="AD42" s="49">
        <v>1314.8385451405197</v>
      </c>
      <c r="AE42" s="50">
        <v>1310.5820527388685</v>
      </c>
      <c r="AF42" s="49">
        <v>1305.4701123290126</v>
      </c>
      <c r="AG42" s="49">
        <v>1300.3781111016747</v>
      </c>
      <c r="AH42" s="49">
        <v>1295.3059712838426</v>
      </c>
      <c r="AI42" s="49">
        <v>1290.2536154058603</v>
      </c>
      <c r="AJ42" s="50">
        <v>1285.220966300242</v>
      </c>
      <c r="AK42" s="49">
        <v>1281.3603117492844</v>
      </c>
      <c r="AL42" s="49">
        <v>1277.5112541563226</v>
      </c>
      <c r="AM42" s="49">
        <v>1273.6737586854417</v>
      </c>
      <c r="AN42" s="49">
        <v>1269.8477906053695</v>
      </c>
      <c r="AO42" s="50">
        <v>1266.0333152891624</v>
      </c>
      <c r="AP42" s="49">
        <v>1262.7871715132292</v>
      </c>
      <c r="AQ42" s="49">
        <v>1259.549350938026</v>
      </c>
      <c r="AR42" s="49">
        <v>1256.3198322226401</v>
      </c>
      <c r="AS42" s="49">
        <v>1253.0985940808782</v>
      </c>
      <c r="AT42" s="50">
        <v>1249.8856152811243</v>
      </c>
    </row>
    <row r="43" spans="1:46" ht="15.75" thickBot="1" x14ac:dyDescent="0.3">
      <c r="A43" s="43" t="s">
        <v>206</v>
      </c>
      <c r="B43" s="44">
        <v>55660</v>
      </c>
      <c r="C43" s="44">
        <v>58837</v>
      </c>
      <c r="D43" s="45">
        <v>65999</v>
      </c>
      <c r="E43" s="45">
        <v>76108</v>
      </c>
      <c r="F43" s="45">
        <v>85324.718016729734</v>
      </c>
      <c r="G43" s="45">
        <v>92250.264367525611</v>
      </c>
      <c r="H43" s="45">
        <v>99405.000000000015</v>
      </c>
      <c r="I43" s="53">
        <v>99850</v>
      </c>
      <c r="J43" s="54">
        <v>100550</v>
      </c>
      <c r="K43" s="48">
        <v>104524.83410518069</v>
      </c>
      <c r="L43" s="49">
        <v>106281.96209188607</v>
      </c>
      <c r="M43" s="49">
        <v>108068.628501571</v>
      </c>
      <c r="N43" s="49">
        <v>109885.32989364301</v>
      </c>
      <c r="O43" s="49">
        <v>111732.57117498465</v>
      </c>
      <c r="P43" s="50">
        <v>113610.86574027958</v>
      </c>
      <c r="Q43" s="49">
        <v>115597.41603106909</v>
      </c>
      <c r="R43" s="49">
        <v>117618.70227807302</v>
      </c>
      <c r="S43" s="49">
        <v>119675.33185914616</v>
      </c>
      <c r="T43" s="49">
        <v>121767.92277248896</v>
      </c>
      <c r="U43" s="50">
        <v>123897.10382235009</v>
      </c>
      <c r="V43" s="49">
        <v>125837.42214079968</v>
      </c>
      <c r="W43" s="49">
        <v>127808.12724845386</v>
      </c>
      <c r="X43" s="49">
        <v>129809.69502442454</v>
      </c>
      <c r="Y43" s="49">
        <v>131842.60880043491</v>
      </c>
      <c r="Z43" s="50">
        <v>133907.35947753282</v>
      </c>
      <c r="AA43" s="49">
        <v>135700.59960255487</v>
      </c>
      <c r="AB43" s="49">
        <v>137517.85416680214</v>
      </c>
      <c r="AC43" s="49">
        <v>139359.44476317422</v>
      </c>
      <c r="AD43" s="49">
        <v>141225.69729122924</v>
      </c>
      <c r="AE43" s="50">
        <v>143116.94201485725</v>
      </c>
      <c r="AF43" s="49">
        <v>144767.75543871647</v>
      </c>
      <c r="AG43" s="49">
        <v>146437.61052823756</v>
      </c>
      <c r="AH43" s="49">
        <v>148126.72692364512</v>
      </c>
      <c r="AI43" s="49">
        <v>149835.32679865154</v>
      </c>
      <c r="AJ43" s="50">
        <v>151563.63488968014</v>
      </c>
      <c r="AK43" s="49">
        <v>153120.98166298209</v>
      </c>
      <c r="AL43" s="49">
        <v>154694.33048700081</v>
      </c>
      <c r="AM43" s="49">
        <v>156283.84578601955</v>
      </c>
      <c r="AN43" s="49">
        <v>157889.6936738143</v>
      </c>
      <c r="AO43" s="50">
        <v>159512.04197101318</v>
      </c>
      <c r="AP43" s="49">
        <v>161040.00314373517</v>
      </c>
      <c r="AQ43" s="49">
        <v>162582.60061172675</v>
      </c>
      <c r="AR43" s="49">
        <v>164139.97457563117</v>
      </c>
      <c r="AS43" s="49">
        <v>165712.26657906949</v>
      </c>
      <c r="AT43" s="50">
        <v>167299.61952150491</v>
      </c>
    </row>
    <row r="46" spans="1:46" x14ac:dyDescent="0.25">
      <c r="C46" s="43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</row>
    <row r="47" spans="1:46" x14ac:dyDescent="0.25">
      <c r="C47" s="43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</row>
    <row r="48" spans="1:46" x14ac:dyDescent="0.25">
      <c r="C48" s="43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</row>
    <row r="49" spans="3:36" x14ac:dyDescent="0.25">
      <c r="C49" s="43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</row>
    <row r="50" spans="3:36" x14ac:dyDescent="0.25">
      <c r="C50" s="43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</row>
    <row r="51" spans="3:36" x14ac:dyDescent="0.25">
      <c r="C51" s="43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</row>
    <row r="52" spans="3:36" x14ac:dyDescent="0.25">
      <c r="C52" s="43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</row>
    <row r="53" spans="3:36" x14ac:dyDescent="0.25">
      <c r="C53" s="43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</row>
    <row r="54" spans="3:36" x14ac:dyDescent="0.25">
      <c r="C54" s="43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</row>
    <row r="55" spans="3:36" x14ac:dyDescent="0.25">
      <c r="C55" s="43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</row>
    <row r="56" spans="3:36" x14ac:dyDescent="0.25">
      <c r="C56" s="43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</row>
    <row r="57" spans="3:36" x14ac:dyDescent="0.25">
      <c r="C57" s="43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</row>
    <row r="58" spans="3:36" x14ac:dyDescent="0.25">
      <c r="C58" s="43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</row>
    <row r="59" spans="3:36" x14ac:dyDescent="0.25">
      <c r="C59" s="43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</row>
    <row r="60" spans="3:36" x14ac:dyDescent="0.25">
      <c r="C60" s="43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</row>
    <row r="61" spans="3:36" x14ac:dyDescent="0.25">
      <c r="C61" s="43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</row>
    <row r="62" spans="3:36" x14ac:dyDescent="0.25">
      <c r="C62" s="43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</row>
    <row r="63" spans="3:36" x14ac:dyDescent="0.25">
      <c r="C63" s="43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</row>
    <row r="64" spans="3:36" x14ac:dyDescent="0.25">
      <c r="C64" s="43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</row>
    <row r="65" spans="3:36" x14ac:dyDescent="0.25">
      <c r="C65" s="43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</row>
    <row r="66" spans="3:36" x14ac:dyDescent="0.25">
      <c r="C66" s="43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</row>
    <row r="67" spans="3:36" x14ac:dyDescent="0.25">
      <c r="C67" s="43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</row>
    <row r="68" spans="3:36" x14ac:dyDescent="0.25">
      <c r="C68" s="43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</row>
    <row r="69" spans="3:36" x14ac:dyDescent="0.25">
      <c r="C69" s="43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</row>
    <row r="70" spans="3:36" x14ac:dyDescent="0.25">
      <c r="C70" s="43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</row>
    <row r="71" spans="3:36" x14ac:dyDescent="0.25">
      <c r="C71" s="43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</row>
    <row r="72" spans="3:36" x14ac:dyDescent="0.25">
      <c r="C72" s="43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</row>
    <row r="73" spans="3:36" x14ac:dyDescent="0.25">
      <c r="C73" s="43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</row>
    <row r="74" spans="3:36" x14ac:dyDescent="0.25">
      <c r="C74" s="43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</row>
    <row r="75" spans="3:36" x14ac:dyDescent="0.25">
      <c r="C75" s="43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</row>
    <row r="76" spans="3:36" x14ac:dyDescent="0.25">
      <c r="C76" s="43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</row>
    <row r="77" spans="3:36" x14ac:dyDescent="0.25">
      <c r="C77" s="43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</row>
    <row r="78" spans="3:36" x14ac:dyDescent="0.25">
      <c r="C78" s="43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</row>
    <row r="79" spans="3:36" x14ac:dyDescent="0.25">
      <c r="C79" s="43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</row>
    <row r="80" spans="3:36" x14ac:dyDescent="0.25">
      <c r="C80" s="43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</row>
    <row r="81" spans="3:40" x14ac:dyDescent="0.25">
      <c r="C81" s="43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</row>
    <row r="82" spans="3:40" x14ac:dyDescent="0.25">
      <c r="C82" s="43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</row>
    <row r="85" spans="3:40" x14ac:dyDescent="0.25"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</row>
    <row r="86" spans="3:40" x14ac:dyDescent="0.25"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</row>
    <row r="87" spans="3:40" x14ac:dyDescent="0.25"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</row>
    <row r="88" spans="3:40" x14ac:dyDescent="0.25"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</row>
    <row r="89" spans="3:40" x14ac:dyDescent="0.25"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</row>
    <row r="90" spans="3:40" x14ac:dyDescent="0.25"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</row>
    <row r="91" spans="3:40" x14ac:dyDescent="0.25"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</row>
    <row r="92" spans="3:40" x14ac:dyDescent="0.25"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</row>
    <row r="93" spans="3:40" x14ac:dyDescent="0.25"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</row>
    <row r="94" spans="3:40" x14ac:dyDescent="0.25"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</row>
    <row r="95" spans="3:40" x14ac:dyDescent="0.25"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</row>
    <row r="96" spans="3:40" x14ac:dyDescent="0.25"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</row>
    <row r="97" spans="4:40" x14ac:dyDescent="0.25"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</row>
    <row r="98" spans="4:40" x14ac:dyDescent="0.25"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</row>
    <row r="99" spans="4:40" x14ac:dyDescent="0.25"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</row>
    <row r="100" spans="4:40" x14ac:dyDescent="0.25"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</row>
    <row r="101" spans="4:40" x14ac:dyDescent="0.25"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</row>
    <row r="102" spans="4:40" x14ac:dyDescent="0.25"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</row>
    <row r="103" spans="4:40" x14ac:dyDescent="0.25"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</row>
    <row r="104" spans="4:40" x14ac:dyDescent="0.25"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</row>
    <row r="105" spans="4:40" x14ac:dyDescent="0.25"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</row>
    <row r="106" spans="4:40" x14ac:dyDescent="0.25"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</row>
    <row r="107" spans="4:40" x14ac:dyDescent="0.25"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</row>
    <row r="108" spans="4:40" x14ac:dyDescent="0.25"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</row>
    <row r="109" spans="4:40" x14ac:dyDescent="0.25"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</row>
    <row r="110" spans="4:40" x14ac:dyDescent="0.25"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</row>
    <row r="111" spans="4:40" x14ac:dyDescent="0.25"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</row>
    <row r="112" spans="4:40" x14ac:dyDescent="0.25"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</row>
    <row r="113" spans="4:40" x14ac:dyDescent="0.25"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</row>
    <row r="114" spans="4:40" x14ac:dyDescent="0.25"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</row>
    <row r="115" spans="4:40" x14ac:dyDescent="0.25"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</row>
    <row r="116" spans="4:40" x14ac:dyDescent="0.25"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</row>
    <row r="117" spans="4:40" x14ac:dyDescent="0.25"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</row>
    <row r="118" spans="4:40" x14ac:dyDescent="0.25"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</row>
  </sheetData>
  <mergeCells count="2">
    <mergeCell ref="B5:H5"/>
    <mergeCell ref="I5:J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807D5-B90E-4F6A-A56D-82010C9B7493}">
  <sheetPr codeName="Sheet5"/>
  <dimension ref="A1:AO66"/>
  <sheetViews>
    <sheetView topLeftCell="A40" workbookViewId="0">
      <selection activeCell="B44" sqref="B44:AO66"/>
    </sheetView>
  </sheetViews>
  <sheetFormatPr defaultRowHeight="15" x14ac:dyDescent="0.25"/>
  <sheetData>
    <row r="1" spans="1:24" x14ac:dyDescent="0.25">
      <c r="B1" s="9">
        <v>2018</v>
      </c>
      <c r="C1" s="9">
        <f>B1+1</f>
        <v>2019</v>
      </c>
      <c r="D1" s="9">
        <f t="shared" ref="D1:W1" si="0">C1+1</f>
        <v>2020</v>
      </c>
      <c r="E1" s="9">
        <f t="shared" si="0"/>
        <v>2021</v>
      </c>
      <c r="F1" s="9">
        <f t="shared" si="0"/>
        <v>2022</v>
      </c>
      <c r="G1" s="9">
        <f t="shared" si="0"/>
        <v>2023</v>
      </c>
      <c r="H1" s="9">
        <f t="shared" si="0"/>
        <v>2024</v>
      </c>
      <c r="I1" s="9">
        <f t="shared" si="0"/>
        <v>2025</v>
      </c>
      <c r="J1" s="9">
        <f t="shared" si="0"/>
        <v>2026</v>
      </c>
      <c r="K1" s="9">
        <f t="shared" si="0"/>
        <v>2027</v>
      </c>
      <c r="L1" s="9">
        <f t="shared" si="0"/>
        <v>2028</v>
      </c>
      <c r="M1" s="9">
        <f t="shared" si="0"/>
        <v>2029</v>
      </c>
      <c r="N1" s="9">
        <f t="shared" si="0"/>
        <v>2030</v>
      </c>
      <c r="O1" s="9">
        <f t="shared" si="0"/>
        <v>2031</v>
      </c>
      <c r="P1" s="9">
        <f t="shared" si="0"/>
        <v>2032</v>
      </c>
      <c r="Q1" s="9">
        <f t="shared" si="0"/>
        <v>2033</v>
      </c>
      <c r="R1" s="9">
        <f t="shared" si="0"/>
        <v>2034</v>
      </c>
      <c r="S1" s="9">
        <f t="shared" si="0"/>
        <v>2035</v>
      </c>
      <c r="T1" s="9">
        <f t="shared" si="0"/>
        <v>2036</v>
      </c>
      <c r="U1" s="9">
        <f t="shared" si="0"/>
        <v>2037</v>
      </c>
      <c r="V1" s="9">
        <f t="shared" si="0"/>
        <v>2038</v>
      </c>
      <c r="W1" s="9">
        <f t="shared" si="0"/>
        <v>2039</v>
      </c>
      <c r="X1" s="9">
        <f>W1+1</f>
        <v>2040</v>
      </c>
    </row>
    <row r="2" spans="1:24" x14ac:dyDescent="0.25">
      <c r="A2" s="7" t="s">
        <v>124</v>
      </c>
      <c r="B2" s="10">
        <v>7426346</v>
      </c>
      <c r="C2" s="10">
        <v>7535510</v>
      </c>
      <c r="D2" s="10">
        <v>7638415</v>
      </c>
      <c r="E2" s="10">
        <v>7736240</v>
      </c>
      <c r="F2" s="11">
        <v>7827874</v>
      </c>
      <c r="G2" s="11">
        <v>7916032</v>
      </c>
      <c r="H2" s="11">
        <v>8001476</v>
      </c>
      <c r="I2" s="11">
        <v>8085043</v>
      </c>
      <c r="J2" s="11">
        <v>8169048</v>
      </c>
      <c r="K2" s="11">
        <v>8252948</v>
      </c>
      <c r="L2" s="11">
        <v>8336721</v>
      </c>
      <c r="M2" s="11">
        <v>8420220</v>
      </c>
      <c r="N2" s="11">
        <v>8503178</v>
      </c>
      <c r="O2" s="11">
        <v>8584146</v>
      </c>
      <c r="P2" s="11">
        <v>8664048</v>
      </c>
      <c r="Q2" s="11">
        <v>8742996</v>
      </c>
      <c r="R2" s="11">
        <v>8819675</v>
      </c>
      <c r="S2" s="11">
        <v>8894306</v>
      </c>
      <c r="T2" s="11">
        <v>8966953</v>
      </c>
      <c r="U2" s="11">
        <v>9037784</v>
      </c>
      <c r="V2" s="11">
        <v>9106882</v>
      </c>
      <c r="W2" s="11">
        <v>9174747</v>
      </c>
      <c r="X2" s="11">
        <v>9242022</v>
      </c>
    </row>
    <row r="3" spans="1:24" x14ac:dyDescent="0.25">
      <c r="A3" s="7" t="s">
        <v>125</v>
      </c>
      <c r="B3" s="10">
        <v>20143</v>
      </c>
      <c r="C3" s="10">
        <v>20397</v>
      </c>
      <c r="D3" s="10">
        <v>20633</v>
      </c>
      <c r="E3" s="10">
        <v>20874</v>
      </c>
      <c r="F3" s="11">
        <v>21078</v>
      </c>
      <c r="G3" s="11">
        <v>21276</v>
      </c>
      <c r="H3" s="11">
        <v>21472</v>
      </c>
      <c r="I3" s="11">
        <v>21666</v>
      </c>
      <c r="J3" s="11">
        <v>21909</v>
      </c>
      <c r="K3" s="11">
        <v>22132</v>
      </c>
      <c r="L3" s="11">
        <v>22360</v>
      </c>
      <c r="M3" s="11">
        <v>22594</v>
      </c>
      <c r="N3" s="11">
        <v>22832</v>
      </c>
      <c r="O3" s="11">
        <v>23151</v>
      </c>
      <c r="P3" s="11">
        <v>23431</v>
      </c>
      <c r="Q3" s="11">
        <v>23707</v>
      </c>
      <c r="R3" s="11">
        <v>23977</v>
      </c>
      <c r="S3" s="11">
        <v>24241</v>
      </c>
      <c r="T3" s="11">
        <v>24415</v>
      </c>
      <c r="U3" s="11">
        <v>24583</v>
      </c>
      <c r="V3" s="11">
        <v>24746</v>
      </c>
      <c r="W3" s="11">
        <v>24906</v>
      </c>
      <c r="X3" s="11">
        <v>25062</v>
      </c>
    </row>
    <row r="4" spans="1:24" x14ac:dyDescent="0.25">
      <c r="A4" s="7" t="s">
        <v>126</v>
      </c>
      <c r="B4" s="10">
        <v>22432</v>
      </c>
      <c r="C4" s="10">
        <v>22554</v>
      </c>
      <c r="D4" s="10">
        <v>22657</v>
      </c>
      <c r="E4" s="10">
        <v>22830</v>
      </c>
      <c r="F4" s="11">
        <v>22941</v>
      </c>
      <c r="G4" s="11">
        <v>23042</v>
      </c>
      <c r="H4" s="11">
        <v>23137</v>
      </c>
      <c r="I4" s="11">
        <v>23227</v>
      </c>
      <c r="J4" s="11">
        <v>23298</v>
      </c>
      <c r="K4" s="11">
        <v>23373</v>
      </c>
      <c r="L4" s="11">
        <v>23446</v>
      </c>
      <c r="M4" s="11">
        <v>23515</v>
      </c>
      <c r="N4" s="11">
        <v>23579</v>
      </c>
      <c r="O4" s="11">
        <v>23641</v>
      </c>
      <c r="P4" s="11">
        <v>23696</v>
      </c>
      <c r="Q4" s="11">
        <v>23747</v>
      </c>
      <c r="R4" s="11">
        <v>23790</v>
      </c>
      <c r="S4" s="11">
        <v>23826</v>
      </c>
      <c r="T4" s="11">
        <v>23857</v>
      </c>
      <c r="U4" s="11">
        <v>23883</v>
      </c>
      <c r="V4" s="11">
        <v>23902</v>
      </c>
      <c r="W4" s="11">
        <v>23917</v>
      </c>
      <c r="X4" s="11">
        <v>23928</v>
      </c>
    </row>
    <row r="5" spans="1:24" x14ac:dyDescent="0.25">
      <c r="A5" s="7" t="s">
        <v>127</v>
      </c>
      <c r="B5" s="10">
        <v>196364</v>
      </c>
      <c r="C5" s="10">
        <v>199045</v>
      </c>
      <c r="D5" s="10">
        <v>201563</v>
      </c>
      <c r="E5" s="10">
        <v>204954</v>
      </c>
      <c r="F5" s="11">
        <v>207695</v>
      </c>
      <c r="G5" s="11">
        <v>210391</v>
      </c>
      <c r="H5" s="11">
        <v>213065</v>
      </c>
      <c r="I5" s="11">
        <v>215740</v>
      </c>
      <c r="J5" s="11">
        <v>218148</v>
      </c>
      <c r="K5" s="11">
        <v>220674</v>
      </c>
      <c r="L5" s="11">
        <v>223190</v>
      </c>
      <c r="M5" s="11">
        <v>225688</v>
      </c>
      <c r="N5" s="11">
        <v>228162</v>
      </c>
      <c r="O5" s="11">
        <v>230604</v>
      </c>
      <c r="P5" s="11">
        <v>233011</v>
      </c>
      <c r="Q5" s="11">
        <v>235393</v>
      </c>
      <c r="R5" s="11">
        <v>237718</v>
      </c>
      <c r="S5" s="11">
        <v>239987</v>
      </c>
      <c r="T5" s="11">
        <v>242174</v>
      </c>
      <c r="U5" s="11">
        <v>244315</v>
      </c>
      <c r="V5" s="11">
        <v>246410</v>
      </c>
      <c r="W5" s="11">
        <v>248474</v>
      </c>
      <c r="X5" s="11">
        <v>250524</v>
      </c>
    </row>
    <row r="6" spans="1:24" x14ac:dyDescent="0.25">
      <c r="A6" s="7" t="s">
        <v>128</v>
      </c>
      <c r="B6" s="10">
        <v>77579</v>
      </c>
      <c r="C6" s="10">
        <v>78256</v>
      </c>
      <c r="D6" s="10">
        <v>78868</v>
      </c>
      <c r="E6" s="10">
        <v>79742</v>
      </c>
      <c r="F6" s="11">
        <v>80424</v>
      </c>
      <c r="G6" s="11">
        <v>81078</v>
      </c>
      <c r="H6" s="11">
        <v>81712</v>
      </c>
      <c r="I6" s="11">
        <v>82335</v>
      </c>
      <c r="J6" s="11">
        <v>82950</v>
      </c>
      <c r="K6" s="11">
        <v>83563</v>
      </c>
      <c r="L6" s="11">
        <v>84170</v>
      </c>
      <c r="M6" s="11">
        <v>84770</v>
      </c>
      <c r="N6" s="11">
        <v>85359</v>
      </c>
      <c r="O6" s="11">
        <v>85920</v>
      </c>
      <c r="P6" s="11">
        <v>86467</v>
      </c>
      <c r="Q6" s="11">
        <v>87004</v>
      </c>
      <c r="R6" s="11">
        <v>87519</v>
      </c>
      <c r="S6" s="11">
        <v>88014</v>
      </c>
      <c r="T6" s="11">
        <v>88550</v>
      </c>
      <c r="U6" s="11">
        <v>89065</v>
      </c>
      <c r="V6" s="11">
        <v>89560</v>
      </c>
      <c r="W6" s="11">
        <v>90038</v>
      </c>
      <c r="X6" s="11">
        <v>90509</v>
      </c>
    </row>
    <row r="7" spans="1:24" x14ac:dyDescent="0.25">
      <c r="A7" s="7" t="s">
        <v>129</v>
      </c>
      <c r="B7" s="10">
        <v>74463</v>
      </c>
      <c r="C7" s="10">
        <v>74616</v>
      </c>
      <c r="D7" s="10">
        <v>74707</v>
      </c>
      <c r="E7" s="10">
        <v>75344</v>
      </c>
      <c r="F7" s="11">
        <v>75744</v>
      </c>
      <c r="G7" s="11">
        <v>76122</v>
      </c>
      <c r="H7" s="11">
        <v>76486</v>
      </c>
      <c r="I7" s="11">
        <v>76847</v>
      </c>
      <c r="J7" s="11">
        <v>77241</v>
      </c>
      <c r="K7" s="11">
        <v>77613</v>
      </c>
      <c r="L7" s="11">
        <v>77977</v>
      </c>
      <c r="M7" s="11">
        <v>78335</v>
      </c>
      <c r="N7" s="11">
        <v>78683</v>
      </c>
      <c r="O7" s="11">
        <v>79012</v>
      </c>
      <c r="P7" s="11">
        <v>79322</v>
      </c>
      <c r="Q7" s="11">
        <v>79616</v>
      </c>
      <c r="R7" s="11">
        <v>79882</v>
      </c>
      <c r="S7" s="11">
        <v>80123</v>
      </c>
      <c r="T7" s="11">
        <v>80322</v>
      </c>
      <c r="U7" s="11">
        <v>80499</v>
      </c>
      <c r="V7" s="11">
        <v>80656</v>
      </c>
      <c r="W7" s="11">
        <v>80797</v>
      </c>
      <c r="X7" s="11">
        <v>80928</v>
      </c>
    </row>
    <row r="8" spans="1:24" x14ac:dyDescent="0.25">
      <c r="A8" s="7" t="s">
        <v>130</v>
      </c>
      <c r="B8" s="10">
        <v>480899</v>
      </c>
      <c r="C8" s="10">
        <v>490353</v>
      </c>
      <c r="D8" s="10">
        <v>499400</v>
      </c>
      <c r="E8" s="10">
        <v>508136</v>
      </c>
      <c r="F8" s="11">
        <v>516454</v>
      </c>
      <c r="G8" s="11">
        <v>524563</v>
      </c>
      <c r="H8" s="11">
        <v>532508</v>
      </c>
      <c r="I8" s="11">
        <v>540344</v>
      </c>
      <c r="J8" s="11">
        <v>547367</v>
      </c>
      <c r="K8" s="11">
        <v>554786</v>
      </c>
      <c r="L8" s="11">
        <v>562186</v>
      </c>
      <c r="M8" s="11">
        <v>569557</v>
      </c>
      <c r="N8" s="11">
        <v>576879</v>
      </c>
      <c r="O8" s="11">
        <v>584026</v>
      </c>
      <c r="P8" s="11">
        <v>591154</v>
      </c>
      <c r="Q8" s="11">
        <v>598230</v>
      </c>
      <c r="R8" s="11">
        <v>605164</v>
      </c>
      <c r="S8" s="11">
        <v>611968</v>
      </c>
      <c r="T8" s="11">
        <v>618455</v>
      </c>
      <c r="U8" s="11">
        <v>624839</v>
      </c>
      <c r="V8" s="11">
        <v>631126</v>
      </c>
      <c r="W8" s="11">
        <v>637349</v>
      </c>
      <c r="X8" s="11">
        <v>643552</v>
      </c>
    </row>
    <row r="9" spans="1:24" x14ac:dyDescent="0.25">
      <c r="A9" s="7" t="s">
        <v>131</v>
      </c>
      <c r="B9" s="10">
        <v>4088</v>
      </c>
      <c r="C9" s="10">
        <v>4072</v>
      </c>
      <c r="D9" s="10">
        <v>4052</v>
      </c>
      <c r="E9" s="10">
        <v>4040</v>
      </c>
      <c r="F9" s="11">
        <v>4022</v>
      </c>
      <c r="G9" s="11">
        <v>4003</v>
      </c>
      <c r="H9" s="11">
        <v>3982</v>
      </c>
      <c r="I9" s="11">
        <v>3962</v>
      </c>
      <c r="J9" s="11">
        <v>3956</v>
      </c>
      <c r="K9" s="11">
        <v>3946</v>
      </c>
      <c r="L9" s="11">
        <v>3933</v>
      </c>
      <c r="M9" s="11">
        <v>3924</v>
      </c>
      <c r="N9" s="11">
        <v>3913</v>
      </c>
      <c r="O9" s="11">
        <v>3910</v>
      </c>
      <c r="P9" s="11">
        <v>3902</v>
      </c>
      <c r="Q9" s="11">
        <v>3894</v>
      </c>
      <c r="R9" s="11">
        <v>3885</v>
      </c>
      <c r="S9" s="11">
        <v>3875</v>
      </c>
      <c r="T9" s="11">
        <v>3864</v>
      </c>
      <c r="U9" s="11">
        <v>3851</v>
      </c>
      <c r="V9" s="11">
        <v>3837</v>
      </c>
      <c r="W9" s="11">
        <v>3823</v>
      </c>
      <c r="X9" s="11">
        <v>3809</v>
      </c>
    </row>
    <row r="10" spans="1:24" x14ac:dyDescent="0.25">
      <c r="A10" s="7" t="s">
        <v>132</v>
      </c>
      <c r="B10" s="10">
        <v>106991</v>
      </c>
      <c r="C10" s="10">
        <v>107982</v>
      </c>
      <c r="D10" s="10">
        <v>108885</v>
      </c>
      <c r="E10" s="10">
        <v>109780</v>
      </c>
      <c r="F10" s="11">
        <v>110470</v>
      </c>
      <c r="G10" s="11">
        <v>111107</v>
      </c>
      <c r="H10" s="11">
        <v>111702</v>
      </c>
      <c r="I10" s="11">
        <v>112267</v>
      </c>
      <c r="J10" s="11">
        <v>112733</v>
      </c>
      <c r="K10" s="11">
        <v>113227</v>
      </c>
      <c r="L10" s="11">
        <v>113706</v>
      </c>
      <c r="M10" s="11">
        <v>114169</v>
      </c>
      <c r="N10" s="11">
        <v>114611</v>
      </c>
      <c r="O10" s="11">
        <v>115048</v>
      </c>
      <c r="P10" s="11">
        <v>115449</v>
      </c>
      <c r="Q10" s="11">
        <v>115829</v>
      </c>
      <c r="R10" s="11">
        <v>116174</v>
      </c>
      <c r="S10" s="11">
        <v>116485</v>
      </c>
      <c r="T10" s="11">
        <v>116779</v>
      </c>
      <c r="U10" s="11">
        <v>117042</v>
      </c>
      <c r="V10" s="11">
        <v>117276</v>
      </c>
      <c r="W10" s="11">
        <v>117487</v>
      </c>
      <c r="X10" s="11">
        <v>117682</v>
      </c>
    </row>
    <row r="11" spans="1:24" x14ac:dyDescent="0.25">
      <c r="A11" s="7" t="s">
        <v>133</v>
      </c>
      <c r="B11" s="10">
        <v>42279</v>
      </c>
      <c r="C11" s="10">
        <v>43100</v>
      </c>
      <c r="D11" s="10">
        <v>43883</v>
      </c>
      <c r="E11" s="10">
        <v>44500</v>
      </c>
      <c r="F11" s="11">
        <v>45109</v>
      </c>
      <c r="G11" s="11">
        <v>45693</v>
      </c>
      <c r="H11" s="11">
        <v>46258</v>
      </c>
      <c r="I11" s="11">
        <v>46807</v>
      </c>
      <c r="J11" s="11">
        <v>47305</v>
      </c>
      <c r="K11" s="11">
        <v>47825</v>
      </c>
      <c r="L11" s="11">
        <v>48341</v>
      </c>
      <c r="M11" s="11">
        <v>48854</v>
      </c>
      <c r="N11" s="11">
        <v>49362</v>
      </c>
      <c r="O11" s="11">
        <v>49853</v>
      </c>
      <c r="P11" s="11">
        <v>50339</v>
      </c>
      <c r="Q11" s="11">
        <v>50826</v>
      </c>
      <c r="R11" s="11">
        <v>51305</v>
      </c>
      <c r="S11" s="11">
        <v>51779</v>
      </c>
      <c r="T11" s="11">
        <v>52327</v>
      </c>
      <c r="U11" s="11">
        <v>52867</v>
      </c>
      <c r="V11" s="11">
        <v>53399</v>
      </c>
      <c r="W11" s="11">
        <v>53925</v>
      </c>
      <c r="X11" s="11">
        <v>54449</v>
      </c>
    </row>
    <row r="12" spans="1:24" x14ac:dyDescent="0.25">
      <c r="A12" s="7" t="s">
        <v>134</v>
      </c>
      <c r="B12" s="10">
        <v>7774</v>
      </c>
      <c r="C12" s="10">
        <v>7801</v>
      </c>
      <c r="D12" s="10">
        <v>7821</v>
      </c>
      <c r="E12" s="10">
        <v>7851</v>
      </c>
      <c r="F12" s="11">
        <v>7862</v>
      </c>
      <c r="G12" s="11">
        <v>7869</v>
      </c>
      <c r="H12" s="11">
        <v>7877</v>
      </c>
      <c r="I12" s="11">
        <v>7882</v>
      </c>
      <c r="J12" s="11">
        <v>7903</v>
      </c>
      <c r="K12" s="11">
        <v>7914</v>
      </c>
      <c r="L12" s="11">
        <v>7928</v>
      </c>
      <c r="M12" s="11">
        <v>7940</v>
      </c>
      <c r="N12" s="11">
        <v>7951</v>
      </c>
      <c r="O12" s="11">
        <v>7958</v>
      </c>
      <c r="P12" s="11">
        <v>7967</v>
      </c>
      <c r="Q12" s="11">
        <v>7971</v>
      </c>
      <c r="R12" s="11">
        <v>7972</v>
      </c>
      <c r="S12" s="11">
        <v>7972</v>
      </c>
      <c r="T12" s="11">
        <v>7966</v>
      </c>
      <c r="U12" s="11">
        <v>7959</v>
      </c>
      <c r="V12" s="11">
        <v>7948</v>
      </c>
      <c r="W12" s="11">
        <v>7937</v>
      </c>
      <c r="X12" s="11">
        <v>7925</v>
      </c>
    </row>
    <row r="13" spans="1:24" x14ac:dyDescent="0.25">
      <c r="A13" s="7" t="s">
        <v>135</v>
      </c>
      <c r="B13" s="10">
        <v>93541</v>
      </c>
      <c r="C13" s="10">
        <v>96667</v>
      </c>
      <c r="D13" s="10">
        <v>99712</v>
      </c>
      <c r="E13" s="10">
        <v>102684</v>
      </c>
      <c r="F13" s="11">
        <v>105422</v>
      </c>
      <c r="G13" s="11">
        <v>108176</v>
      </c>
      <c r="H13" s="11">
        <v>110959</v>
      </c>
      <c r="I13" s="11">
        <v>113781</v>
      </c>
      <c r="J13" s="11">
        <v>116309</v>
      </c>
      <c r="K13" s="11">
        <v>119029</v>
      </c>
      <c r="L13" s="11">
        <v>121792</v>
      </c>
      <c r="M13" s="11">
        <v>124599</v>
      </c>
      <c r="N13" s="11">
        <v>127443</v>
      </c>
      <c r="O13" s="11">
        <v>130586</v>
      </c>
      <c r="P13" s="11">
        <v>133654</v>
      </c>
      <c r="Q13" s="11">
        <v>136772</v>
      </c>
      <c r="R13" s="11">
        <v>139914</v>
      </c>
      <c r="S13" s="11">
        <v>143087</v>
      </c>
      <c r="T13" s="11">
        <v>146128</v>
      </c>
      <c r="U13" s="11">
        <v>149194</v>
      </c>
      <c r="V13" s="11">
        <v>152285</v>
      </c>
      <c r="W13" s="11">
        <v>155407</v>
      </c>
      <c r="X13" s="11">
        <v>158574</v>
      </c>
    </row>
    <row r="14" spans="1:24" x14ac:dyDescent="0.25">
      <c r="A14" s="7" t="s">
        <v>136</v>
      </c>
      <c r="B14" s="10">
        <v>2208</v>
      </c>
      <c r="C14" s="10">
        <v>2213</v>
      </c>
      <c r="D14" s="10">
        <v>2217</v>
      </c>
      <c r="E14" s="10">
        <v>2214</v>
      </c>
      <c r="F14" s="11">
        <v>2204</v>
      </c>
      <c r="G14" s="11">
        <v>2195</v>
      </c>
      <c r="H14" s="11">
        <v>2184</v>
      </c>
      <c r="I14" s="11">
        <v>2175</v>
      </c>
      <c r="J14" s="11">
        <v>2174</v>
      </c>
      <c r="K14" s="11">
        <v>2170</v>
      </c>
      <c r="L14" s="11">
        <v>2166</v>
      </c>
      <c r="M14" s="11">
        <v>2161</v>
      </c>
      <c r="N14" s="11">
        <v>2157</v>
      </c>
      <c r="O14" s="11">
        <v>2150</v>
      </c>
      <c r="P14" s="11">
        <v>2142</v>
      </c>
      <c r="Q14" s="11">
        <v>2134</v>
      </c>
      <c r="R14" s="11">
        <v>2126</v>
      </c>
      <c r="S14" s="11">
        <v>2116</v>
      </c>
      <c r="T14" s="11">
        <v>2105</v>
      </c>
      <c r="U14" s="11">
        <v>2094</v>
      </c>
      <c r="V14" s="11">
        <v>2083</v>
      </c>
      <c r="W14" s="11">
        <v>2071</v>
      </c>
      <c r="X14" s="11">
        <v>2059</v>
      </c>
    </row>
    <row r="15" spans="1:24" x14ac:dyDescent="0.25">
      <c r="A15" s="7" t="s">
        <v>137</v>
      </c>
      <c r="B15" s="10">
        <v>98052</v>
      </c>
      <c r="C15" s="10">
        <v>100385</v>
      </c>
      <c r="D15" s="10">
        <v>102634</v>
      </c>
      <c r="E15" s="10">
        <v>104498</v>
      </c>
      <c r="F15" s="11">
        <v>106160</v>
      </c>
      <c r="G15" s="11">
        <v>107794</v>
      </c>
      <c r="H15" s="11">
        <v>109408</v>
      </c>
      <c r="I15" s="11">
        <v>111014</v>
      </c>
      <c r="J15" s="11">
        <v>112489</v>
      </c>
      <c r="K15" s="11">
        <v>114031</v>
      </c>
      <c r="L15" s="11">
        <v>115574</v>
      </c>
      <c r="M15" s="11">
        <v>117112</v>
      </c>
      <c r="N15" s="11">
        <v>118645</v>
      </c>
      <c r="O15" s="11">
        <v>120156</v>
      </c>
      <c r="P15" s="11">
        <v>121658</v>
      </c>
      <c r="Q15" s="11">
        <v>123153</v>
      </c>
      <c r="R15" s="11">
        <v>124624</v>
      </c>
      <c r="S15" s="11">
        <v>126072</v>
      </c>
      <c r="T15" s="11">
        <v>127488</v>
      </c>
      <c r="U15" s="11">
        <v>128886</v>
      </c>
      <c r="V15" s="11">
        <v>130264</v>
      </c>
      <c r="W15" s="11">
        <v>131631</v>
      </c>
      <c r="X15" s="11">
        <v>132995</v>
      </c>
    </row>
    <row r="16" spans="1:24" x14ac:dyDescent="0.25">
      <c r="A16" s="7" t="s">
        <v>138</v>
      </c>
      <c r="B16" s="10">
        <v>73250</v>
      </c>
      <c r="C16" s="10">
        <v>73462</v>
      </c>
      <c r="D16" s="10">
        <v>73613</v>
      </c>
      <c r="E16" s="10">
        <v>74043</v>
      </c>
      <c r="F16" s="11">
        <v>74195</v>
      </c>
      <c r="G16" s="11">
        <v>74337</v>
      </c>
      <c r="H16" s="11">
        <v>74475</v>
      </c>
      <c r="I16" s="11">
        <v>74617</v>
      </c>
      <c r="J16" s="11">
        <v>74934</v>
      </c>
      <c r="K16" s="11">
        <v>75166</v>
      </c>
      <c r="L16" s="11">
        <v>75387</v>
      </c>
      <c r="M16" s="11">
        <v>75597</v>
      </c>
      <c r="N16" s="11">
        <v>75794</v>
      </c>
      <c r="O16" s="11">
        <v>75718</v>
      </c>
      <c r="P16" s="11">
        <v>75823</v>
      </c>
      <c r="Q16" s="11">
        <v>75886</v>
      </c>
      <c r="R16" s="11">
        <v>75899</v>
      </c>
      <c r="S16" s="11">
        <v>75865</v>
      </c>
      <c r="T16" s="11">
        <v>75846</v>
      </c>
      <c r="U16" s="11">
        <v>75806</v>
      </c>
      <c r="V16" s="11">
        <v>75747</v>
      </c>
      <c r="W16" s="11">
        <v>75673</v>
      </c>
      <c r="X16" s="11">
        <v>75589</v>
      </c>
    </row>
    <row r="17" spans="1:24" x14ac:dyDescent="0.25">
      <c r="A17" s="7" t="s">
        <v>139</v>
      </c>
      <c r="B17" s="10">
        <v>83283</v>
      </c>
      <c r="C17" s="10">
        <v>83698</v>
      </c>
      <c r="D17" s="10">
        <v>84044</v>
      </c>
      <c r="E17" s="10">
        <v>84910</v>
      </c>
      <c r="F17" s="11">
        <v>85544</v>
      </c>
      <c r="G17" s="11">
        <v>86147</v>
      </c>
      <c r="H17" s="11">
        <v>86728</v>
      </c>
      <c r="I17" s="11">
        <v>87297</v>
      </c>
      <c r="J17" s="11">
        <v>87805</v>
      </c>
      <c r="K17" s="11">
        <v>88330</v>
      </c>
      <c r="L17" s="11">
        <v>88848</v>
      </c>
      <c r="M17" s="11">
        <v>89355</v>
      </c>
      <c r="N17" s="11">
        <v>89848</v>
      </c>
      <c r="O17" s="11">
        <v>90344</v>
      </c>
      <c r="P17" s="11">
        <v>90812</v>
      </c>
      <c r="Q17" s="11">
        <v>91271</v>
      </c>
      <c r="R17" s="11">
        <v>91710</v>
      </c>
      <c r="S17" s="11">
        <v>92133</v>
      </c>
      <c r="T17" s="11">
        <v>92639</v>
      </c>
      <c r="U17" s="11">
        <v>93121</v>
      </c>
      <c r="V17" s="11">
        <v>93582</v>
      </c>
      <c r="W17" s="11">
        <v>94027</v>
      </c>
      <c r="X17" s="11">
        <v>94461</v>
      </c>
    </row>
    <row r="18" spans="1:24" x14ac:dyDescent="0.25">
      <c r="A18" s="7" t="s">
        <v>140</v>
      </c>
      <c r="B18" s="10">
        <v>31818</v>
      </c>
      <c r="C18" s="10">
        <v>32246</v>
      </c>
      <c r="D18" s="10">
        <v>32646</v>
      </c>
      <c r="E18" s="10">
        <v>33015</v>
      </c>
      <c r="F18" s="11">
        <v>33318</v>
      </c>
      <c r="G18" s="11">
        <v>33616</v>
      </c>
      <c r="H18" s="11">
        <v>33912</v>
      </c>
      <c r="I18" s="11">
        <v>34211</v>
      </c>
      <c r="J18" s="11">
        <v>34652</v>
      </c>
      <c r="K18" s="11">
        <v>35036</v>
      </c>
      <c r="L18" s="11">
        <v>35432</v>
      </c>
      <c r="M18" s="11">
        <v>35837</v>
      </c>
      <c r="N18" s="11">
        <v>36253</v>
      </c>
      <c r="O18" s="11">
        <v>36779</v>
      </c>
      <c r="P18" s="11">
        <v>37252</v>
      </c>
      <c r="Q18" s="11">
        <v>37718</v>
      </c>
      <c r="R18" s="11">
        <v>38169</v>
      </c>
      <c r="S18" s="11">
        <v>38609</v>
      </c>
      <c r="T18" s="11">
        <v>38881</v>
      </c>
      <c r="U18" s="11">
        <v>39143</v>
      </c>
      <c r="V18" s="11">
        <v>39397</v>
      </c>
      <c r="W18" s="11">
        <v>39645</v>
      </c>
      <c r="X18" s="11">
        <v>39889</v>
      </c>
    </row>
    <row r="19" spans="1:24" x14ac:dyDescent="0.25">
      <c r="A19" s="7" t="s">
        <v>141</v>
      </c>
      <c r="B19" s="10">
        <v>2181564</v>
      </c>
      <c r="C19" s="10">
        <v>2207401</v>
      </c>
      <c r="D19" s="10">
        <v>2231408</v>
      </c>
      <c r="E19" s="10">
        <v>2257650</v>
      </c>
      <c r="F19" s="11">
        <v>2283693</v>
      </c>
      <c r="G19" s="11">
        <v>2308542</v>
      </c>
      <c r="H19" s="11">
        <v>2332421</v>
      </c>
      <c r="I19" s="11">
        <v>2355571</v>
      </c>
      <c r="J19" s="11">
        <v>2379739</v>
      </c>
      <c r="K19" s="11">
        <v>2403467</v>
      </c>
      <c r="L19" s="11">
        <v>2427224</v>
      </c>
      <c r="M19" s="11">
        <v>2450969</v>
      </c>
      <c r="N19" s="11">
        <v>2474625</v>
      </c>
      <c r="O19" s="11">
        <v>2498788</v>
      </c>
      <c r="P19" s="11">
        <v>2522135</v>
      </c>
      <c r="Q19" s="11">
        <v>2545225</v>
      </c>
      <c r="R19" s="11">
        <v>2567674</v>
      </c>
      <c r="S19" s="11">
        <v>2589545</v>
      </c>
      <c r="T19" s="11">
        <v>2610572</v>
      </c>
      <c r="U19" s="11">
        <v>2631048</v>
      </c>
      <c r="V19" s="11">
        <v>2650998</v>
      </c>
      <c r="W19" s="11">
        <v>2670566</v>
      </c>
      <c r="X19" s="11">
        <v>2689938</v>
      </c>
    </row>
    <row r="20" spans="1:24" x14ac:dyDescent="0.25">
      <c r="A20" s="7" t="s">
        <v>142</v>
      </c>
      <c r="B20" s="10">
        <v>268411</v>
      </c>
      <c r="C20" s="10">
        <v>272274</v>
      </c>
      <c r="D20" s="10">
        <v>275910</v>
      </c>
      <c r="E20" s="10">
        <v>279250</v>
      </c>
      <c r="F20" s="11">
        <v>282166</v>
      </c>
      <c r="G20" s="11">
        <v>284969</v>
      </c>
      <c r="H20" s="11">
        <v>287685</v>
      </c>
      <c r="I20" s="11">
        <v>290344</v>
      </c>
      <c r="J20" s="11">
        <v>293057</v>
      </c>
      <c r="K20" s="11">
        <v>295737</v>
      </c>
      <c r="L20" s="11">
        <v>298380</v>
      </c>
      <c r="M20" s="11">
        <v>300981</v>
      </c>
      <c r="N20" s="11">
        <v>303528</v>
      </c>
      <c r="O20" s="11">
        <v>305470</v>
      </c>
      <c r="P20" s="11">
        <v>307573</v>
      </c>
      <c r="Q20" s="11">
        <v>309620</v>
      </c>
      <c r="R20" s="11">
        <v>311567</v>
      </c>
      <c r="S20" s="11">
        <v>313420</v>
      </c>
      <c r="T20" s="11">
        <v>315437</v>
      </c>
      <c r="U20" s="11">
        <v>317380</v>
      </c>
      <c r="V20" s="11">
        <v>319251</v>
      </c>
      <c r="W20" s="11">
        <v>321071</v>
      </c>
      <c r="X20" s="11">
        <v>322859</v>
      </c>
    </row>
    <row r="21" spans="1:24" x14ac:dyDescent="0.25">
      <c r="A21" s="7" t="s">
        <v>143</v>
      </c>
      <c r="B21" s="10">
        <v>45514</v>
      </c>
      <c r="C21" s="10">
        <v>46255</v>
      </c>
      <c r="D21" s="10">
        <v>46958</v>
      </c>
      <c r="E21" s="10">
        <v>47568</v>
      </c>
      <c r="F21" s="11">
        <v>48198</v>
      </c>
      <c r="G21" s="11">
        <v>48798</v>
      </c>
      <c r="H21" s="11">
        <v>49372</v>
      </c>
      <c r="I21" s="11">
        <v>49927</v>
      </c>
      <c r="J21" s="11">
        <v>50427</v>
      </c>
      <c r="K21" s="11">
        <v>50949</v>
      </c>
      <c r="L21" s="11">
        <v>51469</v>
      </c>
      <c r="M21" s="11">
        <v>51985</v>
      </c>
      <c r="N21" s="11">
        <v>52493</v>
      </c>
      <c r="O21" s="11">
        <v>52999</v>
      </c>
      <c r="P21" s="11">
        <v>53493</v>
      </c>
      <c r="Q21" s="11">
        <v>53982</v>
      </c>
      <c r="R21" s="11">
        <v>54456</v>
      </c>
      <c r="S21" s="11">
        <v>54918</v>
      </c>
      <c r="T21" s="11">
        <v>55363</v>
      </c>
      <c r="U21" s="11">
        <v>55795</v>
      </c>
      <c r="V21" s="11">
        <v>56218</v>
      </c>
      <c r="W21" s="11">
        <v>56631</v>
      </c>
      <c r="X21" s="11">
        <v>57040</v>
      </c>
    </row>
    <row r="22" spans="1:24" x14ac:dyDescent="0.25">
      <c r="A22" s="7" t="s">
        <v>144</v>
      </c>
      <c r="B22" s="10">
        <v>21682</v>
      </c>
      <c r="C22" s="10">
        <v>21684</v>
      </c>
      <c r="D22" s="10">
        <v>21667</v>
      </c>
      <c r="E22" s="10">
        <v>21737</v>
      </c>
      <c r="F22" s="11">
        <v>21785</v>
      </c>
      <c r="G22" s="11">
        <v>21824</v>
      </c>
      <c r="H22" s="11">
        <v>21855</v>
      </c>
      <c r="I22" s="11">
        <v>21882</v>
      </c>
      <c r="J22" s="11">
        <v>21972</v>
      </c>
      <c r="K22" s="11">
        <v>22031</v>
      </c>
      <c r="L22" s="11">
        <v>22087</v>
      </c>
      <c r="M22" s="11">
        <v>22140</v>
      </c>
      <c r="N22" s="11">
        <v>22189</v>
      </c>
      <c r="O22" s="11">
        <v>22182</v>
      </c>
      <c r="P22" s="11">
        <v>22183</v>
      </c>
      <c r="Q22" s="11">
        <v>22179</v>
      </c>
      <c r="R22" s="11">
        <v>22166</v>
      </c>
      <c r="S22" s="11">
        <v>22145</v>
      </c>
      <c r="T22" s="11">
        <v>22113</v>
      </c>
      <c r="U22" s="11">
        <v>22074</v>
      </c>
      <c r="V22" s="11">
        <v>22030</v>
      </c>
      <c r="W22" s="11">
        <v>21981</v>
      </c>
      <c r="X22" s="11">
        <v>21930</v>
      </c>
    </row>
    <row r="23" spans="1:24" x14ac:dyDescent="0.25">
      <c r="A23" s="7" t="s">
        <v>145</v>
      </c>
      <c r="B23" s="10">
        <v>78436</v>
      </c>
      <c r="C23" s="10">
        <v>79360</v>
      </c>
      <c r="D23" s="10">
        <v>80220</v>
      </c>
      <c r="E23" s="10">
        <v>81065</v>
      </c>
      <c r="F23" s="11">
        <v>81702</v>
      </c>
      <c r="G23" s="11">
        <v>82302</v>
      </c>
      <c r="H23" s="11">
        <v>82874</v>
      </c>
      <c r="I23" s="11">
        <v>83425</v>
      </c>
      <c r="J23" s="11">
        <v>83788</v>
      </c>
      <c r="K23" s="11">
        <v>84220</v>
      </c>
      <c r="L23" s="11">
        <v>84639</v>
      </c>
      <c r="M23" s="11">
        <v>85046</v>
      </c>
      <c r="N23" s="11">
        <v>85438</v>
      </c>
      <c r="O23" s="11">
        <v>85903</v>
      </c>
      <c r="P23" s="11">
        <v>86310</v>
      </c>
      <c r="Q23" s="11">
        <v>86709</v>
      </c>
      <c r="R23" s="11">
        <v>87087</v>
      </c>
      <c r="S23" s="11">
        <v>87449</v>
      </c>
      <c r="T23" s="11">
        <v>87834</v>
      </c>
      <c r="U23" s="11">
        <v>88198</v>
      </c>
      <c r="V23" s="11">
        <v>88538</v>
      </c>
      <c r="W23" s="11">
        <v>88863</v>
      </c>
      <c r="X23" s="11">
        <v>89178</v>
      </c>
    </row>
    <row r="24" spans="1:24" x14ac:dyDescent="0.25">
      <c r="A24" s="7" t="s">
        <v>146</v>
      </c>
      <c r="B24" s="10">
        <v>10731</v>
      </c>
      <c r="C24" s="10">
        <v>10752</v>
      </c>
      <c r="D24" s="10">
        <v>10765</v>
      </c>
      <c r="E24" s="10">
        <v>10829</v>
      </c>
      <c r="F24" s="11">
        <v>10849</v>
      </c>
      <c r="G24" s="11">
        <v>10867</v>
      </c>
      <c r="H24" s="11">
        <v>10882</v>
      </c>
      <c r="I24" s="11">
        <v>10897</v>
      </c>
      <c r="J24" s="11">
        <v>10902</v>
      </c>
      <c r="K24" s="11">
        <v>10912</v>
      </c>
      <c r="L24" s="11">
        <v>10918</v>
      </c>
      <c r="M24" s="11">
        <v>10923</v>
      </c>
      <c r="N24" s="11">
        <v>10926</v>
      </c>
      <c r="O24" s="11">
        <v>10930</v>
      </c>
      <c r="P24" s="11">
        <v>10929</v>
      </c>
      <c r="Q24" s="11">
        <v>10925</v>
      </c>
      <c r="R24" s="11">
        <v>10921</v>
      </c>
      <c r="S24" s="11">
        <v>10912</v>
      </c>
      <c r="T24" s="11">
        <v>10904</v>
      </c>
      <c r="U24" s="11">
        <v>10893</v>
      </c>
      <c r="V24" s="11">
        <v>10881</v>
      </c>
      <c r="W24" s="11">
        <v>10865</v>
      </c>
      <c r="X24" s="11">
        <v>10848</v>
      </c>
    </row>
    <row r="25" spans="1:24" x14ac:dyDescent="0.25">
      <c r="A25" s="7" t="s">
        <v>147</v>
      </c>
      <c r="B25" s="10">
        <v>64725</v>
      </c>
      <c r="C25" s="10">
        <v>66199</v>
      </c>
      <c r="D25" s="10">
        <v>67621</v>
      </c>
      <c r="E25" s="10">
        <v>68668</v>
      </c>
      <c r="F25" s="11">
        <v>69620</v>
      </c>
      <c r="G25" s="11">
        <v>70544</v>
      </c>
      <c r="H25" s="11">
        <v>71448</v>
      </c>
      <c r="I25" s="11">
        <v>72339</v>
      </c>
      <c r="J25" s="11">
        <v>73147</v>
      </c>
      <c r="K25" s="11">
        <v>73991</v>
      </c>
      <c r="L25" s="11">
        <v>74838</v>
      </c>
      <c r="M25" s="11">
        <v>75684</v>
      </c>
      <c r="N25" s="11">
        <v>76530</v>
      </c>
      <c r="O25" s="11">
        <v>77475</v>
      </c>
      <c r="P25" s="11">
        <v>78363</v>
      </c>
      <c r="Q25" s="11">
        <v>79250</v>
      </c>
      <c r="R25" s="11">
        <v>80123</v>
      </c>
      <c r="S25" s="11">
        <v>80985</v>
      </c>
      <c r="T25" s="11">
        <v>81807</v>
      </c>
      <c r="U25" s="11">
        <v>82615</v>
      </c>
      <c r="V25" s="11">
        <v>83410</v>
      </c>
      <c r="W25" s="11">
        <v>84194</v>
      </c>
      <c r="X25" s="11">
        <v>84976</v>
      </c>
    </row>
    <row r="26" spans="1:24" x14ac:dyDescent="0.25">
      <c r="A26" s="7" t="s">
        <v>148</v>
      </c>
      <c r="B26" s="10">
        <v>42473</v>
      </c>
      <c r="C26" s="10">
        <v>42797</v>
      </c>
      <c r="D26" s="10">
        <v>43084</v>
      </c>
      <c r="E26" s="10">
        <v>43409</v>
      </c>
      <c r="F26" s="11">
        <v>43615</v>
      </c>
      <c r="G26" s="11">
        <v>43804</v>
      </c>
      <c r="H26" s="11">
        <v>43981</v>
      </c>
      <c r="I26" s="11">
        <v>44149</v>
      </c>
      <c r="J26" s="11">
        <v>44285</v>
      </c>
      <c r="K26" s="11">
        <v>44428</v>
      </c>
      <c r="L26" s="11">
        <v>44567</v>
      </c>
      <c r="M26" s="11">
        <v>44699</v>
      </c>
      <c r="N26" s="11">
        <v>44824</v>
      </c>
      <c r="O26" s="11">
        <v>44952</v>
      </c>
      <c r="P26" s="11">
        <v>45063</v>
      </c>
      <c r="Q26" s="11">
        <v>45167</v>
      </c>
      <c r="R26" s="11">
        <v>45257</v>
      </c>
      <c r="S26" s="11">
        <v>45335</v>
      </c>
      <c r="T26" s="11">
        <v>45414</v>
      </c>
      <c r="U26" s="11">
        <v>45480</v>
      </c>
      <c r="V26" s="11">
        <v>45535</v>
      </c>
      <c r="W26" s="11">
        <v>45581</v>
      </c>
      <c r="X26" s="11">
        <v>45621</v>
      </c>
    </row>
    <row r="27" spans="1:24" x14ac:dyDescent="0.25">
      <c r="A27" s="7" t="s">
        <v>149</v>
      </c>
      <c r="B27" s="10">
        <v>21289</v>
      </c>
      <c r="C27" s="10">
        <v>21308</v>
      </c>
      <c r="D27" s="10">
        <v>21311</v>
      </c>
      <c r="E27" s="10">
        <v>21423</v>
      </c>
      <c r="F27" s="11">
        <v>21456</v>
      </c>
      <c r="G27" s="11">
        <v>21483</v>
      </c>
      <c r="H27" s="11">
        <v>21508</v>
      </c>
      <c r="I27" s="11">
        <v>21532</v>
      </c>
      <c r="J27" s="11">
        <v>21568</v>
      </c>
      <c r="K27" s="11">
        <v>21595</v>
      </c>
      <c r="L27" s="11">
        <v>21621</v>
      </c>
      <c r="M27" s="11">
        <v>21647</v>
      </c>
      <c r="N27" s="11">
        <v>21670</v>
      </c>
      <c r="O27" s="11">
        <v>21700</v>
      </c>
      <c r="P27" s="11">
        <v>21719</v>
      </c>
      <c r="Q27" s="11">
        <v>21737</v>
      </c>
      <c r="R27" s="11">
        <v>21749</v>
      </c>
      <c r="S27" s="11">
        <v>21758</v>
      </c>
      <c r="T27" s="11">
        <v>21788</v>
      </c>
      <c r="U27" s="11">
        <v>21813</v>
      </c>
      <c r="V27" s="11">
        <v>21831</v>
      </c>
      <c r="W27" s="11">
        <v>21845</v>
      </c>
      <c r="X27" s="11">
        <v>21857</v>
      </c>
    </row>
    <row r="28" spans="1:24" x14ac:dyDescent="0.25">
      <c r="A28" s="7" t="s">
        <v>150</v>
      </c>
      <c r="B28" s="10">
        <v>13565</v>
      </c>
      <c r="C28" s="10">
        <v>13746</v>
      </c>
      <c r="D28" s="10">
        <v>13919</v>
      </c>
      <c r="E28" s="10">
        <v>14035</v>
      </c>
      <c r="F28" s="11">
        <v>14133</v>
      </c>
      <c r="G28" s="11">
        <v>14219</v>
      </c>
      <c r="H28" s="11">
        <v>14298</v>
      </c>
      <c r="I28" s="11">
        <v>14369</v>
      </c>
      <c r="J28" s="11">
        <v>14379</v>
      </c>
      <c r="K28" s="11">
        <v>14412</v>
      </c>
      <c r="L28" s="11">
        <v>14443</v>
      </c>
      <c r="M28" s="11">
        <v>14469</v>
      </c>
      <c r="N28" s="11">
        <v>14493</v>
      </c>
      <c r="O28" s="11">
        <v>14544</v>
      </c>
      <c r="P28" s="11">
        <v>14577</v>
      </c>
      <c r="Q28" s="11">
        <v>14608</v>
      </c>
      <c r="R28" s="11">
        <v>14634</v>
      </c>
      <c r="S28" s="11">
        <v>14656</v>
      </c>
      <c r="T28" s="11">
        <v>14658</v>
      </c>
      <c r="U28" s="11">
        <v>14656</v>
      </c>
      <c r="V28" s="11">
        <v>14649</v>
      </c>
      <c r="W28" s="11">
        <v>14641</v>
      </c>
      <c r="X28" s="11">
        <v>14630</v>
      </c>
    </row>
    <row r="29" spans="1:24" x14ac:dyDescent="0.25">
      <c r="A29" s="7" t="s">
        <v>151</v>
      </c>
      <c r="B29" s="10">
        <v>874137</v>
      </c>
      <c r="C29" s="10">
        <v>888066</v>
      </c>
      <c r="D29" s="10">
        <v>901251</v>
      </c>
      <c r="E29" s="10">
        <v>913426</v>
      </c>
      <c r="F29" s="11">
        <v>924876</v>
      </c>
      <c r="G29" s="11">
        <v>935842</v>
      </c>
      <c r="H29" s="11">
        <v>946412</v>
      </c>
      <c r="I29" s="11">
        <v>956682</v>
      </c>
      <c r="J29" s="11">
        <v>965451</v>
      </c>
      <c r="K29" s="11">
        <v>974827</v>
      </c>
      <c r="L29" s="11">
        <v>984127</v>
      </c>
      <c r="M29" s="11">
        <v>993332</v>
      </c>
      <c r="N29" s="11">
        <v>1002412</v>
      </c>
      <c r="O29" s="11">
        <v>1011832</v>
      </c>
      <c r="P29" s="11">
        <v>1020854</v>
      </c>
      <c r="Q29" s="11">
        <v>1029783</v>
      </c>
      <c r="R29" s="11">
        <v>1038461</v>
      </c>
      <c r="S29" s="11">
        <v>1046915</v>
      </c>
      <c r="T29" s="11">
        <v>1055163</v>
      </c>
      <c r="U29" s="11">
        <v>1063185</v>
      </c>
      <c r="V29" s="11">
        <v>1070990</v>
      </c>
      <c r="W29" s="11">
        <v>1078637</v>
      </c>
      <c r="X29" s="11">
        <v>1086201</v>
      </c>
    </row>
    <row r="30" spans="1:24" x14ac:dyDescent="0.25">
      <c r="A30" s="7" t="s">
        <v>152</v>
      </c>
      <c r="B30" s="10">
        <v>16602</v>
      </c>
      <c r="C30" s="10">
        <v>16680</v>
      </c>
      <c r="D30" s="10">
        <v>16743</v>
      </c>
      <c r="E30" s="10">
        <v>16965</v>
      </c>
      <c r="F30" s="11">
        <v>17113</v>
      </c>
      <c r="G30" s="11">
        <v>17257</v>
      </c>
      <c r="H30" s="11">
        <v>17401</v>
      </c>
      <c r="I30" s="11">
        <v>17545</v>
      </c>
      <c r="J30" s="11">
        <v>17672</v>
      </c>
      <c r="K30" s="11">
        <v>17806</v>
      </c>
      <c r="L30" s="11">
        <v>17938</v>
      </c>
      <c r="M30" s="11">
        <v>18067</v>
      </c>
      <c r="N30" s="11">
        <v>18193</v>
      </c>
      <c r="O30" s="11">
        <v>18324</v>
      </c>
      <c r="P30" s="11">
        <v>18449</v>
      </c>
      <c r="Q30" s="11">
        <v>18568</v>
      </c>
      <c r="R30" s="11">
        <v>18682</v>
      </c>
      <c r="S30" s="11">
        <v>18789</v>
      </c>
      <c r="T30" s="11">
        <v>18872</v>
      </c>
      <c r="U30" s="11">
        <v>18950</v>
      </c>
      <c r="V30" s="11">
        <v>19022</v>
      </c>
      <c r="W30" s="11">
        <v>19092</v>
      </c>
      <c r="X30" s="11">
        <v>19160</v>
      </c>
    </row>
    <row r="31" spans="1:24" x14ac:dyDescent="0.25">
      <c r="A31" s="7" t="s">
        <v>153</v>
      </c>
      <c r="B31" s="10">
        <v>126415</v>
      </c>
      <c r="C31" s="10">
        <v>128612</v>
      </c>
      <c r="D31" s="10">
        <v>130705</v>
      </c>
      <c r="E31" s="10">
        <v>132296</v>
      </c>
      <c r="F31" s="11">
        <v>133823</v>
      </c>
      <c r="G31" s="11">
        <v>135305</v>
      </c>
      <c r="H31" s="11">
        <v>136753</v>
      </c>
      <c r="I31" s="11">
        <v>138184</v>
      </c>
      <c r="J31" s="11">
        <v>140030</v>
      </c>
      <c r="K31" s="11">
        <v>141711</v>
      </c>
      <c r="L31" s="11">
        <v>143417</v>
      </c>
      <c r="M31" s="11">
        <v>145140</v>
      </c>
      <c r="N31" s="11">
        <v>146880</v>
      </c>
      <c r="O31" s="11">
        <v>148575</v>
      </c>
      <c r="P31" s="11">
        <v>150264</v>
      </c>
      <c r="Q31" s="11">
        <v>151960</v>
      </c>
      <c r="R31" s="11">
        <v>153640</v>
      </c>
      <c r="S31" s="11">
        <v>155309</v>
      </c>
      <c r="T31" s="11">
        <v>157231</v>
      </c>
      <c r="U31" s="11">
        <v>159132</v>
      </c>
      <c r="V31" s="11">
        <v>161013</v>
      </c>
      <c r="W31" s="11">
        <v>162886</v>
      </c>
      <c r="X31" s="11">
        <v>164760</v>
      </c>
    </row>
    <row r="32" spans="1:24" x14ac:dyDescent="0.25">
      <c r="A32" s="7" t="s">
        <v>154</v>
      </c>
      <c r="B32" s="10">
        <v>11815</v>
      </c>
      <c r="C32" s="10">
        <v>11928</v>
      </c>
      <c r="D32" s="10">
        <v>12034</v>
      </c>
      <c r="E32" s="10">
        <v>12169</v>
      </c>
      <c r="F32" s="11">
        <v>12276</v>
      </c>
      <c r="G32" s="11">
        <v>12377</v>
      </c>
      <c r="H32" s="11">
        <v>12476</v>
      </c>
      <c r="I32" s="11">
        <v>12573</v>
      </c>
      <c r="J32" s="11">
        <v>12659</v>
      </c>
      <c r="K32" s="11">
        <v>12749</v>
      </c>
      <c r="L32" s="11">
        <v>12837</v>
      </c>
      <c r="M32" s="11">
        <v>12923</v>
      </c>
      <c r="N32" s="11">
        <v>13007</v>
      </c>
      <c r="O32" s="11">
        <v>13091</v>
      </c>
      <c r="P32" s="11">
        <v>13171</v>
      </c>
      <c r="Q32" s="11">
        <v>13249</v>
      </c>
      <c r="R32" s="11">
        <v>13323</v>
      </c>
      <c r="S32" s="11">
        <v>13393</v>
      </c>
      <c r="T32" s="11">
        <v>13461</v>
      </c>
      <c r="U32" s="11">
        <v>13526</v>
      </c>
      <c r="V32" s="11">
        <v>13588</v>
      </c>
      <c r="W32" s="11">
        <v>13646</v>
      </c>
      <c r="X32" s="11">
        <v>13704</v>
      </c>
    </row>
    <row r="33" spans="1:41" x14ac:dyDescent="0.25">
      <c r="A33" s="7" t="s">
        <v>155</v>
      </c>
      <c r="B33" s="10">
        <v>807659</v>
      </c>
      <c r="C33" s="10">
        <v>825176</v>
      </c>
      <c r="D33" s="10">
        <v>841998</v>
      </c>
      <c r="E33" s="10">
        <v>853365</v>
      </c>
      <c r="F33" s="11">
        <v>865573</v>
      </c>
      <c r="G33" s="11">
        <v>877286</v>
      </c>
      <c r="H33" s="11">
        <v>888574</v>
      </c>
      <c r="I33" s="11">
        <v>899527</v>
      </c>
      <c r="J33" s="11">
        <v>910862</v>
      </c>
      <c r="K33" s="11">
        <v>922096</v>
      </c>
      <c r="L33" s="11">
        <v>933363</v>
      </c>
      <c r="M33" s="11">
        <v>944644</v>
      </c>
      <c r="N33" s="11">
        <v>955910</v>
      </c>
      <c r="O33" s="11">
        <v>966947</v>
      </c>
      <c r="P33" s="11">
        <v>977898</v>
      </c>
      <c r="Q33" s="11">
        <v>988759</v>
      </c>
      <c r="R33" s="11">
        <v>999377</v>
      </c>
      <c r="S33" s="11">
        <v>1009774</v>
      </c>
      <c r="T33" s="11">
        <v>1019751</v>
      </c>
      <c r="U33" s="11">
        <v>1029545</v>
      </c>
      <c r="V33" s="11">
        <v>1039163</v>
      </c>
      <c r="W33" s="11">
        <v>1048661</v>
      </c>
      <c r="X33" s="11">
        <v>1058113</v>
      </c>
    </row>
    <row r="34" spans="1:41" x14ac:dyDescent="0.25">
      <c r="A34" s="7" t="s">
        <v>156</v>
      </c>
      <c r="B34" s="10">
        <v>505924</v>
      </c>
      <c r="C34" s="10">
        <v>511578</v>
      </c>
      <c r="D34" s="10">
        <v>516807</v>
      </c>
      <c r="E34" s="10">
        <v>522275</v>
      </c>
      <c r="F34" s="11">
        <v>526857</v>
      </c>
      <c r="G34" s="11">
        <v>531271</v>
      </c>
      <c r="H34" s="11">
        <v>535569</v>
      </c>
      <c r="I34" s="11">
        <v>539816</v>
      </c>
      <c r="J34" s="11">
        <v>545194</v>
      </c>
      <c r="K34" s="11">
        <v>550074</v>
      </c>
      <c r="L34" s="11">
        <v>554933</v>
      </c>
      <c r="M34" s="11">
        <v>559760</v>
      </c>
      <c r="N34" s="11">
        <v>564538</v>
      </c>
      <c r="O34" s="11">
        <v>568211</v>
      </c>
      <c r="P34" s="11">
        <v>572179</v>
      </c>
      <c r="Q34" s="11">
        <v>576021</v>
      </c>
      <c r="R34" s="11">
        <v>579649</v>
      </c>
      <c r="S34" s="11">
        <v>583078</v>
      </c>
      <c r="T34" s="11">
        <v>586444</v>
      </c>
      <c r="U34" s="11">
        <v>589667</v>
      </c>
      <c r="V34" s="11">
        <v>592754</v>
      </c>
      <c r="W34" s="11">
        <v>595738</v>
      </c>
      <c r="X34" s="11">
        <v>598663</v>
      </c>
    </row>
    <row r="35" spans="1:41" x14ac:dyDescent="0.25">
      <c r="A35" s="7" t="s">
        <v>157</v>
      </c>
      <c r="B35" s="10">
        <v>44990</v>
      </c>
      <c r="C35" s="10">
        <v>45429</v>
      </c>
      <c r="D35" s="10">
        <v>45830</v>
      </c>
      <c r="E35" s="10">
        <v>46238</v>
      </c>
      <c r="F35" s="11">
        <v>46537</v>
      </c>
      <c r="G35" s="11">
        <v>46816</v>
      </c>
      <c r="H35" s="11">
        <v>47082</v>
      </c>
      <c r="I35" s="11">
        <v>47337</v>
      </c>
      <c r="J35" s="11">
        <v>47558</v>
      </c>
      <c r="K35" s="11">
        <v>47788</v>
      </c>
      <c r="L35" s="11">
        <v>48012</v>
      </c>
      <c r="M35" s="11">
        <v>48230</v>
      </c>
      <c r="N35" s="11">
        <v>48441</v>
      </c>
      <c r="O35" s="11">
        <v>48640</v>
      </c>
      <c r="P35" s="11">
        <v>48828</v>
      </c>
      <c r="Q35" s="11">
        <v>49018</v>
      </c>
      <c r="R35" s="11">
        <v>49204</v>
      </c>
      <c r="S35" s="11">
        <v>49388</v>
      </c>
      <c r="T35" s="11">
        <v>49740</v>
      </c>
      <c r="U35" s="11">
        <v>50080</v>
      </c>
      <c r="V35" s="11">
        <v>50411</v>
      </c>
      <c r="W35" s="11">
        <v>50732</v>
      </c>
      <c r="X35" s="11">
        <v>51050</v>
      </c>
    </row>
    <row r="36" spans="1:41" x14ac:dyDescent="0.25">
      <c r="A36" s="7" t="s">
        <v>158</v>
      </c>
      <c r="B36" s="10">
        <v>282965</v>
      </c>
      <c r="C36" s="10">
        <v>288768</v>
      </c>
      <c r="D36" s="10">
        <v>294333</v>
      </c>
      <c r="E36" s="10">
        <v>299069</v>
      </c>
      <c r="F36" s="11">
        <v>303611</v>
      </c>
      <c r="G36" s="11">
        <v>308012</v>
      </c>
      <c r="H36" s="11">
        <v>312300</v>
      </c>
      <c r="I36" s="11">
        <v>316508</v>
      </c>
      <c r="J36" s="11">
        <v>320259</v>
      </c>
      <c r="K36" s="11">
        <v>324221</v>
      </c>
      <c r="L36" s="11">
        <v>328164</v>
      </c>
      <c r="M36" s="11">
        <v>332083</v>
      </c>
      <c r="N36" s="11">
        <v>335965</v>
      </c>
      <c r="O36" s="11">
        <v>339750</v>
      </c>
      <c r="P36" s="11">
        <v>343509</v>
      </c>
      <c r="Q36" s="11">
        <v>347232</v>
      </c>
      <c r="R36" s="11">
        <v>350864</v>
      </c>
      <c r="S36" s="11">
        <v>354414</v>
      </c>
      <c r="T36" s="11">
        <v>357785</v>
      </c>
      <c r="U36" s="11">
        <v>361088</v>
      </c>
      <c r="V36" s="11">
        <v>364327</v>
      </c>
      <c r="W36" s="11">
        <v>367522</v>
      </c>
      <c r="X36" s="11">
        <v>370699</v>
      </c>
    </row>
    <row r="37" spans="1:41" x14ac:dyDescent="0.25">
      <c r="A37" s="7" t="s">
        <v>159</v>
      </c>
      <c r="B37" s="10">
        <v>4025</v>
      </c>
      <c r="C37" s="10">
        <v>4016</v>
      </c>
      <c r="D37" s="10">
        <v>4006</v>
      </c>
      <c r="E37" s="10">
        <v>3987</v>
      </c>
      <c r="F37" s="11">
        <v>3968</v>
      </c>
      <c r="G37" s="11">
        <v>3948</v>
      </c>
      <c r="H37" s="11">
        <v>3926</v>
      </c>
      <c r="I37" s="11">
        <v>3902</v>
      </c>
      <c r="J37" s="11">
        <v>3886</v>
      </c>
      <c r="K37" s="11">
        <v>3867</v>
      </c>
      <c r="L37" s="11">
        <v>3847</v>
      </c>
      <c r="M37" s="11">
        <v>3829</v>
      </c>
      <c r="N37" s="11">
        <v>3811</v>
      </c>
      <c r="O37" s="11">
        <v>3802</v>
      </c>
      <c r="P37" s="11">
        <v>3787</v>
      </c>
      <c r="Q37" s="11">
        <v>3773</v>
      </c>
      <c r="R37" s="11">
        <v>3759</v>
      </c>
      <c r="S37" s="11">
        <v>3745</v>
      </c>
      <c r="T37" s="11">
        <v>3740</v>
      </c>
      <c r="U37" s="11">
        <v>3734</v>
      </c>
      <c r="V37" s="11">
        <v>3725</v>
      </c>
      <c r="W37" s="11">
        <v>3717</v>
      </c>
      <c r="X37" s="11">
        <v>3709</v>
      </c>
    </row>
    <row r="38" spans="1:41" x14ac:dyDescent="0.25">
      <c r="A38" s="7" t="s">
        <v>160</v>
      </c>
      <c r="B38" s="10">
        <v>61673</v>
      </c>
      <c r="C38" s="10">
        <v>61888</v>
      </c>
      <c r="D38" s="10">
        <v>62049</v>
      </c>
      <c r="E38" s="10">
        <v>62567</v>
      </c>
      <c r="F38" s="11">
        <v>62866</v>
      </c>
      <c r="G38" s="11">
        <v>63149</v>
      </c>
      <c r="H38" s="11">
        <v>63422</v>
      </c>
      <c r="I38" s="11">
        <v>63695</v>
      </c>
      <c r="J38" s="11">
        <v>63978</v>
      </c>
      <c r="K38" s="11">
        <v>64249</v>
      </c>
      <c r="L38" s="11">
        <v>64517</v>
      </c>
      <c r="M38" s="11">
        <v>64787</v>
      </c>
      <c r="N38" s="11">
        <v>65052</v>
      </c>
      <c r="O38" s="11">
        <v>65416</v>
      </c>
      <c r="P38" s="11">
        <v>65716</v>
      </c>
      <c r="Q38" s="11">
        <v>66008</v>
      </c>
      <c r="R38" s="11">
        <v>66282</v>
      </c>
      <c r="S38" s="11">
        <v>66541</v>
      </c>
      <c r="T38" s="11">
        <v>66755</v>
      </c>
      <c r="U38" s="11">
        <v>66952</v>
      </c>
      <c r="V38" s="11">
        <v>67132</v>
      </c>
      <c r="W38" s="11">
        <v>67299</v>
      </c>
      <c r="X38" s="11">
        <v>67457</v>
      </c>
    </row>
    <row r="39" spans="1:41" x14ac:dyDescent="0.25">
      <c r="A39" s="7" t="s">
        <v>161</v>
      </c>
      <c r="B39" s="10">
        <v>221214</v>
      </c>
      <c r="C39" s="10">
        <v>225925</v>
      </c>
      <c r="D39" s="10">
        <v>230450</v>
      </c>
      <c r="E39" s="10">
        <v>233566</v>
      </c>
      <c r="F39" s="11">
        <v>236702</v>
      </c>
      <c r="G39" s="11">
        <v>239738</v>
      </c>
      <c r="H39" s="11">
        <v>242700</v>
      </c>
      <c r="I39" s="11">
        <v>245610</v>
      </c>
      <c r="J39" s="11">
        <v>249048</v>
      </c>
      <c r="K39" s="11">
        <v>252284</v>
      </c>
      <c r="L39" s="11">
        <v>255525</v>
      </c>
      <c r="M39" s="11">
        <v>258764</v>
      </c>
      <c r="N39" s="11">
        <v>261996</v>
      </c>
      <c r="O39" s="11">
        <v>264601</v>
      </c>
      <c r="P39" s="11">
        <v>267413</v>
      </c>
      <c r="Q39" s="11">
        <v>270171</v>
      </c>
      <c r="R39" s="11">
        <v>272833</v>
      </c>
      <c r="S39" s="11">
        <v>275405</v>
      </c>
      <c r="T39" s="11">
        <v>277891</v>
      </c>
      <c r="U39" s="11">
        <v>280321</v>
      </c>
      <c r="V39" s="11">
        <v>282701</v>
      </c>
      <c r="W39" s="11">
        <v>285044</v>
      </c>
      <c r="X39" s="11">
        <v>287369</v>
      </c>
    </row>
    <row r="40" spans="1:41" x14ac:dyDescent="0.25">
      <c r="A40" s="7" t="s">
        <v>162</v>
      </c>
      <c r="B40" s="10">
        <v>48846</v>
      </c>
      <c r="C40" s="10">
        <v>49005</v>
      </c>
      <c r="D40" s="10">
        <v>49124</v>
      </c>
      <c r="E40" s="10">
        <v>49394</v>
      </c>
      <c r="F40" s="11">
        <v>49604</v>
      </c>
      <c r="G40" s="11">
        <v>49792</v>
      </c>
      <c r="H40" s="11">
        <v>49964</v>
      </c>
      <c r="I40" s="11">
        <v>50125</v>
      </c>
      <c r="J40" s="11">
        <v>50380</v>
      </c>
      <c r="K40" s="11">
        <v>50592</v>
      </c>
      <c r="L40" s="11">
        <v>50802</v>
      </c>
      <c r="M40" s="11">
        <v>51011</v>
      </c>
      <c r="N40" s="11">
        <v>51219</v>
      </c>
      <c r="O40" s="11">
        <v>51428</v>
      </c>
      <c r="P40" s="11">
        <v>51617</v>
      </c>
      <c r="Q40" s="11">
        <v>51799</v>
      </c>
      <c r="R40" s="11">
        <v>51966</v>
      </c>
      <c r="S40" s="11">
        <v>52118</v>
      </c>
      <c r="T40" s="11">
        <v>52266</v>
      </c>
      <c r="U40" s="11">
        <v>52400</v>
      </c>
      <c r="V40" s="11">
        <v>52520</v>
      </c>
      <c r="W40" s="11">
        <v>52630</v>
      </c>
      <c r="X40" s="11">
        <v>52734</v>
      </c>
    </row>
    <row r="41" spans="1:41" x14ac:dyDescent="0.25">
      <c r="A41" s="8" t="s">
        <v>163</v>
      </c>
      <c r="B41" s="12">
        <v>256527</v>
      </c>
      <c r="C41" s="12">
        <v>259816</v>
      </c>
      <c r="D41" s="12">
        <v>262887</v>
      </c>
      <c r="E41" s="12">
        <v>265874</v>
      </c>
      <c r="F41" s="13">
        <v>268209</v>
      </c>
      <c r="G41" s="13">
        <v>270478</v>
      </c>
      <c r="H41" s="13">
        <v>272708</v>
      </c>
      <c r="I41" s="13">
        <v>274932</v>
      </c>
      <c r="J41" s="13">
        <v>277634</v>
      </c>
      <c r="K41" s="13">
        <v>280127</v>
      </c>
      <c r="L41" s="13">
        <v>282617</v>
      </c>
      <c r="M41" s="13">
        <v>285100</v>
      </c>
      <c r="N41" s="13">
        <v>287567</v>
      </c>
      <c r="O41" s="13">
        <v>289730</v>
      </c>
      <c r="P41" s="13">
        <v>291939</v>
      </c>
      <c r="Q41" s="13">
        <v>294102</v>
      </c>
      <c r="R41" s="13">
        <v>296173</v>
      </c>
      <c r="S41" s="13">
        <v>298162</v>
      </c>
      <c r="T41" s="13">
        <v>300168</v>
      </c>
      <c r="U41" s="13">
        <v>302105</v>
      </c>
      <c r="V41" s="13">
        <v>303977</v>
      </c>
      <c r="W41" s="13">
        <v>305798</v>
      </c>
      <c r="X41" s="13">
        <v>307591</v>
      </c>
    </row>
    <row r="43" spans="1:41" x14ac:dyDescent="0.25">
      <c r="B43" s="7" t="s">
        <v>124</v>
      </c>
      <c r="C43" s="7" t="s">
        <v>125</v>
      </c>
      <c r="D43" s="7" t="s">
        <v>126</v>
      </c>
      <c r="E43" s="7" t="s">
        <v>127</v>
      </c>
      <c r="F43" s="7" t="s">
        <v>128</v>
      </c>
      <c r="G43" s="7" t="s">
        <v>129</v>
      </c>
      <c r="H43" s="7" t="s">
        <v>130</v>
      </c>
      <c r="I43" s="7" t="s">
        <v>131</v>
      </c>
      <c r="J43" s="7" t="s">
        <v>132</v>
      </c>
      <c r="K43" s="7" t="s">
        <v>133</v>
      </c>
      <c r="L43" s="7" t="s">
        <v>134</v>
      </c>
      <c r="M43" s="7" t="s">
        <v>135</v>
      </c>
      <c r="N43" s="7" t="s">
        <v>136</v>
      </c>
      <c r="O43" s="7" t="s">
        <v>137</v>
      </c>
      <c r="P43" s="7" t="s">
        <v>138</v>
      </c>
      <c r="Q43" s="7" t="s">
        <v>139</v>
      </c>
      <c r="R43" s="7" t="s">
        <v>140</v>
      </c>
      <c r="S43" s="7" t="s">
        <v>141</v>
      </c>
      <c r="T43" s="7" t="s">
        <v>142</v>
      </c>
      <c r="U43" s="7" t="s">
        <v>143</v>
      </c>
      <c r="V43" s="7" t="s">
        <v>144</v>
      </c>
      <c r="W43" s="7" t="s">
        <v>145</v>
      </c>
      <c r="X43" s="7" t="s">
        <v>146</v>
      </c>
      <c r="Y43" s="7" t="s">
        <v>147</v>
      </c>
      <c r="Z43" s="7" t="s">
        <v>148</v>
      </c>
      <c r="AA43" s="7" t="s">
        <v>149</v>
      </c>
      <c r="AB43" s="7" t="s">
        <v>150</v>
      </c>
      <c r="AC43" s="7" t="s">
        <v>151</v>
      </c>
      <c r="AD43" s="7" t="s">
        <v>152</v>
      </c>
      <c r="AE43" s="7" t="s">
        <v>153</v>
      </c>
      <c r="AF43" s="7" t="s">
        <v>154</v>
      </c>
      <c r="AG43" s="7" t="s">
        <v>155</v>
      </c>
      <c r="AH43" s="7" t="s">
        <v>156</v>
      </c>
      <c r="AI43" s="7" t="s">
        <v>157</v>
      </c>
      <c r="AJ43" s="7" t="s">
        <v>158</v>
      </c>
      <c r="AK43" s="7" t="s">
        <v>159</v>
      </c>
      <c r="AL43" s="7" t="s">
        <v>160</v>
      </c>
      <c r="AM43" s="7" t="s">
        <v>161</v>
      </c>
      <c r="AN43" s="7" t="s">
        <v>162</v>
      </c>
      <c r="AO43" s="8" t="s">
        <v>163</v>
      </c>
    </row>
    <row r="44" spans="1:41" x14ac:dyDescent="0.25">
      <c r="A44" s="9">
        <v>2018</v>
      </c>
      <c r="B44" s="10">
        <v>7426346</v>
      </c>
      <c r="C44" s="10">
        <v>20143</v>
      </c>
      <c r="D44" s="10">
        <v>22432</v>
      </c>
      <c r="E44" s="10">
        <v>196364</v>
      </c>
      <c r="F44" s="10">
        <v>77579</v>
      </c>
      <c r="G44" s="10">
        <v>74463</v>
      </c>
      <c r="H44" s="10">
        <v>480899</v>
      </c>
      <c r="I44" s="10">
        <v>4088</v>
      </c>
      <c r="J44" s="10">
        <v>106991</v>
      </c>
      <c r="K44" s="10">
        <v>42279</v>
      </c>
      <c r="L44" s="10">
        <v>7774</v>
      </c>
      <c r="M44" s="10">
        <v>93541</v>
      </c>
      <c r="N44" s="10">
        <v>2208</v>
      </c>
      <c r="O44" s="10">
        <v>98052</v>
      </c>
      <c r="P44" s="10">
        <v>73250</v>
      </c>
      <c r="Q44" s="10">
        <v>83283</v>
      </c>
      <c r="R44" s="10">
        <v>31818</v>
      </c>
      <c r="S44" s="10">
        <v>2181564</v>
      </c>
      <c r="T44" s="10">
        <v>268411</v>
      </c>
      <c r="U44" s="10">
        <v>45514</v>
      </c>
      <c r="V44" s="10">
        <v>21682</v>
      </c>
      <c r="W44" s="10">
        <v>78436</v>
      </c>
      <c r="X44" s="10">
        <v>10731</v>
      </c>
      <c r="Y44" s="10">
        <v>64725</v>
      </c>
      <c r="Z44" s="10">
        <v>42473</v>
      </c>
      <c r="AA44" s="10">
        <v>21289</v>
      </c>
      <c r="AB44" s="10">
        <v>13565</v>
      </c>
      <c r="AC44" s="10">
        <v>874137</v>
      </c>
      <c r="AD44" s="10">
        <v>16602</v>
      </c>
      <c r="AE44" s="10">
        <v>126415</v>
      </c>
      <c r="AF44" s="10">
        <v>11815</v>
      </c>
      <c r="AG44" s="10">
        <v>807659</v>
      </c>
      <c r="AH44" s="10">
        <v>505924</v>
      </c>
      <c r="AI44" s="10">
        <v>44990</v>
      </c>
      <c r="AJ44" s="10">
        <v>282965</v>
      </c>
      <c r="AK44" s="10">
        <v>4025</v>
      </c>
      <c r="AL44" s="10">
        <v>61673</v>
      </c>
      <c r="AM44" s="10">
        <v>221214</v>
      </c>
      <c r="AN44" s="10">
        <v>48846</v>
      </c>
      <c r="AO44" s="12">
        <v>256527</v>
      </c>
    </row>
    <row r="45" spans="1:41" x14ac:dyDescent="0.25">
      <c r="A45" s="9">
        <f t="shared" ref="A45:A66" si="1">A44+1</f>
        <v>2019</v>
      </c>
      <c r="B45" s="10">
        <v>7535510</v>
      </c>
      <c r="C45" s="10">
        <v>20397</v>
      </c>
      <c r="D45" s="10">
        <v>22554</v>
      </c>
      <c r="E45" s="10">
        <v>199045</v>
      </c>
      <c r="F45" s="10">
        <v>78256</v>
      </c>
      <c r="G45" s="10">
        <v>74616</v>
      </c>
      <c r="H45" s="10">
        <v>490353</v>
      </c>
      <c r="I45" s="10">
        <v>4072</v>
      </c>
      <c r="J45" s="10">
        <v>107982</v>
      </c>
      <c r="K45" s="10">
        <v>43100</v>
      </c>
      <c r="L45" s="10">
        <v>7801</v>
      </c>
      <c r="M45" s="10">
        <v>96667</v>
      </c>
      <c r="N45" s="10">
        <v>2213</v>
      </c>
      <c r="O45" s="10">
        <v>100385</v>
      </c>
      <c r="P45" s="10">
        <v>73462</v>
      </c>
      <c r="Q45" s="10">
        <v>83698</v>
      </c>
      <c r="R45" s="10">
        <v>32246</v>
      </c>
      <c r="S45" s="10">
        <v>2207401</v>
      </c>
      <c r="T45" s="10">
        <v>272274</v>
      </c>
      <c r="U45" s="10">
        <v>46255</v>
      </c>
      <c r="V45" s="10">
        <v>21684</v>
      </c>
      <c r="W45" s="10">
        <v>79360</v>
      </c>
      <c r="X45" s="10">
        <v>10752</v>
      </c>
      <c r="Y45" s="10">
        <v>66199</v>
      </c>
      <c r="Z45" s="10">
        <v>42797</v>
      </c>
      <c r="AA45" s="10">
        <v>21308</v>
      </c>
      <c r="AB45" s="10">
        <v>13746</v>
      </c>
      <c r="AC45" s="10">
        <v>888066</v>
      </c>
      <c r="AD45" s="10">
        <v>16680</v>
      </c>
      <c r="AE45" s="10">
        <v>128612</v>
      </c>
      <c r="AF45" s="10">
        <v>11928</v>
      </c>
      <c r="AG45" s="10">
        <v>825176</v>
      </c>
      <c r="AH45" s="10">
        <v>511578</v>
      </c>
      <c r="AI45" s="10">
        <v>45429</v>
      </c>
      <c r="AJ45" s="10">
        <v>288768</v>
      </c>
      <c r="AK45" s="10">
        <v>4016</v>
      </c>
      <c r="AL45" s="10">
        <v>61888</v>
      </c>
      <c r="AM45" s="10">
        <v>225925</v>
      </c>
      <c r="AN45" s="10">
        <v>49005</v>
      </c>
      <c r="AO45" s="12">
        <v>259816</v>
      </c>
    </row>
    <row r="46" spans="1:41" x14ac:dyDescent="0.25">
      <c r="A46" s="9">
        <f t="shared" si="1"/>
        <v>2020</v>
      </c>
      <c r="B46" s="10">
        <v>7638415</v>
      </c>
      <c r="C46" s="10">
        <v>20633</v>
      </c>
      <c r="D46" s="10">
        <v>22657</v>
      </c>
      <c r="E46" s="10">
        <v>201563</v>
      </c>
      <c r="F46" s="10">
        <v>78868</v>
      </c>
      <c r="G46" s="10">
        <v>74707</v>
      </c>
      <c r="H46" s="10">
        <v>499400</v>
      </c>
      <c r="I46" s="10">
        <v>4052</v>
      </c>
      <c r="J46" s="10">
        <v>108885</v>
      </c>
      <c r="K46" s="10">
        <v>43883</v>
      </c>
      <c r="L46" s="10">
        <v>7821</v>
      </c>
      <c r="M46" s="10">
        <v>99712</v>
      </c>
      <c r="N46" s="10">
        <v>2217</v>
      </c>
      <c r="O46" s="10">
        <v>102634</v>
      </c>
      <c r="P46" s="10">
        <v>73613</v>
      </c>
      <c r="Q46" s="10">
        <v>84044</v>
      </c>
      <c r="R46" s="10">
        <v>32646</v>
      </c>
      <c r="S46" s="10">
        <v>2231408</v>
      </c>
      <c r="T46" s="10">
        <v>275910</v>
      </c>
      <c r="U46" s="10">
        <v>46958</v>
      </c>
      <c r="V46" s="10">
        <v>21667</v>
      </c>
      <c r="W46" s="10">
        <v>80220</v>
      </c>
      <c r="X46" s="10">
        <v>10765</v>
      </c>
      <c r="Y46" s="10">
        <v>67621</v>
      </c>
      <c r="Z46" s="10">
        <v>43084</v>
      </c>
      <c r="AA46" s="10">
        <v>21311</v>
      </c>
      <c r="AB46" s="10">
        <v>13919</v>
      </c>
      <c r="AC46" s="10">
        <v>901251</v>
      </c>
      <c r="AD46" s="10">
        <v>16743</v>
      </c>
      <c r="AE46" s="10">
        <v>130705</v>
      </c>
      <c r="AF46" s="10">
        <v>12034</v>
      </c>
      <c r="AG46" s="10">
        <v>841998</v>
      </c>
      <c r="AH46" s="10">
        <v>516807</v>
      </c>
      <c r="AI46" s="10">
        <v>45830</v>
      </c>
      <c r="AJ46" s="10">
        <v>294333</v>
      </c>
      <c r="AK46" s="10">
        <v>4006</v>
      </c>
      <c r="AL46" s="10">
        <v>62049</v>
      </c>
      <c r="AM46" s="10">
        <v>230450</v>
      </c>
      <c r="AN46" s="10">
        <v>49124</v>
      </c>
      <c r="AO46" s="12">
        <v>262887</v>
      </c>
    </row>
    <row r="47" spans="1:41" x14ac:dyDescent="0.25">
      <c r="A47" s="9">
        <f t="shared" si="1"/>
        <v>2021</v>
      </c>
      <c r="B47" s="10">
        <v>7736240</v>
      </c>
      <c r="C47" s="10">
        <v>20874</v>
      </c>
      <c r="D47" s="10">
        <v>22830</v>
      </c>
      <c r="E47" s="10">
        <v>204954</v>
      </c>
      <c r="F47" s="10">
        <v>79742</v>
      </c>
      <c r="G47" s="10">
        <v>75344</v>
      </c>
      <c r="H47" s="10">
        <v>508136</v>
      </c>
      <c r="I47" s="10">
        <v>4040</v>
      </c>
      <c r="J47" s="10">
        <v>109780</v>
      </c>
      <c r="K47" s="10">
        <v>44500</v>
      </c>
      <c r="L47" s="10">
        <v>7851</v>
      </c>
      <c r="M47" s="10">
        <v>102684</v>
      </c>
      <c r="N47" s="10">
        <v>2214</v>
      </c>
      <c r="O47" s="10">
        <v>104498</v>
      </c>
      <c r="P47" s="10">
        <v>74043</v>
      </c>
      <c r="Q47" s="10">
        <v>84910</v>
      </c>
      <c r="R47" s="10">
        <v>33015</v>
      </c>
      <c r="S47" s="10">
        <v>2257650</v>
      </c>
      <c r="T47" s="10">
        <v>279250</v>
      </c>
      <c r="U47" s="10">
        <v>47568</v>
      </c>
      <c r="V47" s="10">
        <v>21737</v>
      </c>
      <c r="W47" s="10">
        <v>81065</v>
      </c>
      <c r="X47" s="10">
        <v>10829</v>
      </c>
      <c r="Y47" s="10">
        <v>68668</v>
      </c>
      <c r="Z47" s="10">
        <v>43409</v>
      </c>
      <c r="AA47" s="10">
        <v>21423</v>
      </c>
      <c r="AB47" s="10">
        <v>14035</v>
      </c>
      <c r="AC47" s="10">
        <v>913426</v>
      </c>
      <c r="AD47" s="10">
        <v>16965</v>
      </c>
      <c r="AE47" s="10">
        <v>132296</v>
      </c>
      <c r="AF47" s="10">
        <v>12169</v>
      </c>
      <c r="AG47" s="10">
        <v>853365</v>
      </c>
      <c r="AH47" s="10">
        <v>522275</v>
      </c>
      <c r="AI47" s="10">
        <v>46238</v>
      </c>
      <c r="AJ47" s="10">
        <v>299069</v>
      </c>
      <c r="AK47" s="10">
        <v>3987</v>
      </c>
      <c r="AL47" s="10">
        <v>62567</v>
      </c>
      <c r="AM47" s="10">
        <v>233566</v>
      </c>
      <c r="AN47" s="10">
        <v>49394</v>
      </c>
      <c r="AO47" s="12">
        <v>265874</v>
      </c>
    </row>
    <row r="48" spans="1:41" x14ac:dyDescent="0.25">
      <c r="A48" s="9">
        <f t="shared" si="1"/>
        <v>2022</v>
      </c>
      <c r="B48" s="11">
        <v>7827874</v>
      </c>
      <c r="C48" s="11">
        <v>21078</v>
      </c>
      <c r="D48" s="11">
        <v>22941</v>
      </c>
      <c r="E48" s="11">
        <v>207695</v>
      </c>
      <c r="F48" s="11">
        <v>80424</v>
      </c>
      <c r="G48" s="11">
        <v>75744</v>
      </c>
      <c r="H48" s="11">
        <v>516454</v>
      </c>
      <c r="I48" s="11">
        <v>4022</v>
      </c>
      <c r="J48" s="11">
        <v>110470</v>
      </c>
      <c r="K48" s="11">
        <v>45109</v>
      </c>
      <c r="L48" s="11">
        <v>7862</v>
      </c>
      <c r="M48" s="11">
        <v>105422</v>
      </c>
      <c r="N48" s="11">
        <v>2204</v>
      </c>
      <c r="O48" s="11">
        <v>106160</v>
      </c>
      <c r="P48" s="11">
        <v>74195</v>
      </c>
      <c r="Q48" s="11">
        <v>85544</v>
      </c>
      <c r="R48" s="11">
        <v>33318</v>
      </c>
      <c r="S48" s="11">
        <v>2283693</v>
      </c>
      <c r="T48" s="11">
        <v>282166</v>
      </c>
      <c r="U48" s="11">
        <v>48198</v>
      </c>
      <c r="V48" s="11">
        <v>21785</v>
      </c>
      <c r="W48" s="11">
        <v>81702</v>
      </c>
      <c r="X48" s="11">
        <v>10849</v>
      </c>
      <c r="Y48" s="11">
        <v>69620</v>
      </c>
      <c r="Z48" s="11">
        <v>43615</v>
      </c>
      <c r="AA48" s="11">
        <v>21456</v>
      </c>
      <c r="AB48" s="11">
        <v>14133</v>
      </c>
      <c r="AC48" s="11">
        <v>924876</v>
      </c>
      <c r="AD48" s="11">
        <v>17113</v>
      </c>
      <c r="AE48" s="11">
        <v>133823</v>
      </c>
      <c r="AF48" s="11">
        <v>12276</v>
      </c>
      <c r="AG48" s="11">
        <v>865573</v>
      </c>
      <c r="AH48" s="11">
        <v>526857</v>
      </c>
      <c r="AI48" s="11">
        <v>46537</v>
      </c>
      <c r="AJ48" s="11">
        <v>303611</v>
      </c>
      <c r="AK48" s="11">
        <v>3968</v>
      </c>
      <c r="AL48" s="11">
        <v>62866</v>
      </c>
      <c r="AM48" s="11">
        <v>236702</v>
      </c>
      <c r="AN48" s="11">
        <v>49604</v>
      </c>
      <c r="AO48" s="13">
        <v>268209</v>
      </c>
    </row>
    <row r="49" spans="1:41" x14ac:dyDescent="0.25">
      <c r="A49" s="9">
        <f t="shared" si="1"/>
        <v>2023</v>
      </c>
      <c r="B49" s="11">
        <v>7916032</v>
      </c>
      <c r="C49" s="11">
        <v>21276</v>
      </c>
      <c r="D49" s="11">
        <v>23042</v>
      </c>
      <c r="E49" s="11">
        <v>210391</v>
      </c>
      <c r="F49" s="11">
        <v>81078</v>
      </c>
      <c r="G49" s="11">
        <v>76122</v>
      </c>
      <c r="H49" s="11">
        <v>524563</v>
      </c>
      <c r="I49" s="11">
        <v>4003</v>
      </c>
      <c r="J49" s="11">
        <v>111107</v>
      </c>
      <c r="K49" s="11">
        <v>45693</v>
      </c>
      <c r="L49" s="11">
        <v>7869</v>
      </c>
      <c r="M49" s="11">
        <v>108176</v>
      </c>
      <c r="N49" s="11">
        <v>2195</v>
      </c>
      <c r="O49" s="11">
        <v>107794</v>
      </c>
      <c r="P49" s="11">
        <v>74337</v>
      </c>
      <c r="Q49" s="11">
        <v>86147</v>
      </c>
      <c r="R49" s="11">
        <v>33616</v>
      </c>
      <c r="S49" s="11">
        <v>2308542</v>
      </c>
      <c r="T49" s="11">
        <v>284969</v>
      </c>
      <c r="U49" s="11">
        <v>48798</v>
      </c>
      <c r="V49" s="11">
        <v>21824</v>
      </c>
      <c r="W49" s="11">
        <v>82302</v>
      </c>
      <c r="X49" s="11">
        <v>10867</v>
      </c>
      <c r="Y49" s="11">
        <v>70544</v>
      </c>
      <c r="Z49" s="11">
        <v>43804</v>
      </c>
      <c r="AA49" s="11">
        <v>21483</v>
      </c>
      <c r="AB49" s="11">
        <v>14219</v>
      </c>
      <c r="AC49" s="11">
        <v>935842</v>
      </c>
      <c r="AD49" s="11">
        <v>17257</v>
      </c>
      <c r="AE49" s="11">
        <v>135305</v>
      </c>
      <c r="AF49" s="11">
        <v>12377</v>
      </c>
      <c r="AG49" s="11">
        <v>877286</v>
      </c>
      <c r="AH49" s="11">
        <v>531271</v>
      </c>
      <c r="AI49" s="11">
        <v>46816</v>
      </c>
      <c r="AJ49" s="11">
        <v>308012</v>
      </c>
      <c r="AK49" s="11">
        <v>3948</v>
      </c>
      <c r="AL49" s="11">
        <v>63149</v>
      </c>
      <c r="AM49" s="11">
        <v>239738</v>
      </c>
      <c r="AN49" s="11">
        <v>49792</v>
      </c>
      <c r="AO49" s="13">
        <v>270478</v>
      </c>
    </row>
    <row r="50" spans="1:41" x14ac:dyDescent="0.25">
      <c r="A50" s="9">
        <f t="shared" si="1"/>
        <v>2024</v>
      </c>
      <c r="B50" s="11">
        <v>8001476</v>
      </c>
      <c r="C50" s="11">
        <v>21472</v>
      </c>
      <c r="D50" s="11">
        <v>23137</v>
      </c>
      <c r="E50" s="11">
        <v>213065</v>
      </c>
      <c r="F50" s="11">
        <v>81712</v>
      </c>
      <c r="G50" s="11">
        <v>76486</v>
      </c>
      <c r="H50" s="11">
        <v>532508</v>
      </c>
      <c r="I50" s="11">
        <v>3982</v>
      </c>
      <c r="J50" s="11">
        <v>111702</v>
      </c>
      <c r="K50" s="11">
        <v>46258</v>
      </c>
      <c r="L50" s="11">
        <v>7877</v>
      </c>
      <c r="M50" s="11">
        <v>110959</v>
      </c>
      <c r="N50" s="11">
        <v>2184</v>
      </c>
      <c r="O50" s="11">
        <v>109408</v>
      </c>
      <c r="P50" s="11">
        <v>74475</v>
      </c>
      <c r="Q50" s="11">
        <v>86728</v>
      </c>
      <c r="R50" s="11">
        <v>33912</v>
      </c>
      <c r="S50" s="11">
        <v>2332421</v>
      </c>
      <c r="T50" s="11">
        <v>287685</v>
      </c>
      <c r="U50" s="11">
        <v>49372</v>
      </c>
      <c r="V50" s="11">
        <v>21855</v>
      </c>
      <c r="W50" s="11">
        <v>82874</v>
      </c>
      <c r="X50" s="11">
        <v>10882</v>
      </c>
      <c r="Y50" s="11">
        <v>71448</v>
      </c>
      <c r="Z50" s="11">
        <v>43981</v>
      </c>
      <c r="AA50" s="11">
        <v>21508</v>
      </c>
      <c r="AB50" s="11">
        <v>14298</v>
      </c>
      <c r="AC50" s="11">
        <v>946412</v>
      </c>
      <c r="AD50" s="11">
        <v>17401</v>
      </c>
      <c r="AE50" s="11">
        <v>136753</v>
      </c>
      <c r="AF50" s="11">
        <v>12476</v>
      </c>
      <c r="AG50" s="11">
        <v>888574</v>
      </c>
      <c r="AH50" s="11">
        <v>535569</v>
      </c>
      <c r="AI50" s="11">
        <v>47082</v>
      </c>
      <c r="AJ50" s="11">
        <v>312300</v>
      </c>
      <c r="AK50" s="11">
        <v>3926</v>
      </c>
      <c r="AL50" s="11">
        <v>63422</v>
      </c>
      <c r="AM50" s="11">
        <v>242700</v>
      </c>
      <c r="AN50" s="11">
        <v>49964</v>
      </c>
      <c r="AO50" s="13">
        <v>272708</v>
      </c>
    </row>
    <row r="51" spans="1:41" x14ac:dyDescent="0.25">
      <c r="A51" s="9">
        <f t="shared" si="1"/>
        <v>2025</v>
      </c>
      <c r="B51" s="11">
        <v>8085043</v>
      </c>
      <c r="C51" s="11">
        <v>21666</v>
      </c>
      <c r="D51" s="11">
        <v>23227</v>
      </c>
      <c r="E51" s="11">
        <v>215740</v>
      </c>
      <c r="F51" s="11">
        <v>82335</v>
      </c>
      <c r="G51" s="11">
        <v>76847</v>
      </c>
      <c r="H51" s="11">
        <v>540344</v>
      </c>
      <c r="I51" s="11">
        <v>3962</v>
      </c>
      <c r="J51" s="11">
        <v>112267</v>
      </c>
      <c r="K51" s="11">
        <v>46807</v>
      </c>
      <c r="L51" s="11">
        <v>7882</v>
      </c>
      <c r="M51" s="11">
        <v>113781</v>
      </c>
      <c r="N51" s="11">
        <v>2175</v>
      </c>
      <c r="O51" s="11">
        <v>111014</v>
      </c>
      <c r="P51" s="11">
        <v>74617</v>
      </c>
      <c r="Q51" s="11">
        <v>87297</v>
      </c>
      <c r="R51" s="11">
        <v>34211</v>
      </c>
      <c r="S51" s="11">
        <v>2355571</v>
      </c>
      <c r="T51" s="11">
        <v>290344</v>
      </c>
      <c r="U51" s="11">
        <v>49927</v>
      </c>
      <c r="V51" s="11">
        <v>21882</v>
      </c>
      <c r="W51" s="11">
        <v>83425</v>
      </c>
      <c r="X51" s="11">
        <v>10897</v>
      </c>
      <c r="Y51" s="11">
        <v>72339</v>
      </c>
      <c r="Z51" s="11">
        <v>44149</v>
      </c>
      <c r="AA51" s="11">
        <v>21532</v>
      </c>
      <c r="AB51" s="11">
        <v>14369</v>
      </c>
      <c r="AC51" s="11">
        <v>956682</v>
      </c>
      <c r="AD51" s="11">
        <v>17545</v>
      </c>
      <c r="AE51" s="11">
        <v>138184</v>
      </c>
      <c r="AF51" s="11">
        <v>12573</v>
      </c>
      <c r="AG51" s="11">
        <v>899527</v>
      </c>
      <c r="AH51" s="11">
        <v>539816</v>
      </c>
      <c r="AI51" s="11">
        <v>47337</v>
      </c>
      <c r="AJ51" s="11">
        <v>316508</v>
      </c>
      <c r="AK51" s="11">
        <v>3902</v>
      </c>
      <c r="AL51" s="11">
        <v>63695</v>
      </c>
      <c r="AM51" s="11">
        <v>245610</v>
      </c>
      <c r="AN51" s="11">
        <v>50125</v>
      </c>
      <c r="AO51" s="13">
        <v>274932</v>
      </c>
    </row>
    <row r="52" spans="1:41" x14ac:dyDescent="0.25">
      <c r="A52" s="9">
        <f t="shared" si="1"/>
        <v>2026</v>
      </c>
      <c r="B52" s="11">
        <v>8169048</v>
      </c>
      <c r="C52" s="11">
        <v>21909</v>
      </c>
      <c r="D52" s="11">
        <v>23298</v>
      </c>
      <c r="E52" s="11">
        <v>218148</v>
      </c>
      <c r="F52" s="11">
        <v>82950</v>
      </c>
      <c r="G52" s="11">
        <v>77241</v>
      </c>
      <c r="H52" s="11">
        <v>547367</v>
      </c>
      <c r="I52" s="11">
        <v>3956</v>
      </c>
      <c r="J52" s="11">
        <v>112733</v>
      </c>
      <c r="K52" s="11">
        <v>47305</v>
      </c>
      <c r="L52" s="11">
        <v>7903</v>
      </c>
      <c r="M52" s="11">
        <v>116309</v>
      </c>
      <c r="N52" s="11">
        <v>2174</v>
      </c>
      <c r="O52" s="11">
        <v>112489</v>
      </c>
      <c r="P52" s="11">
        <v>74934</v>
      </c>
      <c r="Q52" s="11">
        <v>87805</v>
      </c>
      <c r="R52" s="11">
        <v>34652</v>
      </c>
      <c r="S52" s="11">
        <v>2379739</v>
      </c>
      <c r="T52" s="11">
        <v>293057</v>
      </c>
      <c r="U52" s="11">
        <v>50427</v>
      </c>
      <c r="V52" s="11">
        <v>21972</v>
      </c>
      <c r="W52" s="11">
        <v>83788</v>
      </c>
      <c r="X52" s="11">
        <v>10902</v>
      </c>
      <c r="Y52" s="11">
        <v>73147</v>
      </c>
      <c r="Z52" s="11">
        <v>44285</v>
      </c>
      <c r="AA52" s="11">
        <v>21568</v>
      </c>
      <c r="AB52" s="11">
        <v>14379</v>
      </c>
      <c r="AC52" s="11">
        <v>965451</v>
      </c>
      <c r="AD52" s="11">
        <v>17672</v>
      </c>
      <c r="AE52" s="11">
        <v>140030</v>
      </c>
      <c r="AF52" s="11">
        <v>12659</v>
      </c>
      <c r="AG52" s="11">
        <v>910862</v>
      </c>
      <c r="AH52" s="11">
        <v>545194</v>
      </c>
      <c r="AI52" s="11">
        <v>47558</v>
      </c>
      <c r="AJ52" s="11">
        <v>320259</v>
      </c>
      <c r="AK52" s="11">
        <v>3886</v>
      </c>
      <c r="AL52" s="11">
        <v>63978</v>
      </c>
      <c r="AM52" s="11">
        <v>249048</v>
      </c>
      <c r="AN52" s="11">
        <v>50380</v>
      </c>
      <c r="AO52" s="13">
        <v>277634</v>
      </c>
    </row>
    <row r="53" spans="1:41" x14ac:dyDescent="0.25">
      <c r="A53" s="9">
        <f t="shared" si="1"/>
        <v>2027</v>
      </c>
      <c r="B53" s="11">
        <v>8252948</v>
      </c>
      <c r="C53" s="11">
        <v>22132</v>
      </c>
      <c r="D53" s="11">
        <v>23373</v>
      </c>
      <c r="E53" s="11">
        <v>220674</v>
      </c>
      <c r="F53" s="11">
        <v>83563</v>
      </c>
      <c r="G53" s="11">
        <v>77613</v>
      </c>
      <c r="H53" s="11">
        <v>554786</v>
      </c>
      <c r="I53" s="11">
        <v>3946</v>
      </c>
      <c r="J53" s="11">
        <v>113227</v>
      </c>
      <c r="K53" s="11">
        <v>47825</v>
      </c>
      <c r="L53" s="11">
        <v>7914</v>
      </c>
      <c r="M53" s="11">
        <v>119029</v>
      </c>
      <c r="N53" s="11">
        <v>2170</v>
      </c>
      <c r="O53" s="11">
        <v>114031</v>
      </c>
      <c r="P53" s="11">
        <v>75166</v>
      </c>
      <c r="Q53" s="11">
        <v>88330</v>
      </c>
      <c r="R53" s="11">
        <v>35036</v>
      </c>
      <c r="S53" s="11">
        <v>2403467</v>
      </c>
      <c r="T53" s="11">
        <v>295737</v>
      </c>
      <c r="U53" s="11">
        <v>50949</v>
      </c>
      <c r="V53" s="11">
        <v>22031</v>
      </c>
      <c r="W53" s="11">
        <v>84220</v>
      </c>
      <c r="X53" s="11">
        <v>10912</v>
      </c>
      <c r="Y53" s="11">
        <v>73991</v>
      </c>
      <c r="Z53" s="11">
        <v>44428</v>
      </c>
      <c r="AA53" s="11">
        <v>21595</v>
      </c>
      <c r="AB53" s="11">
        <v>14412</v>
      </c>
      <c r="AC53" s="11">
        <v>974827</v>
      </c>
      <c r="AD53" s="11">
        <v>17806</v>
      </c>
      <c r="AE53" s="11">
        <v>141711</v>
      </c>
      <c r="AF53" s="11">
        <v>12749</v>
      </c>
      <c r="AG53" s="11">
        <v>922096</v>
      </c>
      <c r="AH53" s="11">
        <v>550074</v>
      </c>
      <c r="AI53" s="11">
        <v>47788</v>
      </c>
      <c r="AJ53" s="11">
        <v>324221</v>
      </c>
      <c r="AK53" s="11">
        <v>3867</v>
      </c>
      <c r="AL53" s="11">
        <v>64249</v>
      </c>
      <c r="AM53" s="11">
        <v>252284</v>
      </c>
      <c r="AN53" s="11">
        <v>50592</v>
      </c>
      <c r="AO53" s="13">
        <v>280127</v>
      </c>
    </row>
    <row r="54" spans="1:41" x14ac:dyDescent="0.25">
      <c r="A54" s="9">
        <f t="shared" si="1"/>
        <v>2028</v>
      </c>
      <c r="B54" s="11">
        <v>8336721</v>
      </c>
      <c r="C54" s="11">
        <v>22360</v>
      </c>
      <c r="D54" s="11">
        <v>23446</v>
      </c>
      <c r="E54" s="11">
        <v>223190</v>
      </c>
      <c r="F54" s="11">
        <v>84170</v>
      </c>
      <c r="G54" s="11">
        <v>77977</v>
      </c>
      <c r="H54" s="11">
        <v>562186</v>
      </c>
      <c r="I54" s="11">
        <v>3933</v>
      </c>
      <c r="J54" s="11">
        <v>113706</v>
      </c>
      <c r="K54" s="11">
        <v>48341</v>
      </c>
      <c r="L54" s="11">
        <v>7928</v>
      </c>
      <c r="M54" s="11">
        <v>121792</v>
      </c>
      <c r="N54" s="11">
        <v>2166</v>
      </c>
      <c r="O54" s="11">
        <v>115574</v>
      </c>
      <c r="P54" s="11">
        <v>75387</v>
      </c>
      <c r="Q54" s="11">
        <v>88848</v>
      </c>
      <c r="R54" s="11">
        <v>35432</v>
      </c>
      <c r="S54" s="11">
        <v>2427224</v>
      </c>
      <c r="T54" s="11">
        <v>298380</v>
      </c>
      <c r="U54" s="11">
        <v>51469</v>
      </c>
      <c r="V54" s="11">
        <v>22087</v>
      </c>
      <c r="W54" s="11">
        <v>84639</v>
      </c>
      <c r="X54" s="11">
        <v>10918</v>
      </c>
      <c r="Y54" s="11">
        <v>74838</v>
      </c>
      <c r="Z54" s="11">
        <v>44567</v>
      </c>
      <c r="AA54" s="11">
        <v>21621</v>
      </c>
      <c r="AB54" s="11">
        <v>14443</v>
      </c>
      <c r="AC54" s="11">
        <v>984127</v>
      </c>
      <c r="AD54" s="11">
        <v>17938</v>
      </c>
      <c r="AE54" s="11">
        <v>143417</v>
      </c>
      <c r="AF54" s="11">
        <v>12837</v>
      </c>
      <c r="AG54" s="11">
        <v>933363</v>
      </c>
      <c r="AH54" s="11">
        <v>554933</v>
      </c>
      <c r="AI54" s="11">
        <v>48012</v>
      </c>
      <c r="AJ54" s="11">
        <v>328164</v>
      </c>
      <c r="AK54" s="11">
        <v>3847</v>
      </c>
      <c r="AL54" s="11">
        <v>64517</v>
      </c>
      <c r="AM54" s="11">
        <v>255525</v>
      </c>
      <c r="AN54" s="11">
        <v>50802</v>
      </c>
      <c r="AO54" s="13">
        <v>282617</v>
      </c>
    </row>
    <row r="55" spans="1:41" x14ac:dyDescent="0.25">
      <c r="A55" s="9">
        <f t="shared" si="1"/>
        <v>2029</v>
      </c>
      <c r="B55" s="11">
        <v>8420220</v>
      </c>
      <c r="C55" s="11">
        <v>22594</v>
      </c>
      <c r="D55" s="11">
        <v>23515</v>
      </c>
      <c r="E55" s="11">
        <v>225688</v>
      </c>
      <c r="F55" s="11">
        <v>84770</v>
      </c>
      <c r="G55" s="11">
        <v>78335</v>
      </c>
      <c r="H55" s="11">
        <v>569557</v>
      </c>
      <c r="I55" s="11">
        <v>3924</v>
      </c>
      <c r="J55" s="11">
        <v>114169</v>
      </c>
      <c r="K55" s="11">
        <v>48854</v>
      </c>
      <c r="L55" s="11">
        <v>7940</v>
      </c>
      <c r="M55" s="11">
        <v>124599</v>
      </c>
      <c r="N55" s="11">
        <v>2161</v>
      </c>
      <c r="O55" s="11">
        <v>117112</v>
      </c>
      <c r="P55" s="11">
        <v>75597</v>
      </c>
      <c r="Q55" s="11">
        <v>89355</v>
      </c>
      <c r="R55" s="11">
        <v>35837</v>
      </c>
      <c r="S55" s="11">
        <v>2450969</v>
      </c>
      <c r="T55" s="11">
        <v>300981</v>
      </c>
      <c r="U55" s="11">
        <v>51985</v>
      </c>
      <c r="V55" s="11">
        <v>22140</v>
      </c>
      <c r="W55" s="11">
        <v>85046</v>
      </c>
      <c r="X55" s="11">
        <v>10923</v>
      </c>
      <c r="Y55" s="11">
        <v>75684</v>
      </c>
      <c r="Z55" s="11">
        <v>44699</v>
      </c>
      <c r="AA55" s="11">
        <v>21647</v>
      </c>
      <c r="AB55" s="11">
        <v>14469</v>
      </c>
      <c r="AC55" s="11">
        <v>993332</v>
      </c>
      <c r="AD55" s="11">
        <v>18067</v>
      </c>
      <c r="AE55" s="11">
        <v>145140</v>
      </c>
      <c r="AF55" s="11">
        <v>12923</v>
      </c>
      <c r="AG55" s="11">
        <v>944644</v>
      </c>
      <c r="AH55" s="11">
        <v>559760</v>
      </c>
      <c r="AI55" s="11">
        <v>48230</v>
      </c>
      <c r="AJ55" s="11">
        <v>332083</v>
      </c>
      <c r="AK55" s="11">
        <v>3829</v>
      </c>
      <c r="AL55" s="11">
        <v>64787</v>
      </c>
      <c r="AM55" s="11">
        <v>258764</v>
      </c>
      <c r="AN55" s="11">
        <v>51011</v>
      </c>
      <c r="AO55" s="13">
        <v>285100</v>
      </c>
    </row>
    <row r="56" spans="1:41" x14ac:dyDescent="0.25">
      <c r="A56" s="9">
        <f t="shared" si="1"/>
        <v>2030</v>
      </c>
      <c r="B56" s="11">
        <v>8503178</v>
      </c>
      <c r="C56" s="11">
        <v>22832</v>
      </c>
      <c r="D56" s="11">
        <v>23579</v>
      </c>
      <c r="E56" s="11">
        <v>228162</v>
      </c>
      <c r="F56" s="11">
        <v>85359</v>
      </c>
      <c r="G56" s="11">
        <v>78683</v>
      </c>
      <c r="H56" s="11">
        <v>576879</v>
      </c>
      <c r="I56" s="11">
        <v>3913</v>
      </c>
      <c r="J56" s="11">
        <v>114611</v>
      </c>
      <c r="K56" s="11">
        <v>49362</v>
      </c>
      <c r="L56" s="11">
        <v>7951</v>
      </c>
      <c r="M56" s="11">
        <v>127443</v>
      </c>
      <c r="N56" s="11">
        <v>2157</v>
      </c>
      <c r="O56" s="11">
        <v>118645</v>
      </c>
      <c r="P56" s="11">
        <v>75794</v>
      </c>
      <c r="Q56" s="11">
        <v>89848</v>
      </c>
      <c r="R56" s="11">
        <v>36253</v>
      </c>
      <c r="S56" s="11">
        <v>2474625</v>
      </c>
      <c r="T56" s="11">
        <v>303528</v>
      </c>
      <c r="U56" s="11">
        <v>52493</v>
      </c>
      <c r="V56" s="11">
        <v>22189</v>
      </c>
      <c r="W56" s="11">
        <v>85438</v>
      </c>
      <c r="X56" s="11">
        <v>10926</v>
      </c>
      <c r="Y56" s="11">
        <v>76530</v>
      </c>
      <c r="Z56" s="11">
        <v>44824</v>
      </c>
      <c r="AA56" s="11">
        <v>21670</v>
      </c>
      <c r="AB56" s="11">
        <v>14493</v>
      </c>
      <c r="AC56" s="11">
        <v>1002412</v>
      </c>
      <c r="AD56" s="11">
        <v>18193</v>
      </c>
      <c r="AE56" s="11">
        <v>146880</v>
      </c>
      <c r="AF56" s="11">
        <v>13007</v>
      </c>
      <c r="AG56" s="11">
        <v>955910</v>
      </c>
      <c r="AH56" s="11">
        <v>564538</v>
      </c>
      <c r="AI56" s="11">
        <v>48441</v>
      </c>
      <c r="AJ56" s="11">
        <v>335965</v>
      </c>
      <c r="AK56" s="11">
        <v>3811</v>
      </c>
      <c r="AL56" s="11">
        <v>65052</v>
      </c>
      <c r="AM56" s="11">
        <v>261996</v>
      </c>
      <c r="AN56" s="11">
        <v>51219</v>
      </c>
      <c r="AO56" s="13">
        <v>287567</v>
      </c>
    </row>
    <row r="57" spans="1:41" x14ac:dyDescent="0.25">
      <c r="A57" s="9">
        <f t="shared" si="1"/>
        <v>2031</v>
      </c>
      <c r="B57" s="11">
        <v>8584146</v>
      </c>
      <c r="C57" s="11">
        <v>23151</v>
      </c>
      <c r="D57" s="11">
        <v>23641</v>
      </c>
      <c r="E57" s="11">
        <v>230604</v>
      </c>
      <c r="F57" s="11">
        <v>85920</v>
      </c>
      <c r="G57" s="11">
        <v>79012</v>
      </c>
      <c r="H57" s="11">
        <v>584026</v>
      </c>
      <c r="I57" s="11">
        <v>3910</v>
      </c>
      <c r="J57" s="11">
        <v>115048</v>
      </c>
      <c r="K57" s="11">
        <v>49853</v>
      </c>
      <c r="L57" s="11">
        <v>7958</v>
      </c>
      <c r="M57" s="11">
        <v>130586</v>
      </c>
      <c r="N57" s="11">
        <v>2150</v>
      </c>
      <c r="O57" s="11">
        <v>120156</v>
      </c>
      <c r="P57" s="11">
        <v>75718</v>
      </c>
      <c r="Q57" s="11">
        <v>90344</v>
      </c>
      <c r="R57" s="11">
        <v>36779</v>
      </c>
      <c r="S57" s="11">
        <v>2498788</v>
      </c>
      <c r="T57" s="11">
        <v>305470</v>
      </c>
      <c r="U57" s="11">
        <v>52999</v>
      </c>
      <c r="V57" s="11">
        <v>22182</v>
      </c>
      <c r="W57" s="11">
        <v>85903</v>
      </c>
      <c r="X57" s="11">
        <v>10930</v>
      </c>
      <c r="Y57" s="11">
        <v>77475</v>
      </c>
      <c r="Z57" s="11">
        <v>44952</v>
      </c>
      <c r="AA57" s="11">
        <v>21700</v>
      </c>
      <c r="AB57" s="11">
        <v>14544</v>
      </c>
      <c r="AC57" s="11">
        <v>1011832</v>
      </c>
      <c r="AD57" s="11">
        <v>18324</v>
      </c>
      <c r="AE57" s="11">
        <v>148575</v>
      </c>
      <c r="AF57" s="11">
        <v>13091</v>
      </c>
      <c r="AG57" s="11">
        <v>966947</v>
      </c>
      <c r="AH57" s="11">
        <v>568211</v>
      </c>
      <c r="AI57" s="11">
        <v>48640</v>
      </c>
      <c r="AJ57" s="11">
        <v>339750</v>
      </c>
      <c r="AK57" s="11">
        <v>3802</v>
      </c>
      <c r="AL57" s="11">
        <v>65416</v>
      </c>
      <c r="AM57" s="11">
        <v>264601</v>
      </c>
      <c r="AN57" s="11">
        <v>51428</v>
      </c>
      <c r="AO57" s="13">
        <v>289730</v>
      </c>
    </row>
    <row r="58" spans="1:41" x14ac:dyDescent="0.25">
      <c r="A58" s="9">
        <f t="shared" si="1"/>
        <v>2032</v>
      </c>
      <c r="B58" s="11">
        <v>8664048</v>
      </c>
      <c r="C58" s="11">
        <v>23431</v>
      </c>
      <c r="D58" s="11">
        <v>23696</v>
      </c>
      <c r="E58" s="11">
        <v>233011</v>
      </c>
      <c r="F58" s="11">
        <v>86467</v>
      </c>
      <c r="G58" s="11">
        <v>79322</v>
      </c>
      <c r="H58" s="11">
        <v>591154</v>
      </c>
      <c r="I58" s="11">
        <v>3902</v>
      </c>
      <c r="J58" s="11">
        <v>115449</v>
      </c>
      <c r="K58" s="11">
        <v>50339</v>
      </c>
      <c r="L58" s="11">
        <v>7967</v>
      </c>
      <c r="M58" s="11">
        <v>133654</v>
      </c>
      <c r="N58" s="11">
        <v>2142</v>
      </c>
      <c r="O58" s="11">
        <v>121658</v>
      </c>
      <c r="P58" s="11">
        <v>75823</v>
      </c>
      <c r="Q58" s="11">
        <v>90812</v>
      </c>
      <c r="R58" s="11">
        <v>37252</v>
      </c>
      <c r="S58" s="11">
        <v>2522135</v>
      </c>
      <c r="T58" s="11">
        <v>307573</v>
      </c>
      <c r="U58" s="11">
        <v>53493</v>
      </c>
      <c r="V58" s="11">
        <v>22183</v>
      </c>
      <c r="W58" s="11">
        <v>86310</v>
      </c>
      <c r="X58" s="11">
        <v>10929</v>
      </c>
      <c r="Y58" s="11">
        <v>78363</v>
      </c>
      <c r="Z58" s="11">
        <v>45063</v>
      </c>
      <c r="AA58" s="11">
        <v>21719</v>
      </c>
      <c r="AB58" s="11">
        <v>14577</v>
      </c>
      <c r="AC58" s="11">
        <v>1020854</v>
      </c>
      <c r="AD58" s="11">
        <v>18449</v>
      </c>
      <c r="AE58" s="11">
        <v>150264</v>
      </c>
      <c r="AF58" s="11">
        <v>13171</v>
      </c>
      <c r="AG58" s="11">
        <v>977898</v>
      </c>
      <c r="AH58" s="11">
        <v>572179</v>
      </c>
      <c r="AI58" s="11">
        <v>48828</v>
      </c>
      <c r="AJ58" s="11">
        <v>343509</v>
      </c>
      <c r="AK58" s="11">
        <v>3787</v>
      </c>
      <c r="AL58" s="11">
        <v>65716</v>
      </c>
      <c r="AM58" s="11">
        <v>267413</v>
      </c>
      <c r="AN58" s="11">
        <v>51617</v>
      </c>
      <c r="AO58" s="13">
        <v>291939</v>
      </c>
    </row>
    <row r="59" spans="1:41" x14ac:dyDescent="0.25">
      <c r="A59" s="9">
        <f t="shared" si="1"/>
        <v>2033</v>
      </c>
      <c r="B59" s="11">
        <v>8742996</v>
      </c>
      <c r="C59" s="11">
        <v>23707</v>
      </c>
      <c r="D59" s="11">
        <v>23747</v>
      </c>
      <c r="E59" s="11">
        <v>235393</v>
      </c>
      <c r="F59" s="11">
        <v>87004</v>
      </c>
      <c r="G59" s="11">
        <v>79616</v>
      </c>
      <c r="H59" s="11">
        <v>598230</v>
      </c>
      <c r="I59" s="11">
        <v>3894</v>
      </c>
      <c r="J59" s="11">
        <v>115829</v>
      </c>
      <c r="K59" s="11">
        <v>50826</v>
      </c>
      <c r="L59" s="11">
        <v>7971</v>
      </c>
      <c r="M59" s="11">
        <v>136772</v>
      </c>
      <c r="N59" s="11">
        <v>2134</v>
      </c>
      <c r="O59" s="11">
        <v>123153</v>
      </c>
      <c r="P59" s="11">
        <v>75886</v>
      </c>
      <c r="Q59" s="11">
        <v>91271</v>
      </c>
      <c r="R59" s="11">
        <v>37718</v>
      </c>
      <c r="S59" s="11">
        <v>2545225</v>
      </c>
      <c r="T59" s="11">
        <v>309620</v>
      </c>
      <c r="U59" s="11">
        <v>53982</v>
      </c>
      <c r="V59" s="11">
        <v>22179</v>
      </c>
      <c r="W59" s="11">
        <v>86709</v>
      </c>
      <c r="X59" s="11">
        <v>10925</v>
      </c>
      <c r="Y59" s="11">
        <v>79250</v>
      </c>
      <c r="Z59" s="11">
        <v>45167</v>
      </c>
      <c r="AA59" s="11">
        <v>21737</v>
      </c>
      <c r="AB59" s="11">
        <v>14608</v>
      </c>
      <c r="AC59" s="11">
        <v>1029783</v>
      </c>
      <c r="AD59" s="11">
        <v>18568</v>
      </c>
      <c r="AE59" s="11">
        <v>151960</v>
      </c>
      <c r="AF59" s="11">
        <v>13249</v>
      </c>
      <c r="AG59" s="11">
        <v>988759</v>
      </c>
      <c r="AH59" s="11">
        <v>576021</v>
      </c>
      <c r="AI59" s="11">
        <v>49018</v>
      </c>
      <c r="AJ59" s="11">
        <v>347232</v>
      </c>
      <c r="AK59" s="11">
        <v>3773</v>
      </c>
      <c r="AL59" s="11">
        <v>66008</v>
      </c>
      <c r="AM59" s="11">
        <v>270171</v>
      </c>
      <c r="AN59" s="11">
        <v>51799</v>
      </c>
      <c r="AO59" s="13">
        <v>294102</v>
      </c>
    </row>
    <row r="60" spans="1:41" x14ac:dyDescent="0.25">
      <c r="A60" s="9">
        <f t="shared" si="1"/>
        <v>2034</v>
      </c>
      <c r="B60" s="11">
        <v>8819675</v>
      </c>
      <c r="C60" s="11">
        <v>23977</v>
      </c>
      <c r="D60" s="11">
        <v>23790</v>
      </c>
      <c r="E60" s="11">
        <v>237718</v>
      </c>
      <c r="F60" s="11">
        <v>87519</v>
      </c>
      <c r="G60" s="11">
        <v>79882</v>
      </c>
      <c r="H60" s="11">
        <v>605164</v>
      </c>
      <c r="I60" s="11">
        <v>3885</v>
      </c>
      <c r="J60" s="11">
        <v>116174</v>
      </c>
      <c r="K60" s="11">
        <v>51305</v>
      </c>
      <c r="L60" s="11">
        <v>7972</v>
      </c>
      <c r="M60" s="11">
        <v>139914</v>
      </c>
      <c r="N60" s="11">
        <v>2126</v>
      </c>
      <c r="O60" s="11">
        <v>124624</v>
      </c>
      <c r="P60" s="11">
        <v>75899</v>
      </c>
      <c r="Q60" s="11">
        <v>91710</v>
      </c>
      <c r="R60" s="11">
        <v>38169</v>
      </c>
      <c r="S60" s="11">
        <v>2567674</v>
      </c>
      <c r="T60" s="11">
        <v>311567</v>
      </c>
      <c r="U60" s="11">
        <v>54456</v>
      </c>
      <c r="V60" s="11">
        <v>22166</v>
      </c>
      <c r="W60" s="11">
        <v>87087</v>
      </c>
      <c r="X60" s="11">
        <v>10921</v>
      </c>
      <c r="Y60" s="11">
        <v>80123</v>
      </c>
      <c r="Z60" s="11">
        <v>45257</v>
      </c>
      <c r="AA60" s="11">
        <v>21749</v>
      </c>
      <c r="AB60" s="11">
        <v>14634</v>
      </c>
      <c r="AC60" s="11">
        <v>1038461</v>
      </c>
      <c r="AD60" s="11">
        <v>18682</v>
      </c>
      <c r="AE60" s="11">
        <v>153640</v>
      </c>
      <c r="AF60" s="11">
        <v>13323</v>
      </c>
      <c r="AG60" s="11">
        <v>999377</v>
      </c>
      <c r="AH60" s="11">
        <v>579649</v>
      </c>
      <c r="AI60" s="11">
        <v>49204</v>
      </c>
      <c r="AJ60" s="11">
        <v>350864</v>
      </c>
      <c r="AK60" s="11">
        <v>3759</v>
      </c>
      <c r="AL60" s="11">
        <v>66282</v>
      </c>
      <c r="AM60" s="11">
        <v>272833</v>
      </c>
      <c r="AN60" s="11">
        <v>51966</v>
      </c>
      <c r="AO60" s="13">
        <v>296173</v>
      </c>
    </row>
    <row r="61" spans="1:41" x14ac:dyDescent="0.25">
      <c r="A61" s="9">
        <f t="shared" si="1"/>
        <v>2035</v>
      </c>
      <c r="B61" s="11">
        <v>8894306</v>
      </c>
      <c r="C61" s="11">
        <v>24241</v>
      </c>
      <c r="D61" s="11">
        <v>23826</v>
      </c>
      <c r="E61" s="11">
        <v>239987</v>
      </c>
      <c r="F61" s="11">
        <v>88014</v>
      </c>
      <c r="G61" s="11">
        <v>80123</v>
      </c>
      <c r="H61" s="11">
        <v>611968</v>
      </c>
      <c r="I61" s="11">
        <v>3875</v>
      </c>
      <c r="J61" s="11">
        <v>116485</v>
      </c>
      <c r="K61" s="11">
        <v>51779</v>
      </c>
      <c r="L61" s="11">
        <v>7972</v>
      </c>
      <c r="M61" s="11">
        <v>143087</v>
      </c>
      <c r="N61" s="11">
        <v>2116</v>
      </c>
      <c r="O61" s="11">
        <v>126072</v>
      </c>
      <c r="P61" s="11">
        <v>75865</v>
      </c>
      <c r="Q61" s="11">
        <v>92133</v>
      </c>
      <c r="R61" s="11">
        <v>38609</v>
      </c>
      <c r="S61" s="11">
        <v>2589545</v>
      </c>
      <c r="T61" s="11">
        <v>313420</v>
      </c>
      <c r="U61" s="11">
        <v>54918</v>
      </c>
      <c r="V61" s="11">
        <v>22145</v>
      </c>
      <c r="W61" s="11">
        <v>87449</v>
      </c>
      <c r="X61" s="11">
        <v>10912</v>
      </c>
      <c r="Y61" s="11">
        <v>80985</v>
      </c>
      <c r="Z61" s="11">
        <v>45335</v>
      </c>
      <c r="AA61" s="11">
        <v>21758</v>
      </c>
      <c r="AB61" s="11">
        <v>14656</v>
      </c>
      <c r="AC61" s="11">
        <v>1046915</v>
      </c>
      <c r="AD61" s="11">
        <v>18789</v>
      </c>
      <c r="AE61" s="11">
        <v>155309</v>
      </c>
      <c r="AF61" s="11">
        <v>13393</v>
      </c>
      <c r="AG61" s="11">
        <v>1009774</v>
      </c>
      <c r="AH61" s="11">
        <v>583078</v>
      </c>
      <c r="AI61" s="11">
        <v>49388</v>
      </c>
      <c r="AJ61" s="11">
        <v>354414</v>
      </c>
      <c r="AK61" s="11">
        <v>3745</v>
      </c>
      <c r="AL61" s="11">
        <v>66541</v>
      </c>
      <c r="AM61" s="11">
        <v>275405</v>
      </c>
      <c r="AN61" s="11">
        <v>52118</v>
      </c>
      <c r="AO61" s="13">
        <v>298162</v>
      </c>
    </row>
    <row r="62" spans="1:41" x14ac:dyDescent="0.25">
      <c r="A62" s="9">
        <f t="shared" si="1"/>
        <v>2036</v>
      </c>
      <c r="B62" s="11">
        <v>8966953</v>
      </c>
      <c r="C62" s="11">
        <v>24415</v>
      </c>
      <c r="D62" s="11">
        <v>23857</v>
      </c>
      <c r="E62" s="11">
        <v>242174</v>
      </c>
      <c r="F62" s="11">
        <v>88550</v>
      </c>
      <c r="G62" s="11">
        <v>80322</v>
      </c>
      <c r="H62" s="11">
        <v>618455</v>
      </c>
      <c r="I62" s="11">
        <v>3864</v>
      </c>
      <c r="J62" s="11">
        <v>116779</v>
      </c>
      <c r="K62" s="11">
        <v>52327</v>
      </c>
      <c r="L62" s="11">
        <v>7966</v>
      </c>
      <c r="M62" s="11">
        <v>146128</v>
      </c>
      <c r="N62" s="11">
        <v>2105</v>
      </c>
      <c r="O62" s="11">
        <v>127488</v>
      </c>
      <c r="P62" s="11">
        <v>75846</v>
      </c>
      <c r="Q62" s="11">
        <v>92639</v>
      </c>
      <c r="R62" s="11">
        <v>38881</v>
      </c>
      <c r="S62" s="11">
        <v>2610572</v>
      </c>
      <c r="T62" s="11">
        <v>315437</v>
      </c>
      <c r="U62" s="11">
        <v>55363</v>
      </c>
      <c r="V62" s="11">
        <v>22113</v>
      </c>
      <c r="W62" s="11">
        <v>87834</v>
      </c>
      <c r="X62" s="11">
        <v>10904</v>
      </c>
      <c r="Y62" s="11">
        <v>81807</v>
      </c>
      <c r="Z62" s="11">
        <v>45414</v>
      </c>
      <c r="AA62" s="11">
        <v>21788</v>
      </c>
      <c r="AB62" s="11">
        <v>14658</v>
      </c>
      <c r="AC62" s="11">
        <v>1055163</v>
      </c>
      <c r="AD62" s="11">
        <v>18872</v>
      </c>
      <c r="AE62" s="11">
        <v>157231</v>
      </c>
      <c r="AF62" s="11">
        <v>13461</v>
      </c>
      <c r="AG62" s="11">
        <v>1019751</v>
      </c>
      <c r="AH62" s="11">
        <v>586444</v>
      </c>
      <c r="AI62" s="11">
        <v>49740</v>
      </c>
      <c r="AJ62" s="11">
        <v>357785</v>
      </c>
      <c r="AK62" s="11">
        <v>3740</v>
      </c>
      <c r="AL62" s="11">
        <v>66755</v>
      </c>
      <c r="AM62" s="11">
        <v>277891</v>
      </c>
      <c r="AN62" s="11">
        <v>52266</v>
      </c>
      <c r="AO62" s="13">
        <v>300168</v>
      </c>
    </row>
    <row r="63" spans="1:41" x14ac:dyDescent="0.25">
      <c r="A63" s="9">
        <f t="shared" si="1"/>
        <v>2037</v>
      </c>
      <c r="B63" s="11">
        <v>9037784</v>
      </c>
      <c r="C63" s="11">
        <v>24583</v>
      </c>
      <c r="D63" s="11">
        <v>23883</v>
      </c>
      <c r="E63" s="11">
        <v>244315</v>
      </c>
      <c r="F63" s="11">
        <v>89065</v>
      </c>
      <c r="G63" s="11">
        <v>80499</v>
      </c>
      <c r="H63" s="11">
        <v>624839</v>
      </c>
      <c r="I63" s="11">
        <v>3851</v>
      </c>
      <c r="J63" s="11">
        <v>117042</v>
      </c>
      <c r="K63" s="11">
        <v>52867</v>
      </c>
      <c r="L63" s="11">
        <v>7959</v>
      </c>
      <c r="M63" s="11">
        <v>149194</v>
      </c>
      <c r="N63" s="11">
        <v>2094</v>
      </c>
      <c r="O63" s="11">
        <v>128886</v>
      </c>
      <c r="P63" s="11">
        <v>75806</v>
      </c>
      <c r="Q63" s="11">
        <v>93121</v>
      </c>
      <c r="R63" s="11">
        <v>39143</v>
      </c>
      <c r="S63" s="11">
        <v>2631048</v>
      </c>
      <c r="T63" s="11">
        <v>317380</v>
      </c>
      <c r="U63" s="11">
        <v>55795</v>
      </c>
      <c r="V63" s="11">
        <v>22074</v>
      </c>
      <c r="W63" s="11">
        <v>88198</v>
      </c>
      <c r="X63" s="11">
        <v>10893</v>
      </c>
      <c r="Y63" s="11">
        <v>82615</v>
      </c>
      <c r="Z63" s="11">
        <v>45480</v>
      </c>
      <c r="AA63" s="11">
        <v>21813</v>
      </c>
      <c r="AB63" s="11">
        <v>14656</v>
      </c>
      <c r="AC63" s="11">
        <v>1063185</v>
      </c>
      <c r="AD63" s="11">
        <v>18950</v>
      </c>
      <c r="AE63" s="11">
        <v>159132</v>
      </c>
      <c r="AF63" s="11">
        <v>13526</v>
      </c>
      <c r="AG63" s="11">
        <v>1029545</v>
      </c>
      <c r="AH63" s="11">
        <v>589667</v>
      </c>
      <c r="AI63" s="11">
        <v>50080</v>
      </c>
      <c r="AJ63" s="11">
        <v>361088</v>
      </c>
      <c r="AK63" s="11">
        <v>3734</v>
      </c>
      <c r="AL63" s="11">
        <v>66952</v>
      </c>
      <c r="AM63" s="11">
        <v>280321</v>
      </c>
      <c r="AN63" s="11">
        <v>52400</v>
      </c>
      <c r="AO63" s="13">
        <v>302105</v>
      </c>
    </row>
    <row r="64" spans="1:41" x14ac:dyDescent="0.25">
      <c r="A64" s="9">
        <f t="shared" si="1"/>
        <v>2038</v>
      </c>
      <c r="B64" s="11">
        <v>9106882</v>
      </c>
      <c r="C64" s="11">
        <v>24746</v>
      </c>
      <c r="D64" s="11">
        <v>23902</v>
      </c>
      <c r="E64" s="11">
        <v>246410</v>
      </c>
      <c r="F64" s="11">
        <v>89560</v>
      </c>
      <c r="G64" s="11">
        <v>80656</v>
      </c>
      <c r="H64" s="11">
        <v>631126</v>
      </c>
      <c r="I64" s="11">
        <v>3837</v>
      </c>
      <c r="J64" s="11">
        <v>117276</v>
      </c>
      <c r="K64" s="11">
        <v>53399</v>
      </c>
      <c r="L64" s="11">
        <v>7948</v>
      </c>
      <c r="M64" s="11">
        <v>152285</v>
      </c>
      <c r="N64" s="11">
        <v>2083</v>
      </c>
      <c r="O64" s="11">
        <v>130264</v>
      </c>
      <c r="P64" s="11">
        <v>75747</v>
      </c>
      <c r="Q64" s="11">
        <v>93582</v>
      </c>
      <c r="R64" s="11">
        <v>39397</v>
      </c>
      <c r="S64" s="11">
        <v>2650998</v>
      </c>
      <c r="T64" s="11">
        <v>319251</v>
      </c>
      <c r="U64" s="11">
        <v>56218</v>
      </c>
      <c r="V64" s="11">
        <v>22030</v>
      </c>
      <c r="W64" s="11">
        <v>88538</v>
      </c>
      <c r="X64" s="11">
        <v>10881</v>
      </c>
      <c r="Y64" s="11">
        <v>83410</v>
      </c>
      <c r="Z64" s="11">
        <v>45535</v>
      </c>
      <c r="AA64" s="11">
        <v>21831</v>
      </c>
      <c r="AB64" s="11">
        <v>14649</v>
      </c>
      <c r="AC64" s="11">
        <v>1070990</v>
      </c>
      <c r="AD64" s="11">
        <v>19022</v>
      </c>
      <c r="AE64" s="11">
        <v>161013</v>
      </c>
      <c r="AF64" s="11">
        <v>13588</v>
      </c>
      <c r="AG64" s="11">
        <v>1039163</v>
      </c>
      <c r="AH64" s="11">
        <v>592754</v>
      </c>
      <c r="AI64" s="11">
        <v>50411</v>
      </c>
      <c r="AJ64" s="11">
        <v>364327</v>
      </c>
      <c r="AK64" s="11">
        <v>3725</v>
      </c>
      <c r="AL64" s="11">
        <v>67132</v>
      </c>
      <c r="AM64" s="11">
        <v>282701</v>
      </c>
      <c r="AN64" s="11">
        <v>52520</v>
      </c>
      <c r="AO64" s="13">
        <v>303977</v>
      </c>
    </row>
    <row r="65" spans="1:41" x14ac:dyDescent="0.25">
      <c r="A65" s="9">
        <f t="shared" si="1"/>
        <v>2039</v>
      </c>
      <c r="B65" s="11">
        <v>9174747</v>
      </c>
      <c r="C65" s="11">
        <v>24906</v>
      </c>
      <c r="D65" s="11">
        <v>23917</v>
      </c>
      <c r="E65" s="11">
        <v>248474</v>
      </c>
      <c r="F65" s="11">
        <v>90038</v>
      </c>
      <c r="G65" s="11">
        <v>80797</v>
      </c>
      <c r="H65" s="11">
        <v>637349</v>
      </c>
      <c r="I65" s="11">
        <v>3823</v>
      </c>
      <c r="J65" s="11">
        <v>117487</v>
      </c>
      <c r="K65" s="11">
        <v>53925</v>
      </c>
      <c r="L65" s="11">
        <v>7937</v>
      </c>
      <c r="M65" s="11">
        <v>155407</v>
      </c>
      <c r="N65" s="11">
        <v>2071</v>
      </c>
      <c r="O65" s="11">
        <v>131631</v>
      </c>
      <c r="P65" s="11">
        <v>75673</v>
      </c>
      <c r="Q65" s="11">
        <v>94027</v>
      </c>
      <c r="R65" s="11">
        <v>39645</v>
      </c>
      <c r="S65" s="11">
        <v>2670566</v>
      </c>
      <c r="T65" s="11">
        <v>321071</v>
      </c>
      <c r="U65" s="11">
        <v>56631</v>
      </c>
      <c r="V65" s="11">
        <v>21981</v>
      </c>
      <c r="W65" s="11">
        <v>88863</v>
      </c>
      <c r="X65" s="11">
        <v>10865</v>
      </c>
      <c r="Y65" s="11">
        <v>84194</v>
      </c>
      <c r="Z65" s="11">
        <v>45581</v>
      </c>
      <c r="AA65" s="11">
        <v>21845</v>
      </c>
      <c r="AB65" s="11">
        <v>14641</v>
      </c>
      <c r="AC65" s="11">
        <v>1078637</v>
      </c>
      <c r="AD65" s="11">
        <v>19092</v>
      </c>
      <c r="AE65" s="11">
        <v>162886</v>
      </c>
      <c r="AF65" s="11">
        <v>13646</v>
      </c>
      <c r="AG65" s="11">
        <v>1048661</v>
      </c>
      <c r="AH65" s="11">
        <v>595738</v>
      </c>
      <c r="AI65" s="11">
        <v>50732</v>
      </c>
      <c r="AJ65" s="11">
        <v>367522</v>
      </c>
      <c r="AK65" s="11">
        <v>3717</v>
      </c>
      <c r="AL65" s="11">
        <v>67299</v>
      </c>
      <c r="AM65" s="11">
        <v>285044</v>
      </c>
      <c r="AN65" s="11">
        <v>52630</v>
      </c>
      <c r="AO65" s="13">
        <v>305798</v>
      </c>
    </row>
    <row r="66" spans="1:41" x14ac:dyDescent="0.25">
      <c r="A66" s="9">
        <f t="shared" si="1"/>
        <v>2040</v>
      </c>
      <c r="B66" s="11">
        <v>9242022</v>
      </c>
      <c r="C66" s="11">
        <v>25062</v>
      </c>
      <c r="D66" s="11">
        <v>23928</v>
      </c>
      <c r="E66" s="11">
        <v>250524</v>
      </c>
      <c r="F66" s="11">
        <v>90509</v>
      </c>
      <c r="G66" s="11">
        <v>80928</v>
      </c>
      <c r="H66" s="11">
        <v>643552</v>
      </c>
      <c r="I66" s="11">
        <v>3809</v>
      </c>
      <c r="J66" s="11">
        <v>117682</v>
      </c>
      <c r="K66" s="11">
        <v>54449</v>
      </c>
      <c r="L66" s="11">
        <v>7925</v>
      </c>
      <c r="M66" s="11">
        <v>158574</v>
      </c>
      <c r="N66" s="11">
        <v>2059</v>
      </c>
      <c r="O66" s="11">
        <v>132995</v>
      </c>
      <c r="P66" s="11">
        <v>75589</v>
      </c>
      <c r="Q66" s="11">
        <v>94461</v>
      </c>
      <c r="R66" s="11">
        <v>39889</v>
      </c>
      <c r="S66" s="11">
        <v>2689938</v>
      </c>
      <c r="T66" s="11">
        <v>322859</v>
      </c>
      <c r="U66" s="11">
        <v>57040</v>
      </c>
      <c r="V66" s="11">
        <v>21930</v>
      </c>
      <c r="W66" s="11">
        <v>89178</v>
      </c>
      <c r="X66" s="11">
        <v>10848</v>
      </c>
      <c r="Y66" s="11">
        <v>84976</v>
      </c>
      <c r="Z66" s="11">
        <v>45621</v>
      </c>
      <c r="AA66" s="11">
        <v>21857</v>
      </c>
      <c r="AB66" s="11">
        <v>14630</v>
      </c>
      <c r="AC66" s="11">
        <v>1086201</v>
      </c>
      <c r="AD66" s="11">
        <v>19160</v>
      </c>
      <c r="AE66" s="11">
        <v>164760</v>
      </c>
      <c r="AF66" s="11">
        <v>13704</v>
      </c>
      <c r="AG66" s="11">
        <v>1058113</v>
      </c>
      <c r="AH66" s="11">
        <v>598663</v>
      </c>
      <c r="AI66" s="11">
        <v>51050</v>
      </c>
      <c r="AJ66" s="11">
        <v>370699</v>
      </c>
      <c r="AK66" s="11">
        <v>3709</v>
      </c>
      <c r="AL66" s="11">
        <v>67457</v>
      </c>
      <c r="AM66" s="11">
        <v>287369</v>
      </c>
      <c r="AN66" s="11">
        <v>52734</v>
      </c>
      <c r="AO66" s="13">
        <v>307591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4871A-1B1C-4730-B75A-73984FD5ABC6}">
  <sheetPr codeName="Sheet6"/>
  <dimension ref="A1:BF88"/>
  <sheetViews>
    <sheetView topLeftCell="M1" workbookViewId="0">
      <selection sqref="A1:AO24"/>
    </sheetView>
  </sheetViews>
  <sheetFormatPr defaultRowHeight="15" x14ac:dyDescent="0.25"/>
  <sheetData>
    <row r="1" spans="1:41" x14ac:dyDescent="0.25">
      <c r="B1" s="9" t="s">
        <v>124</v>
      </c>
      <c r="C1" s="9" t="s">
        <v>125</v>
      </c>
      <c r="D1" s="9" t="s">
        <v>126</v>
      </c>
      <c r="E1" s="9" t="s">
        <v>127</v>
      </c>
      <c r="F1" s="9" t="s">
        <v>128</v>
      </c>
      <c r="G1" s="9" t="s">
        <v>129</v>
      </c>
      <c r="H1" s="9" t="s">
        <v>130</v>
      </c>
      <c r="I1" s="9" t="s">
        <v>131</v>
      </c>
      <c r="J1" s="9" t="s">
        <v>132</v>
      </c>
      <c r="K1" s="9" t="s">
        <v>133</v>
      </c>
      <c r="L1" s="9" t="s">
        <v>134</v>
      </c>
      <c r="M1" s="9" t="s">
        <v>135</v>
      </c>
      <c r="N1" s="9" t="s">
        <v>136</v>
      </c>
      <c r="O1" s="9" t="s">
        <v>137</v>
      </c>
      <c r="P1" s="9" t="s">
        <v>138</v>
      </c>
      <c r="Q1" s="9" t="s">
        <v>139</v>
      </c>
      <c r="R1" s="9" t="s">
        <v>140</v>
      </c>
      <c r="S1" s="9" t="s">
        <v>141</v>
      </c>
      <c r="T1" s="9" t="s">
        <v>142</v>
      </c>
      <c r="U1" s="9" t="s">
        <v>143</v>
      </c>
      <c r="V1" s="9" t="s">
        <v>144</v>
      </c>
      <c r="W1" s="9" t="s">
        <v>145</v>
      </c>
      <c r="X1" s="9" t="s">
        <v>146</v>
      </c>
      <c r="Y1" t="s">
        <v>147</v>
      </c>
      <c r="Z1" t="s">
        <v>148</v>
      </c>
      <c r="AA1" t="s">
        <v>149</v>
      </c>
      <c r="AB1" t="s">
        <v>150</v>
      </c>
      <c r="AC1" t="s">
        <v>151</v>
      </c>
      <c r="AD1" t="s">
        <v>152</v>
      </c>
      <c r="AE1" t="s">
        <v>153</v>
      </c>
      <c r="AF1" t="s">
        <v>154</v>
      </c>
      <c r="AG1" t="s">
        <v>155</v>
      </c>
      <c r="AH1" t="s">
        <v>156</v>
      </c>
      <c r="AI1" t="s">
        <v>157</v>
      </c>
      <c r="AJ1" t="s">
        <v>158</v>
      </c>
      <c r="AK1" t="s">
        <v>159</v>
      </c>
      <c r="AL1" t="s">
        <v>160</v>
      </c>
      <c r="AM1" t="s">
        <v>161</v>
      </c>
      <c r="AN1" t="s">
        <v>162</v>
      </c>
      <c r="AO1" t="s">
        <v>163</v>
      </c>
    </row>
    <row r="2" spans="1:41" x14ac:dyDescent="0.25">
      <c r="A2" s="7">
        <v>2018</v>
      </c>
      <c r="B2" s="10">
        <v>7228652</v>
      </c>
      <c r="C2" s="10">
        <v>19756</v>
      </c>
      <c r="D2" s="10">
        <v>21752</v>
      </c>
      <c r="E2" s="10">
        <v>189718</v>
      </c>
      <c r="F2" s="11">
        <v>75205</v>
      </c>
      <c r="G2" s="11">
        <v>73106</v>
      </c>
      <c r="H2" s="11">
        <v>471524</v>
      </c>
      <c r="I2" s="11">
        <v>4036</v>
      </c>
      <c r="J2" s="11">
        <v>105082</v>
      </c>
      <c r="K2" s="11">
        <v>40582</v>
      </c>
      <c r="L2" s="11">
        <v>7532</v>
      </c>
      <c r="M2" s="11">
        <v>89434</v>
      </c>
      <c r="N2" s="11">
        <v>2146</v>
      </c>
      <c r="O2" s="11">
        <v>96157</v>
      </c>
      <c r="P2" s="11">
        <v>71714</v>
      </c>
      <c r="Q2" s="11">
        <v>80134</v>
      </c>
      <c r="R2" s="11">
        <v>30775</v>
      </c>
      <c r="S2" s="11">
        <v>2139347</v>
      </c>
      <c r="T2" s="11">
        <v>258384</v>
      </c>
      <c r="U2" s="11">
        <v>44621</v>
      </c>
      <c r="V2" s="11">
        <v>20939</v>
      </c>
      <c r="W2" s="11">
        <v>76815</v>
      </c>
      <c r="X2" s="11">
        <v>10510</v>
      </c>
      <c r="Y2">
        <v>62416</v>
      </c>
      <c r="Z2">
        <v>41025</v>
      </c>
      <c r="AA2">
        <v>20983</v>
      </c>
      <c r="AB2">
        <v>13115</v>
      </c>
      <c r="AC2">
        <v>845974</v>
      </c>
      <c r="AD2">
        <v>15985</v>
      </c>
      <c r="AE2">
        <v>122105</v>
      </c>
      <c r="AF2">
        <v>11579</v>
      </c>
      <c r="AG2">
        <v>781824</v>
      </c>
      <c r="AH2">
        <v>492581</v>
      </c>
      <c r="AI2">
        <v>43286</v>
      </c>
      <c r="AJ2">
        <v>273532</v>
      </c>
      <c r="AK2">
        <v>3917</v>
      </c>
      <c r="AL2">
        <v>60553</v>
      </c>
      <c r="AM2">
        <v>215181</v>
      </c>
      <c r="AN2">
        <v>47878</v>
      </c>
      <c r="AO2">
        <v>247449</v>
      </c>
    </row>
    <row r="3" spans="1:41" x14ac:dyDescent="0.25">
      <c r="A3" s="7">
        <v>2019</v>
      </c>
      <c r="B3" s="10">
        <v>7146998</v>
      </c>
      <c r="C3" s="10">
        <v>19641</v>
      </c>
      <c r="D3" s="10">
        <v>21214</v>
      </c>
      <c r="E3" s="10">
        <v>185936</v>
      </c>
      <c r="F3" s="11">
        <v>73579</v>
      </c>
      <c r="G3" s="11">
        <v>71973</v>
      </c>
      <c r="H3" s="11">
        <v>472047</v>
      </c>
      <c r="I3" s="11">
        <v>3971</v>
      </c>
      <c r="J3" s="11">
        <v>104264</v>
      </c>
      <c r="K3" s="11">
        <v>39745</v>
      </c>
      <c r="L3" s="11">
        <v>7323</v>
      </c>
      <c r="M3" s="11">
        <v>88539</v>
      </c>
      <c r="N3" s="11">
        <v>2092</v>
      </c>
      <c r="O3" s="11">
        <v>96683</v>
      </c>
      <c r="P3" s="11">
        <v>70457</v>
      </c>
      <c r="Q3" s="11">
        <v>77477</v>
      </c>
      <c r="R3" s="11">
        <v>30189</v>
      </c>
      <c r="S3" s="11">
        <v>2124994</v>
      </c>
      <c r="T3" s="11">
        <v>252468</v>
      </c>
      <c r="U3" s="11">
        <v>44513</v>
      </c>
      <c r="V3" s="11">
        <v>20217</v>
      </c>
      <c r="W3" s="11">
        <v>76189</v>
      </c>
      <c r="X3" s="11">
        <v>10319</v>
      </c>
      <c r="Y3">
        <v>61642</v>
      </c>
      <c r="Z3">
        <v>39941</v>
      </c>
      <c r="AA3">
        <v>20717</v>
      </c>
      <c r="AB3">
        <v>12860</v>
      </c>
      <c r="AC3">
        <v>832547</v>
      </c>
      <c r="AD3">
        <v>15461</v>
      </c>
      <c r="AE3">
        <v>120111</v>
      </c>
      <c r="AF3">
        <v>11469</v>
      </c>
      <c r="AG3">
        <v>774249</v>
      </c>
      <c r="AH3">
        <v>485362</v>
      </c>
      <c r="AI3">
        <v>42061</v>
      </c>
      <c r="AJ3">
        <v>270163</v>
      </c>
      <c r="AK3">
        <v>3803</v>
      </c>
      <c r="AL3">
        <v>59705</v>
      </c>
      <c r="AM3">
        <v>214061</v>
      </c>
      <c r="AN3">
        <v>47117</v>
      </c>
      <c r="AO3">
        <v>241899</v>
      </c>
    </row>
    <row r="4" spans="1:41" x14ac:dyDescent="0.25">
      <c r="A4" s="7">
        <v>2020</v>
      </c>
      <c r="B4" s="10">
        <v>7065384</v>
      </c>
      <c r="C4" s="10">
        <v>19527</v>
      </c>
      <c r="D4" s="10">
        <v>20676</v>
      </c>
      <c r="E4" s="10">
        <v>182154</v>
      </c>
      <c r="F4" s="11">
        <v>71955</v>
      </c>
      <c r="G4" s="11">
        <v>70840</v>
      </c>
      <c r="H4" s="11">
        <v>472573</v>
      </c>
      <c r="I4" s="11">
        <v>3911</v>
      </c>
      <c r="J4" s="11">
        <v>103445</v>
      </c>
      <c r="K4" s="11">
        <v>38909</v>
      </c>
      <c r="L4" s="11">
        <v>7117</v>
      </c>
      <c r="M4" s="11">
        <v>87642</v>
      </c>
      <c r="N4" s="11">
        <v>2042</v>
      </c>
      <c r="O4" s="11">
        <v>97208</v>
      </c>
      <c r="P4" s="11">
        <v>69202</v>
      </c>
      <c r="Q4" s="11">
        <v>74822</v>
      </c>
      <c r="R4" s="11">
        <v>29602</v>
      </c>
      <c r="S4" s="11">
        <v>2110642</v>
      </c>
      <c r="T4" s="11">
        <v>246554</v>
      </c>
      <c r="U4" s="11">
        <v>44406</v>
      </c>
      <c r="V4" s="11">
        <v>19496</v>
      </c>
      <c r="W4" s="11">
        <v>75564</v>
      </c>
      <c r="X4" s="11">
        <v>10128</v>
      </c>
      <c r="Y4">
        <v>60868</v>
      </c>
      <c r="Z4">
        <v>38857</v>
      </c>
      <c r="AA4">
        <v>20454</v>
      </c>
      <c r="AB4">
        <v>12605</v>
      </c>
      <c r="AC4">
        <v>819122</v>
      </c>
      <c r="AD4">
        <v>14936</v>
      </c>
      <c r="AE4">
        <v>118117</v>
      </c>
      <c r="AF4">
        <v>11359</v>
      </c>
      <c r="AG4">
        <v>766672</v>
      </c>
      <c r="AH4">
        <v>478146</v>
      </c>
      <c r="AI4">
        <v>40837</v>
      </c>
      <c r="AJ4">
        <v>266796</v>
      </c>
      <c r="AK4">
        <v>3694</v>
      </c>
      <c r="AL4">
        <v>58860</v>
      </c>
      <c r="AM4">
        <v>212944</v>
      </c>
      <c r="AN4">
        <v>46357</v>
      </c>
      <c r="AO4">
        <v>236345</v>
      </c>
    </row>
    <row r="5" spans="1:41" x14ac:dyDescent="0.25">
      <c r="A5" s="7">
        <v>2021</v>
      </c>
      <c r="B5" s="10">
        <v>7112080</v>
      </c>
      <c r="C5" s="10">
        <v>19539</v>
      </c>
      <c r="D5" s="10">
        <v>20726</v>
      </c>
      <c r="E5" s="10">
        <v>182494</v>
      </c>
      <c r="F5" s="11">
        <v>72354</v>
      </c>
      <c r="G5" s="11">
        <v>70568</v>
      </c>
      <c r="H5" s="11">
        <v>476736</v>
      </c>
      <c r="I5" s="11">
        <v>3876</v>
      </c>
      <c r="J5" s="11">
        <v>103437</v>
      </c>
      <c r="K5" s="11">
        <v>39076</v>
      </c>
      <c r="L5" s="11">
        <v>7104</v>
      </c>
      <c r="M5" s="11">
        <v>89080</v>
      </c>
      <c r="N5" s="11">
        <v>2023</v>
      </c>
      <c r="O5" s="11">
        <v>97936</v>
      </c>
      <c r="P5" s="11">
        <v>69128</v>
      </c>
      <c r="Q5" s="11">
        <v>74807</v>
      </c>
      <c r="R5" s="11">
        <v>29607</v>
      </c>
      <c r="S5" s="11">
        <v>2127501</v>
      </c>
      <c r="T5" s="11">
        <v>247370</v>
      </c>
      <c r="U5" s="11">
        <v>44580</v>
      </c>
      <c r="V5" s="11">
        <v>19413</v>
      </c>
      <c r="W5" s="11">
        <v>75610</v>
      </c>
      <c r="X5" s="11">
        <v>10127</v>
      </c>
      <c r="Y5">
        <v>61352</v>
      </c>
      <c r="Z5">
        <v>38869</v>
      </c>
      <c r="AA5">
        <v>20462</v>
      </c>
      <c r="AB5">
        <v>12634</v>
      </c>
      <c r="AC5">
        <v>825783</v>
      </c>
      <c r="AD5">
        <v>14973</v>
      </c>
      <c r="AE5">
        <v>118826</v>
      </c>
      <c r="AF5">
        <v>11445</v>
      </c>
      <c r="AG5">
        <v>773598</v>
      </c>
      <c r="AH5">
        <v>480229</v>
      </c>
      <c r="AI5">
        <v>40829</v>
      </c>
      <c r="AJ5">
        <v>269393</v>
      </c>
      <c r="AK5">
        <v>3660</v>
      </c>
      <c r="AL5">
        <v>58876</v>
      </c>
      <c r="AM5">
        <v>214738</v>
      </c>
      <c r="AN5">
        <v>46193</v>
      </c>
      <c r="AO5">
        <v>237128</v>
      </c>
    </row>
    <row r="6" spans="1:41" x14ac:dyDescent="0.25">
      <c r="A6" s="7">
        <v>2022</v>
      </c>
      <c r="B6" s="10">
        <v>7166101</v>
      </c>
      <c r="C6" s="10">
        <v>19562</v>
      </c>
      <c r="D6" s="10">
        <v>20801</v>
      </c>
      <c r="E6" s="10">
        <v>183015</v>
      </c>
      <c r="F6" s="11">
        <v>72848</v>
      </c>
      <c r="G6" s="11">
        <v>70339</v>
      </c>
      <c r="H6" s="11">
        <v>481257</v>
      </c>
      <c r="I6" s="11">
        <v>3844</v>
      </c>
      <c r="J6" s="11">
        <v>103439</v>
      </c>
      <c r="K6" s="11">
        <v>39286</v>
      </c>
      <c r="L6" s="11">
        <v>7098</v>
      </c>
      <c r="M6" s="11">
        <v>90719</v>
      </c>
      <c r="N6" s="11">
        <v>2007</v>
      </c>
      <c r="O6" s="11">
        <v>98739</v>
      </c>
      <c r="P6" s="11">
        <v>69218</v>
      </c>
      <c r="Q6" s="11">
        <v>74914</v>
      </c>
      <c r="R6" s="11">
        <v>29607</v>
      </c>
      <c r="S6" s="11">
        <v>2146222</v>
      </c>
      <c r="T6" s="11">
        <v>248472</v>
      </c>
      <c r="U6" s="11">
        <v>44772</v>
      </c>
      <c r="V6" s="11">
        <v>19350</v>
      </c>
      <c r="W6" s="11">
        <v>75746</v>
      </c>
      <c r="X6" s="11">
        <v>10141</v>
      </c>
      <c r="Y6">
        <v>61916</v>
      </c>
      <c r="Z6">
        <v>38910</v>
      </c>
      <c r="AA6">
        <v>20490</v>
      </c>
      <c r="AB6">
        <v>12680</v>
      </c>
      <c r="AC6">
        <v>833463</v>
      </c>
      <c r="AD6">
        <v>15032</v>
      </c>
      <c r="AE6">
        <v>119667</v>
      </c>
      <c r="AF6">
        <v>11544</v>
      </c>
      <c r="AG6">
        <v>781407</v>
      </c>
      <c r="AH6">
        <v>482803</v>
      </c>
      <c r="AI6">
        <v>40831</v>
      </c>
      <c r="AJ6">
        <v>272356</v>
      </c>
      <c r="AK6">
        <v>3629</v>
      </c>
      <c r="AL6">
        <v>58947</v>
      </c>
      <c r="AM6">
        <v>216758</v>
      </c>
      <c r="AN6">
        <v>46062</v>
      </c>
      <c r="AO6">
        <v>238210</v>
      </c>
    </row>
    <row r="7" spans="1:41" x14ac:dyDescent="0.25">
      <c r="A7" s="7">
        <v>2023</v>
      </c>
      <c r="B7" s="10">
        <v>7219328</v>
      </c>
      <c r="C7" s="10">
        <v>19584</v>
      </c>
      <c r="D7" s="10">
        <v>20870</v>
      </c>
      <c r="E7" s="10">
        <v>183492</v>
      </c>
      <c r="F7" s="11">
        <v>73328</v>
      </c>
      <c r="G7" s="11">
        <v>70106</v>
      </c>
      <c r="H7" s="11">
        <v>485720</v>
      </c>
      <c r="I7" s="11">
        <v>3813</v>
      </c>
      <c r="J7" s="11">
        <v>103438</v>
      </c>
      <c r="K7" s="11">
        <v>39487</v>
      </c>
      <c r="L7" s="11">
        <v>7091</v>
      </c>
      <c r="M7" s="11">
        <v>92354</v>
      </c>
      <c r="N7" s="11">
        <v>1991</v>
      </c>
      <c r="O7" s="11">
        <v>99530</v>
      </c>
      <c r="P7" s="11">
        <v>69288</v>
      </c>
      <c r="Q7" s="11">
        <v>74994</v>
      </c>
      <c r="R7" s="11">
        <v>29610</v>
      </c>
      <c r="S7" s="11">
        <v>2164812</v>
      </c>
      <c r="T7" s="11">
        <v>249529</v>
      </c>
      <c r="U7" s="11">
        <v>44957</v>
      </c>
      <c r="V7" s="11">
        <v>19287</v>
      </c>
      <c r="W7" s="11">
        <v>75856</v>
      </c>
      <c r="X7" s="11">
        <v>10151</v>
      </c>
      <c r="Y7">
        <v>62468</v>
      </c>
      <c r="Z7">
        <v>38943</v>
      </c>
      <c r="AA7">
        <v>20514</v>
      </c>
      <c r="AB7">
        <v>12717</v>
      </c>
      <c r="AC7">
        <v>840965</v>
      </c>
      <c r="AD7">
        <v>15087</v>
      </c>
      <c r="AE7">
        <v>120511</v>
      </c>
      <c r="AF7">
        <v>11638</v>
      </c>
      <c r="AG7">
        <v>789168</v>
      </c>
      <c r="AH7">
        <v>485354</v>
      </c>
      <c r="AI7">
        <v>40831</v>
      </c>
      <c r="AJ7">
        <v>275274</v>
      </c>
      <c r="AK7">
        <v>3599</v>
      </c>
      <c r="AL7">
        <v>59008</v>
      </c>
      <c r="AM7">
        <v>218761</v>
      </c>
      <c r="AN7">
        <v>45932</v>
      </c>
      <c r="AO7">
        <v>239270</v>
      </c>
    </row>
    <row r="8" spans="1:41" x14ac:dyDescent="0.25">
      <c r="A8" s="7">
        <v>2024</v>
      </c>
      <c r="B8" s="10">
        <v>7271739</v>
      </c>
      <c r="C8" s="10">
        <v>19607</v>
      </c>
      <c r="D8" s="10">
        <v>20934</v>
      </c>
      <c r="E8" s="10">
        <v>183925</v>
      </c>
      <c r="F8" s="11">
        <v>73794</v>
      </c>
      <c r="G8" s="11">
        <v>69870</v>
      </c>
      <c r="H8" s="11">
        <v>490121</v>
      </c>
      <c r="I8" s="11">
        <v>3783</v>
      </c>
      <c r="J8" s="11">
        <v>103435</v>
      </c>
      <c r="K8" s="11">
        <v>39679</v>
      </c>
      <c r="L8" s="11">
        <v>7084</v>
      </c>
      <c r="M8" s="11">
        <v>93984</v>
      </c>
      <c r="N8" s="11">
        <v>1975</v>
      </c>
      <c r="O8" s="11">
        <v>100308</v>
      </c>
      <c r="P8" s="11">
        <v>69339</v>
      </c>
      <c r="Q8" s="11">
        <v>75048</v>
      </c>
      <c r="R8" s="11">
        <v>29614</v>
      </c>
      <c r="S8" s="11">
        <v>2183266</v>
      </c>
      <c r="T8" s="11">
        <v>250542</v>
      </c>
      <c r="U8" s="11">
        <v>45134</v>
      </c>
      <c r="V8" s="11">
        <v>19223</v>
      </c>
      <c r="W8" s="11">
        <v>75941</v>
      </c>
      <c r="X8" s="11">
        <v>10158</v>
      </c>
      <c r="Y8">
        <v>63009</v>
      </c>
      <c r="Z8">
        <v>38969</v>
      </c>
      <c r="AA8">
        <v>20531</v>
      </c>
      <c r="AB8">
        <v>12750</v>
      </c>
      <c r="AC8">
        <v>848282</v>
      </c>
      <c r="AD8">
        <v>15137</v>
      </c>
      <c r="AE8">
        <v>121358</v>
      </c>
      <c r="AF8">
        <v>11726</v>
      </c>
      <c r="AG8">
        <v>796879</v>
      </c>
      <c r="AH8">
        <v>487882</v>
      </c>
      <c r="AI8">
        <v>40828</v>
      </c>
      <c r="AJ8">
        <v>278144</v>
      </c>
      <c r="AK8">
        <v>3568</v>
      </c>
      <c r="AL8">
        <v>59058</v>
      </c>
      <c r="AM8">
        <v>220746</v>
      </c>
      <c r="AN8">
        <v>45801</v>
      </c>
      <c r="AO8">
        <v>240307</v>
      </c>
    </row>
    <row r="9" spans="1:41" x14ac:dyDescent="0.25">
      <c r="A9" s="7">
        <v>2025</v>
      </c>
      <c r="B9" s="10">
        <v>7323309</v>
      </c>
      <c r="C9" s="10">
        <v>19631</v>
      </c>
      <c r="D9" s="10">
        <v>20993</v>
      </c>
      <c r="E9" s="10">
        <v>184313</v>
      </c>
      <c r="F9" s="11">
        <v>74247</v>
      </c>
      <c r="G9" s="11">
        <v>69631</v>
      </c>
      <c r="H9" s="11">
        <v>494459</v>
      </c>
      <c r="I9" s="11">
        <v>3753</v>
      </c>
      <c r="J9" s="11">
        <v>103429</v>
      </c>
      <c r="K9" s="11">
        <v>39863</v>
      </c>
      <c r="L9" s="11">
        <v>7076</v>
      </c>
      <c r="M9" s="11">
        <v>95607</v>
      </c>
      <c r="N9" s="11">
        <v>1958</v>
      </c>
      <c r="O9" s="11">
        <v>101073</v>
      </c>
      <c r="P9" s="11">
        <v>69369</v>
      </c>
      <c r="Q9" s="11">
        <v>75077</v>
      </c>
      <c r="R9" s="11">
        <v>29620</v>
      </c>
      <c r="S9" s="11">
        <v>2201575</v>
      </c>
      <c r="T9" s="11">
        <v>251510</v>
      </c>
      <c r="U9" s="11">
        <v>45305</v>
      </c>
      <c r="V9" s="11">
        <v>19158</v>
      </c>
      <c r="W9" s="11">
        <v>76000</v>
      </c>
      <c r="X9" s="11">
        <v>10162</v>
      </c>
      <c r="Y9">
        <v>63538</v>
      </c>
      <c r="Z9">
        <v>38987</v>
      </c>
      <c r="AA9">
        <v>20542</v>
      </c>
      <c r="AB9">
        <v>12775</v>
      </c>
      <c r="AC9">
        <v>855408</v>
      </c>
      <c r="AD9">
        <v>15183</v>
      </c>
      <c r="AE9">
        <v>122207</v>
      </c>
      <c r="AF9">
        <v>11811</v>
      </c>
      <c r="AG9">
        <v>804536</v>
      </c>
      <c r="AH9">
        <v>490386</v>
      </c>
      <c r="AI9">
        <v>40823</v>
      </c>
      <c r="AJ9">
        <v>280965</v>
      </c>
      <c r="AK9">
        <v>3537</v>
      </c>
      <c r="AL9">
        <v>59098</v>
      </c>
      <c r="AM9">
        <v>222711</v>
      </c>
      <c r="AN9">
        <v>45671</v>
      </c>
      <c r="AO9">
        <v>241322</v>
      </c>
    </row>
    <row r="10" spans="1:41" x14ac:dyDescent="0.25">
      <c r="A10" s="7">
        <v>2026</v>
      </c>
      <c r="B10" s="10">
        <v>7366307</v>
      </c>
      <c r="C10" s="10">
        <v>19682</v>
      </c>
      <c r="D10" s="10">
        <v>21001</v>
      </c>
      <c r="E10" s="10">
        <v>184244</v>
      </c>
      <c r="F10" s="11">
        <v>74591</v>
      </c>
      <c r="G10" s="11">
        <v>69400</v>
      </c>
      <c r="H10" s="11">
        <v>497602</v>
      </c>
      <c r="I10" s="11">
        <v>3733</v>
      </c>
      <c r="J10" s="11">
        <v>103233</v>
      </c>
      <c r="K10" s="11">
        <v>39958</v>
      </c>
      <c r="L10" s="11">
        <v>7072</v>
      </c>
      <c r="M10" s="11">
        <v>96957</v>
      </c>
      <c r="N10" s="11">
        <v>1945</v>
      </c>
      <c r="O10" s="11">
        <v>101635</v>
      </c>
      <c r="P10" s="11">
        <v>69364</v>
      </c>
      <c r="Q10" s="11">
        <v>74953</v>
      </c>
      <c r="R10" s="11">
        <v>29720</v>
      </c>
      <c r="S10" s="11">
        <v>2218176</v>
      </c>
      <c r="T10" s="11">
        <v>252221</v>
      </c>
      <c r="U10" s="11">
        <v>45368</v>
      </c>
      <c r="V10" s="11">
        <v>19122</v>
      </c>
      <c r="W10" s="11">
        <v>75821</v>
      </c>
      <c r="X10" s="11">
        <v>10141</v>
      </c>
      <c r="Y10">
        <v>63915</v>
      </c>
      <c r="Z10">
        <v>38940</v>
      </c>
      <c r="AA10">
        <v>20503</v>
      </c>
      <c r="AB10">
        <v>12722</v>
      </c>
      <c r="AC10">
        <v>859906</v>
      </c>
      <c r="AD10">
        <v>15192</v>
      </c>
      <c r="AE10">
        <v>123299</v>
      </c>
      <c r="AF10">
        <v>11819</v>
      </c>
      <c r="AG10">
        <v>811674</v>
      </c>
      <c r="AH10">
        <v>493406</v>
      </c>
      <c r="AI10">
        <v>40709</v>
      </c>
      <c r="AJ10">
        <v>283073</v>
      </c>
      <c r="AK10">
        <v>3505</v>
      </c>
      <c r="AL10">
        <v>59047</v>
      </c>
      <c r="AM10">
        <v>224545</v>
      </c>
      <c r="AN10">
        <v>45600</v>
      </c>
      <c r="AO10">
        <v>242513</v>
      </c>
    </row>
    <row r="11" spans="1:41" x14ac:dyDescent="0.25">
      <c r="A11" s="7">
        <v>2027</v>
      </c>
      <c r="B11" s="10">
        <v>7413351</v>
      </c>
      <c r="C11" s="10">
        <v>19725</v>
      </c>
      <c r="D11" s="10">
        <v>21031</v>
      </c>
      <c r="E11" s="10">
        <v>184389</v>
      </c>
      <c r="F11" s="11">
        <v>74982</v>
      </c>
      <c r="G11" s="11">
        <v>69166</v>
      </c>
      <c r="H11" s="11">
        <v>501275</v>
      </c>
      <c r="I11" s="11">
        <v>3709</v>
      </c>
      <c r="J11" s="11">
        <v>103113</v>
      </c>
      <c r="K11" s="11">
        <v>40091</v>
      </c>
      <c r="L11" s="11">
        <v>7067</v>
      </c>
      <c r="M11" s="11">
        <v>98453</v>
      </c>
      <c r="N11" s="11">
        <v>1931</v>
      </c>
      <c r="O11" s="11">
        <v>102286</v>
      </c>
      <c r="P11" s="11">
        <v>69357</v>
      </c>
      <c r="Q11" s="11">
        <v>74890</v>
      </c>
      <c r="R11" s="11">
        <v>29785</v>
      </c>
      <c r="S11" s="11">
        <v>2235662</v>
      </c>
      <c r="T11" s="11">
        <v>253046</v>
      </c>
      <c r="U11" s="11">
        <v>45477</v>
      </c>
      <c r="V11" s="11">
        <v>19074</v>
      </c>
      <c r="W11" s="11">
        <v>75747</v>
      </c>
      <c r="X11" s="11">
        <v>10131</v>
      </c>
      <c r="Y11">
        <v>64359</v>
      </c>
      <c r="Z11">
        <v>38921</v>
      </c>
      <c r="AA11">
        <v>20484</v>
      </c>
      <c r="AB11">
        <v>12702</v>
      </c>
      <c r="AC11">
        <v>865539</v>
      </c>
      <c r="AD11">
        <v>15218</v>
      </c>
      <c r="AE11">
        <v>124301</v>
      </c>
      <c r="AF11">
        <v>11859</v>
      </c>
      <c r="AG11">
        <v>819115</v>
      </c>
      <c r="AH11">
        <v>496218</v>
      </c>
      <c r="AI11">
        <v>40635</v>
      </c>
      <c r="AJ11">
        <v>285503</v>
      </c>
      <c r="AK11">
        <v>3475</v>
      </c>
      <c r="AL11">
        <v>59046</v>
      </c>
      <c r="AM11">
        <v>226450</v>
      </c>
      <c r="AN11">
        <v>45505</v>
      </c>
      <c r="AO11">
        <v>243634</v>
      </c>
    </row>
    <row r="12" spans="1:41" x14ac:dyDescent="0.25">
      <c r="A12" s="7">
        <v>2028</v>
      </c>
      <c r="B12" s="10">
        <v>7459945</v>
      </c>
      <c r="C12" s="10">
        <v>19770</v>
      </c>
      <c r="D12" s="10">
        <v>21058</v>
      </c>
      <c r="E12" s="10">
        <v>184503</v>
      </c>
      <c r="F12" s="11">
        <v>75366</v>
      </c>
      <c r="G12" s="11">
        <v>68931</v>
      </c>
      <c r="H12" s="11">
        <v>504894</v>
      </c>
      <c r="I12" s="11">
        <v>3687</v>
      </c>
      <c r="J12" s="11">
        <v>102986</v>
      </c>
      <c r="K12" s="11">
        <v>40218</v>
      </c>
      <c r="L12" s="11">
        <v>7060</v>
      </c>
      <c r="M12" s="11">
        <v>99972</v>
      </c>
      <c r="N12" s="11">
        <v>1917</v>
      </c>
      <c r="O12" s="11">
        <v>102928</v>
      </c>
      <c r="P12" s="11">
        <v>69366</v>
      </c>
      <c r="Q12" s="11">
        <v>74817</v>
      </c>
      <c r="R12" s="11">
        <v>29853</v>
      </c>
      <c r="S12" s="11">
        <v>2253115</v>
      </c>
      <c r="T12" s="11">
        <v>253816</v>
      </c>
      <c r="U12" s="11">
        <v>45579</v>
      </c>
      <c r="V12" s="11">
        <v>19024</v>
      </c>
      <c r="W12" s="11">
        <v>75666</v>
      </c>
      <c r="X12" s="11">
        <v>10119</v>
      </c>
      <c r="Y12">
        <v>64801</v>
      </c>
      <c r="Z12">
        <v>38898</v>
      </c>
      <c r="AA12">
        <v>20464</v>
      </c>
      <c r="AB12">
        <v>12679</v>
      </c>
      <c r="AC12">
        <v>871063</v>
      </c>
      <c r="AD12">
        <v>15240</v>
      </c>
      <c r="AE12">
        <v>125316</v>
      </c>
      <c r="AF12">
        <v>11895</v>
      </c>
      <c r="AG12">
        <v>826550</v>
      </c>
      <c r="AH12">
        <v>498990</v>
      </c>
      <c r="AI12">
        <v>40555</v>
      </c>
      <c r="AJ12">
        <v>287903</v>
      </c>
      <c r="AK12">
        <v>3445</v>
      </c>
      <c r="AL12">
        <v>59045</v>
      </c>
      <c r="AM12">
        <v>228302</v>
      </c>
      <c r="AN12">
        <v>45413</v>
      </c>
      <c r="AO12">
        <v>244741</v>
      </c>
    </row>
    <row r="13" spans="1:41" x14ac:dyDescent="0.25">
      <c r="A13" s="7">
        <v>2029</v>
      </c>
      <c r="B13" s="10">
        <v>7506086</v>
      </c>
      <c r="C13" s="10">
        <v>19820</v>
      </c>
      <c r="D13" s="10">
        <v>21080</v>
      </c>
      <c r="E13" s="10">
        <v>184586</v>
      </c>
      <c r="F13" s="11">
        <v>75742</v>
      </c>
      <c r="G13" s="11">
        <v>68697</v>
      </c>
      <c r="H13" s="11">
        <v>508457</v>
      </c>
      <c r="I13" s="11">
        <v>3665</v>
      </c>
      <c r="J13" s="11">
        <v>102854</v>
      </c>
      <c r="K13" s="11">
        <v>40339</v>
      </c>
      <c r="L13" s="11">
        <v>7055</v>
      </c>
      <c r="M13" s="11">
        <v>101515</v>
      </c>
      <c r="N13" s="11">
        <v>1902</v>
      </c>
      <c r="O13" s="11">
        <v>103560</v>
      </c>
      <c r="P13" s="11">
        <v>69388</v>
      </c>
      <c r="Q13" s="11">
        <v>74734</v>
      </c>
      <c r="R13" s="11">
        <v>29925</v>
      </c>
      <c r="S13" s="11">
        <v>2270533</v>
      </c>
      <c r="T13" s="11">
        <v>254533</v>
      </c>
      <c r="U13" s="11">
        <v>45677</v>
      </c>
      <c r="V13" s="11">
        <v>18972</v>
      </c>
      <c r="W13" s="11">
        <v>75577</v>
      </c>
      <c r="X13" s="11">
        <v>10106</v>
      </c>
      <c r="Y13">
        <v>65240</v>
      </c>
      <c r="Z13">
        <v>38873</v>
      </c>
      <c r="AA13">
        <v>20440</v>
      </c>
      <c r="AB13">
        <v>12654</v>
      </c>
      <c r="AC13">
        <v>876477</v>
      </c>
      <c r="AD13">
        <v>15260</v>
      </c>
      <c r="AE13">
        <v>126345</v>
      </c>
      <c r="AF13">
        <v>11927</v>
      </c>
      <c r="AG13">
        <v>833976</v>
      </c>
      <c r="AH13">
        <v>501721</v>
      </c>
      <c r="AI13">
        <v>40468</v>
      </c>
      <c r="AJ13">
        <v>290272</v>
      </c>
      <c r="AK13">
        <v>3415</v>
      </c>
      <c r="AL13">
        <v>59041</v>
      </c>
      <c r="AM13">
        <v>230100</v>
      </c>
      <c r="AN13">
        <v>45326</v>
      </c>
      <c r="AO13">
        <v>245834</v>
      </c>
    </row>
    <row r="14" spans="1:41" x14ac:dyDescent="0.25">
      <c r="A14" s="7">
        <v>2030</v>
      </c>
      <c r="B14" s="10">
        <v>7551759</v>
      </c>
      <c r="C14" s="10">
        <v>19873</v>
      </c>
      <c r="D14" s="10">
        <v>21099</v>
      </c>
      <c r="E14" s="10">
        <v>184639</v>
      </c>
      <c r="F14" s="11">
        <v>76109</v>
      </c>
      <c r="G14" s="11">
        <v>68463</v>
      </c>
      <c r="H14" s="11">
        <v>511964</v>
      </c>
      <c r="I14" s="11">
        <v>3645</v>
      </c>
      <c r="J14" s="11">
        <v>102716</v>
      </c>
      <c r="K14" s="11">
        <v>40455</v>
      </c>
      <c r="L14" s="11">
        <v>7048</v>
      </c>
      <c r="M14" s="11">
        <v>103082</v>
      </c>
      <c r="N14" s="11">
        <v>1888</v>
      </c>
      <c r="O14" s="11">
        <v>104184</v>
      </c>
      <c r="P14" s="11">
        <v>69425</v>
      </c>
      <c r="Q14" s="11">
        <v>74641</v>
      </c>
      <c r="R14" s="11">
        <v>30002</v>
      </c>
      <c r="S14" s="11">
        <v>2287911</v>
      </c>
      <c r="T14" s="11">
        <v>255196</v>
      </c>
      <c r="U14" s="11">
        <v>45768</v>
      </c>
      <c r="V14" s="11">
        <v>18917</v>
      </c>
      <c r="W14" s="11">
        <v>75480</v>
      </c>
      <c r="X14" s="11">
        <v>10092</v>
      </c>
      <c r="Y14">
        <v>65678</v>
      </c>
      <c r="Z14">
        <v>38845</v>
      </c>
      <c r="AA14">
        <v>20414</v>
      </c>
      <c r="AB14">
        <v>12625</v>
      </c>
      <c r="AC14">
        <v>881775</v>
      </c>
      <c r="AD14">
        <v>15278</v>
      </c>
      <c r="AE14">
        <v>127387</v>
      </c>
      <c r="AF14">
        <v>11956</v>
      </c>
      <c r="AG14">
        <v>841391</v>
      </c>
      <c r="AH14">
        <v>504409</v>
      </c>
      <c r="AI14">
        <v>40375</v>
      </c>
      <c r="AJ14">
        <v>292608</v>
      </c>
      <c r="AK14">
        <v>3386</v>
      </c>
      <c r="AL14">
        <v>59036</v>
      </c>
      <c r="AM14">
        <v>231842</v>
      </c>
      <c r="AN14">
        <v>45243</v>
      </c>
      <c r="AO14">
        <v>246914</v>
      </c>
    </row>
    <row r="15" spans="1:41" x14ac:dyDescent="0.25">
      <c r="A15" s="7">
        <v>2031</v>
      </c>
      <c r="B15" s="10">
        <v>7590504</v>
      </c>
      <c r="C15" s="10">
        <v>20002</v>
      </c>
      <c r="D15" s="10">
        <v>21102</v>
      </c>
      <c r="E15" s="10">
        <v>184598</v>
      </c>
      <c r="F15" s="11">
        <v>76388</v>
      </c>
      <c r="G15" s="11">
        <v>68210</v>
      </c>
      <c r="H15" s="11">
        <v>515109</v>
      </c>
      <c r="I15" s="11">
        <v>3635</v>
      </c>
      <c r="J15" s="11">
        <v>102624</v>
      </c>
      <c r="K15" s="11">
        <v>40531</v>
      </c>
      <c r="L15" s="11">
        <v>7033</v>
      </c>
      <c r="M15" s="11">
        <v>104998</v>
      </c>
      <c r="N15" s="11">
        <v>1867</v>
      </c>
      <c r="O15" s="11">
        <v>104751</v>
      </c>
      <c r="P15" s="11">
        <v>69198</v>
      </c>
      <c r="Q15" s="11">
        <v>74476</v>
      </c>
      <c r="R15" s="11">
        <v>30126</v>
      </c>
      <c r="S15" s="11">
        <v>2304095</v>
      </c>
      <c r="T15" s="11">
        <v>255079</v>
      </c>
      <c r="U15" s="11">
        <v>45848</v>
      </c>
      <c r="V15" s="11">
        <v>18778</v>
      </c>
      <c r="W15" s="11">
        <v>75453</v>
      </c>
      <c r="X15" s="11">
        <v>10075</v>
      </c>
      <c r="Y15">
        <v>66173</v>
      </c>
      <c r="Z15">
        <v>38821</v>
      </c>
      <c r="AA15">
        <v>20382</v>
      </c>
      <c r="AB15">
        <v>12611</v>
      </c>
      <c r="AC15">
        <v>886809</v>
      </c>
      <c r="AD15">
        <v>15287</v>
      </c>
      <c r="AE15">
        <v>128301</v>
      </c>
      <c r="AF15">
        <v>11982</v>
      </c>
      <c r="AG15">
        <v>848054</v>
      </c>
      <c r="AH15">
        <v>505621</v>
      </c>
      <c r="AI15">
        <v>40220</v>
      </c>
      <c r="AJ15">
        <v>294683</v>
      </c>
      <c r="AK15">
        <v>3366</v>
      </c>
      <c r="AL15">
        <v>59096</v>
      </c>
      <c r="AM15">
        <v>232431</v>
      </c>
      <c r="AN15">
        <v>45186</v>
      </c>
      <c r="AO15">
        <v>247505</v>
      </c>
    </row>
    <row r="16" spans="1:41" x14ac:dyDescent="0.25">
      <c r="A16" s="7">
        <v>2032</v>
      </c>
      <c r="B16" s="10">
        <v>7632476</v>
      </c>
      <c r="C16" s="10">
        <v>20097</v>
      </c>
      <c r="D16" s="10">
        <v>21100</v>
      </c>
      <c r="E16" s="10">
        <v>184583</v>
      </c>
      <c r="F16" s="11">
        <v>76705</v>
      </c>
      <c r="G16" s="11">
        <v>67966</v>
      </c>
      <c r="H16" s="11">
        <v>518429</v>
      </c>
      <c r="I16" s="11">
        <v>3621</v>
      </c>
      <c r="J16" s="11">
        <v>102514</v>
      </c>
      <c r="K16" s="11">
        <v>40623</v>
      </c>
      <c r="L16" s="11">
        <v>7020</v>
      </c>
      <c r="M16" s="11">
        <v>106811</v>
      </c>
      <c r="N16" s="11">
        <v>1849</v>
      </c>
      <c r="O16" s="11">
        <v>105346</v>
      </c>
      <c r="P16" s="11">
        <v>69061</v>
      </c>
      <c r="Q16" s="11">
        <v>74342</v>
      </c>
      <c r="R16" s="11">
        <v>30227</v>
      </c>
      <c r="S16" s="11">
        <v>2320918</v>
      </c>
      <c r="T16" s="11">
        <v>255299</v>
      </c>
      <c r="U16" s="11">
        <v>45932</v>
      </c>
      <c r="V16" s="11">
        <v>18673</v>
      </c>
      <c r="W16" s="11">
        <v>75398</v>
      </c>
      <c r="X16" s="11">
        <v>10058</v>
      </c>
      <c r="Y16">
        <v>66648</v>
      </c>
      <c r="Z16">
        <v>38796</v>
      </c>
      <c r="AA16">
        <v>20353</v>
      </c>
      <c r="AB16">
        <v>12592</v>
      </c>
      <c r="AC16">
        <v>891987</v>
      </c>
      <c r="AD16">
        <v>15309</v>
      </c>
      <c r="AE16">
        <v>129278</v>
      </c>
      <c r="AF16">
        <v>12009</v>
      </c>
      <c r="AG16">
        <v>855102</v>
      </c>
      <c r="AH16">
        <v>507463</v>
      </c>
      <c r="AI16">
        <v>40094</v>
      </c>
      <c r="AJ16">
        <v>296886</v>
      </c>
      <c r="AK16">
        <v>3342</v>
      </c>
      <c r="AL16">
        <v>59121</v>
      </c>
      <c r="AM16">
        <v>233504</v>
      </c>
      <c r="AN16">
        <v>45117</v>
      </c>
      <c r="AO16">
        <v>248303</v>
      </c>
    </row>
    <row r="17" spans="1:41" x14ac:dyDescent="0.25">
      <c r="A17" s="7">
        <v>2033</v>
      </c>
      <c r="B17" s="10">
        <v>7673874</v>
      </c>
      <c r="C17" s="10">
        <v>20187</v>
      </c>
      <c r="D17" s="10">
        <v>21100</v>
      </c>
      <c r="E17" s="10">
        <v>184559</v>
      </c>
      <c r="F17" s="11">
        <v>77017</v>
      </c>
      <c r="G17" s="11">
        <v>67718</v>
      </c>
      <c r="H17" s="11">
        <v>521706</v>
      </c>
      <c r="I17" s="11">
        <v>3607</v>
      </c>
      <c r="J17" s="11">
        <v>102407</v>
      </c>
      <c r="K17" s="11">
        <v>40717</v>
      </c>
      <c r="L17" s="11">
        <v>7007</v>
      </c>
      <c r="M17" s="11">
        <v>108659</v>
      </c>
      <c r="N17" s="11">
        <v>1830</v>
      </c>
      <c r="O17" s="11">
        <v>105933</v>
      </c>
      <c r="P17" s="11">
        <v>68915</v>
      </c>
      <c r="Q17" s="11">
        <v>74204</v>
      </c>
      <c r="R17" s="11">
        <v>30304</v>
      </c>
      <c r="S17" s="11">
        <v>2337598</v>
      </c>
      <c r="T17" s="11">
        <v>255477</v>
      </c>
      <c r="U17" s="11">
        <v>46015</v>
      </c>
      <c r="V17" s="11">
        <v>18563</v>
      </c>
      <c r="W17" s="11">
        <v>75345</v>
      </c>
      <c r="X17" s="11">
        <v>10042</v>
      </c>
      <c r="Y17">
        <v>67123</v>
      </c>
      <c r="Z17">
        <v>38769</v>
      </c>
      <c r="AA17">
        <v>20324</v>
      </c>
      <c r="AB17">
        <v>12572</v>
      </c>
      <c r="AC17">
        <v>897113</v>
      </c>
      <c r="AD17">
        <v>15320</v>
      </c>
      <c r="AE17">
        <v>130267</v>
      </c>
      <c r="AF17">
        <v>12037</v>
      </c>
      <c r="AG17">
        <v>862091</v>
      </c>
      <c r="AH17">
        <v>509205</v>
      </c>
      <c r="AI17">
        <v>39976</v>
      </c>
      <c r="AJ17">
        <v>299064</v>
      </c>
      <c r="AK17">
        <v>3320</v>
      </c>
      <c r="AL17">
        <v>59144</v>
      </c>
      <c r="AM17">
        <v>234523</v>
      </c>
      <c r="AN17">
        <v>45050</v>
      </c>
      <c r="AO17">
        <v>249066</v>
      </c>
    </row>
    <row r="18" spans="1:41" x14ac:dyDescent="0.25">
      <c r="A18" s="7">
        <v>2034</v>
      </c>
      <c r="B18" s="10">
        <v>7714680</v>
      </c>
      <c r="C18" s="10">
        <v>20274</v>
      </c>
      <c r="D18" s="10">
        <v>21102</v>
      </c>
      <c r="E18" s="10">
        <v>184526</v>
      </c>
      <c r="F18" s="11">
        <v>77326</v>
      </c>
      <c r="G18" s="11">
        <v>67467</v>
      </c>
      <c r="H18" s="11">
        <v>524938</v>
      </c>
      <c r="I18" s="11">
        <v>3594</v>
      </c>
      <c r="J18" s="11">
        <v>102303</v>
      </c>
      <c r="K18" s="11">
        <v>40813</v>
      </c>
      <c r="L18" s="11">
        <v>6992</v>
      </c>
      <c r="M18" s="11">
        <v>110543</v>
      </c>
      <c r="N18" s="11">
        <v>1812</v>
      </c>
      <c r="O18" s="11">
        <v>106515</v>
      </c>
      <c r="P18" s="11">
        <v>68760</v>
      </c>
      <c r="Q18" s="11">
        <v>74064</v>
      </c>
      <c r="R18" s="11">
        <v>30354</v>
      </c>
      <c r="S18" s="11">
        <v>2354128</v>
      </c>
      <c r="T18" s="11">
        <v>255615</v>
      </c>
      <c r="U18" s="11">
        <v>46096</v>
      </c>
      <c r="V18" s="11">
        <v>18448</v>
      </c>
      <c r="W18" s="11">
        <v>75296</v>
      </c>
      <c r="X18" s="11">
        <v>10026</v>
      </c>
      <c r="Y18">
        <v>67597</v>
      </c>
      <c r="Z18">
        <v>38742</v>
      </c>
      <c r="AA18">
        <v>20295</v>
      </c>
      <c r="AB18">
        <v>12550</v>
      </c>
      <c r="AC18">
        <v>902187</v>
      </c>
      <c r="AD18">
        <v>15323</v>
      </c>
      <c r="AE18">
        <v>131265</v>
      </c>
      <c r="AF18">
        <v>12063</v>
      </c>
      <c r="AG18">
        <v>869019</v>
      </c>
      <c r="AH18">
        <v>510846</v>
      </c>
      <c r="AI18">
        <v>39864</v>
      </c>
      <c r="AJ18">
        <v>301215</v>
      </c>
      <c r="AK18">
        <v>3298</v>
      </c>
      <c r="AL18">
        <v>59164</v>
      </c>
      <c r="AM18">
        <v>235484</v>
      </c>
      <c r="AN18">
        <v>44983</v>
      </c>
      <c r="AO18">
        <v>249793</v>
      </c>
    </row>
    <row r="19" spans="1:41" x14ac:dyDescent="0.25">
      <c r="A19" s="7">
        <v>2035</v>
      </c>
      <c r="B19" s="10">
        <v>7754881</v>
      </c>
      <c r="C19" s="10">
        <v>20356</v>
      </c>
      <c r="D19" s="10">
        <v>21105</v>
      </c>
      <c r="E19" s="10">
        <v>184485</v>
      </c>
      <c r="F19" s="11">
        <v>77629</v>
      </c>
      <c r="G19" s="11">
        <v>67214</v>
      </c>
      <c r="H19" s="11">
        <v>528125</v>
      </c>
      <c r="I19" s="11">
        <v>3581</v>
      </c>
      <c r="J19" s="11">
        <v>102204</v>
      </c>
      <c r="K19" s="11">
        <v>40910</v>
      </c>
      <c r="L19" s="11">
        <v>6976</v>
      </c>
      <c r="M19" s="11">
        <v>112462</v>
      </c>
      <c r="N19" s="11">
        <v>1793</v>
      </c>
      <c r="O19" s="11">
        <v>107089</v>
      </c>
      <c r="P19" s="11">
        <v>68597</v>
      </c>
      <c r="Q19" s="11">
        <v>73921</v>
      </c>
      <c r="R19" s="11">
        <v>30380</v>
      </c>
      <c r="S19" s="11">
        <v>2370505</v>
      </c>
      <c r="T19" s="11">
        <v>255711</v>
      </c>
      <c r="U19" s="11">
        <v>46173</v>
      </c>
      <c r="V19" s="11">
        <v>18327</v>
      </c>
      <c r="W19" s="11">
        <v>75251</v>
      </c>
      <c r="X19" s="11">
        <v>10010</v>
      </c>
      <c r="Y19">
        <v>68070</v>
      </c>
      <c r="Z19">
        <v>38714</v>
      </c>
      <c r="AA19">
        <v>20265</v>
      </c>
      <c r="AB19">
        <v>12527</v>
      </c>
      <c r="AC19">
        <v>907207</v>
      </c>
      <c r="AD19">
        <v>15314</v>
      </c>
      <c r="AE19">
        <v>132275</v>
      </c>
      <c r="AF19">
        <v>12090</v>
      </c>
      <c r="AG19">
        <v>875885</v>
      </c>
      <c r="AH19">
        <v>512384</v>
      </c>
      <c r="AI19">
        <v>39760</v>
      </c>
      <c r="AJ19">
        <v>303339</v>
      </c>
      <c r="AK19">
        <v>3277</v>
      </c>
      <c r="AL19">
        <v>59181</v>
      </c>
      <c r="AM19">
        <v>236388</v>
      </c>
      <c r="AN19">
        <v>44917</v>
      </c>
      <c r="AO19">
        <v>250484</v>
      </c>
    </row>
    <row r="20" spans="1:41" x14ac:dyDescent="0.25">
      <c r="A20" s="7">
        <v>2036</v>
      </c>
      <c r="B20" s="10">
        <v>7787613</v>
      </c>
      <c r="C20" s="10">
        <v>20335</v>
      </c>
      <c r="D20" s="10">
        <v>21077</v>
      </c>
      <c r="E20" s="10">
        <v>184310</v>
      </c>
      <c r="F20" s="11">
        <v>77909</v>
      </c>
      <c r="G20" s="11">
        <v>66917</v>
      </c>
      <c r="H20" s="11">
        <v>530668</v>
      </c>
      <c r="I20" s="11">
        <v>3567</v>
      </c>
      <c r="J20" s="11">
        <v>102125</v>
      </c>
      <c r="K20" s="11">
        <v>41055</v>
      </c>
      <c r="L20" s="11">
        <v>6947</v>
      </c>
      <c r="M20" s="11">
        <v>114240</v>
      </c>
      <c r="N20" s="11">
        <v>1775</v>
      </c>
      <c r="O20" s="11">
        <v>107566</v>
      </c>
      <c r="P20" s="11">
        <v>68446</v>
      </c>
      <c r="Q20" s="11">
        <v>73784</v>
      </c>
      <c r="R20" s="11">
        <v>30182</v>
      </c>
      <c r="S20" s="11">
        <v>2384053</v>
      </c>
      <c r="T20" s="11">
        <v>255758</v>
      </c>
      <c r="U20" s="11">
        <v>46224</v>
      </c>
      <c r="V20" s="11">
        <v>18176</v>
      </c>
      <c r="W20" s="11">
        <v>75210</v>
      </c>
      <c r="X20" s="11">
        <v>9997</v>
      </c>
      <c r="Y20">
        <v>68454</v>
      </c>
      <c r="Z20">
        <v>38670</v>
      </c>
      <c r="AA20">
        <v>20237</v>
      </c>
      <c r="AB20">
        <v>12470</v>
      </c>
      <c r="AC20">
        <v>911288</v>
      </c>
      <c r="AD20">
        <v>15277</v>
      </c>
      <c r="AE20">
        <v>133432</v>
      </c>
      <c r="AF20">
        <v>12115</v>
      </c>
      <c r="AG20">
        <v>881675</v>
      </c>
      <c r="AH20">
        <v>513420</v>
      </c>
      <c r="AI20">
        <v>39779</v>
      </c>
      <c r="AJ20">
        <v>305064</v>
      </c>
      <c r="AK20">
        <v>3261</v>
      </c>
      <c r="AL20">
        <v>59137</v>
      </c>
      <c r="AM20">
        <v>237204</v>
      </c>
      <c r="AN20">
        <v>44841</v>
      </c>
      <c r="AO20">
        <v>250968</v>
      </c>
    </row>
    <row r="21" spans="1:41" x14ac:dyDescent="0.25">
      <c r="A21" s="7">
        <v>2037</v>
      </c>
      <c r="B21" s="10">
        <v>7820558</v>
      </c>
      <c r="C21" s="10">
        <v>20313</v>
      </c>
      <c r="D21" s="10">
        <v>21048</v>
      </c>
      <c r="E21" s="10">
        <v>184135</v>
      </c>
      <c r="F21" s="11">
        <v>78190</v>
      </c>
      <c r="G21" s="11">
        <v>66621</v>
      </c>
      <c r="H21" s="11">
        <v>533223</v>
      </c>
      <c r="I21" s="11">
        <v>3553</v>
      </c>
      <c r="J21" s="11">
        <v>102045</v>
      </c>
      <c r="K21" s="11">
        <v>41201</v>
      </c>
      <c r="L21" s="11">
        <v>6919</v>
      </c>
      <c r="M21" s="11">
        <v>116047</v>
      </c>
      <c r="N21" s="11">
        <v>1756</v>
      </c>
      <c r="O21" s="11">
        <v>108045</v>
      </c>
      <c r="P21" s="11">
        <v>68296</v>
      </c>
      <c r="Q21" s="11">
        <v>73648</v>
      </c>
      <c r="R21" s="11">
        <v>29985</v>
      </c>
      <c r="S21" s="11">
        <v>2397679</v>
      </c>
      <c r="T21" s="11">
        <v>255805</v>
      </c>
      <c r="U21" s="11">
        <v>46275</v>
      </c>
      <c r="V21" s="11">
        <v>18026</v>
      </c>
      <c r="W21" s="11">
        <v>75169</v>
      </c>
      <c r="X21" s="11">
        <v>9985</v>
      </c>
      <c r="Y21">
        <v>68841</v>
      </c>
      <c r="Z21">
        <v>38625</v>
      </c>
      <c r="AA21">
        <v>20209</v>
      </c>
      <c r="AB21">
        <v>12414</v>
      </c>
      <c r="AC21">
        <v>915388</v>
      </c>
      <c r="AD21">
        <v>15241</v>
      </c>
      <c r="AE21">
        <v>134600</v>
      </c>
      <c r="AF21">
        <v>12140</v>
      </c>
      <c r="AG21">
        <v>887504</v>
      </c>
      <c r="AH21">
        <v>514458</v>
      </c>
      <c r="AI21">
        <v>39798</v>
      </c>
      <c r="AJ21">
        <v>306798</v>
      </c>
      <c r="AK21">
        <v>3244</v>
      </c>
      <c r="AL21">
        <v>59094</v>
      </c>
      <c r="AM21">
        <v>238022</v>
      </c>
      <c r="AN21">
        <v>44766</v>
      </c>
      <c r="AO21">
        <v>251452</v>
      </c>
    </row>
    <row r="22" spans="1:41" x14ac:dyDescent="0.25">
      <c r="A22" s="7">
        <v>2038</v>
      </c>
      <c r="B22" s="10">
        <v>7853714</v>
      </c>
      <c r="C22" s="10">
        <v>20292</v>
      </c>
      <c r="D22" s="10">
        <v>21020</v>
      </c>
      <c r="E22" s="10">
        <v>183960</v>
      </c>
      <c r="F22" s="11">
        <v>78473</v>
      </c>
      <c r="G22" s="11">
        <v>66326</v>
      </c>
      <c r="H22" s="11">
        <v>535791</v>
      </c>
      <c r="I22" s="11">
        <v>3539</v>
      </c>
      <c r="J22" s="11">
        <v>101966</v>
      </c>
      <c r="K22" s="11">
        <v>41348</v>
      </c>
      <c r="L22" s="11">
        <v>6890</v>
      </c>
      <c r="M22" s="11">
        <v>117882</v>
      </c>
      <c r="N22" s="11">
        <v>1738</v>
      </c>
      <c r="O22" s="11">
        <v>108526</v>
      </c>
      <c r="P22" s="11">
        <v>68145</v>
      </c>
      <c r="Q22" s="11">
        <v>73512</v>
      </c>
      <c r="R22" s="11">
        <v>29789</v>
      </c>
      <c r="S22" s="11">
        <v>2411382</v>
      </c>
      <c r="T22" s="11">
        <v>255851</v>
      </c>
      <c r="U22" s="11">
        <v>46326</v>
      </c>
      <c r="V22" s="11">
        <v>17877</v>
      </c>
      <c r="W22" s="11">
        <v>75128</v>
      </c>
      <c r="X22" s="11">
        <v>9972</v>
      </c>
      <c r="Y22">
        <v>69229</v>
      </c>
      <c r="Z22">
        <v>38581</v>
      </c>
      <c r="AA22">
        <v>20181</v>
      </c>
      <c r="AB22">
        <v>12358</v>
      </c>
      <c r="AC22">
        <v>919506</v>
      </c>
      <c r="AD22">
        <v>15205</v>
      </c>
      <c r="AE22">
        <v>135778</v>
      </c>
      <c r="AF22">
        <v>12165</v>
      </c>
      <c r="AG22">
        <v>893371</v>
      </c>
      <c r="AH22">
        <v>515498</v>
      </c>
      <c r="AI22">
        <v>39816</v>
      </c>
      <c r="AJ22">
        <v>308543</v>
      </c>
      <c r="AK22">
        <v>3228</v>
      </c>
      <c r="AL22">
        <v>59050</v>
      </c>
      <c r="AM22">
        <v>238844</v>
      </c>
      <c r="AN22">
        <v>44690</v>
      </c>
      <c r="AO22">
        <v>251938</v>
      </c>
    </row>
    <row r="23" spans="1:41" x14ac:dyDescent="0.25">
      <c r="A23" s="7">
        <v>2039</v>
      </c>
      <c r="B23" s="10">
        <v>7887091</v>
      </c>
      <c r="C23" s="10">
        <v>20270</v>
      </c>
      <c r="D23" s="10">
        <v>20992</v>
      </c>
      <c r="E23" s="10">
        <v>183785</v>
      </c>
      <c r="F23" s="11">
        <v>78756</v>
      </c>
      <c r="G23" s="11">
        <v>66033</v>
      </c>
      <c r="H23" s="11">
        <v>538371</v>
      </c>
      <c r="I23" s="11">
        <v>3525</v>
      </c>
      <c r="J23" s="11">
        <v>101887</v>
      </c>
      <c r="K23" s="11">
        <v>41495</v>
      </c>
      <c r="L23" s="11">
        <v>6862</v>
      </c>
      <c r="M23" s="11">
        <v>119746</v>
      </c>
      <c r="N23" s="11">
        <v>1721</v>
      </c>
      <c r="O23" s="11">
        <v>109010</v>
      </c>
      <c r="P23" s="11">
        <v>67996</v>
      </c>
      <c r="Q23" s="11">
        <v>73376</v>
      </c>
      <c r="R23" s="11">
        <v>29595</v>
      </c>
      <c r="S23" s="11">
        <v>2425164</v>
      </c>
      <c r="T23" s="11">
        <v>255898</v>
      </c>
      <c r="U23" s="11">
        <v>46378</v>
      </c>
      <c r="V23" s="11">
        <v>17729</v>
      </c>
      <c r="W23" s="11">
        <v>75087</v>
      </c>
      <c r="X23" s="11">
        <v>9960</v>
      </c>
      <c r="Y23">
        <v>69620</v>
      </c>
      <c r="Z23">
        <v>38537</v>
      </c>
      <c r="AA23">
        <v>20153</v>
      </c>
      <c r="AB23">
        <v>12302</v>
      </c>
      <c r="AC23">
        <v>923642</v>
      </c>
      <c r="AD23">
        <v>15168</v>
      </c>
      <c r="AE23">
        <v>136966</v>
      </c>
      <c r="AF23">
        <v>12191</v>
      </c>
      <c r="AG23">
        <v>899276</v>
      </c>
      <c r="AH23">
        <v>516541</v>
      </c>
      <c r="AI23">
        <v>39835</v>
      </c>
      <c r="AJ23">
        <v>310297</v>
      </c>
      <c r="AK23">
        <v>3212</v>
      </c>
      <c r="AL23">
        <v>59007</v>
      </c>
      <c r="AM23">
        <v>239668</v>
      </c>
      <c r="AN23">
        <v>44615</v>
      </c>
      <c r="AO23">
        <v>252425</v>
      </c>
    </row>
    <row r="24" spans="1:41" x14ac:dyDescent="0.25">
      <c r="A24" s="7">
        <v>2040</v>
      </c>
      <c r="B24" s="10">
        <v>7920676</v>
      </c>
      <c r="C24" s="10">
        <v>20249</v>
      </c>
      <c r="D24" s="10">
        <v>20964</v>
      </c>
      <c r="E24" s="10">
        <v>183610</v>
      </c>
      <c r="F24" s="11">
        <v>79040</v>
      </c>
      <c r="G24" s="11">
        <v>65741</v>
      </c>
      <c r="H24" s="11">
        <v>540963</v>
      </c>
      <c r="I24" s="11">
        <v>3511</v>
      </c>
      <c r="J24" s="11">
        <v>101808</v>
      </c>
      <c r="K24" s="11">
        <v>41642</v>
      </c>
      <c r="L24" s="11">
        <v>6834</v>
      </c>
      <c r="M24" s="11">
        <v>121639</v>
      </c>
      <c r="N24" s="11">
        <v>1703</v>
      </c>
      <c r="O24" s="11">
        <v>109495</v>
      </c>
      <c r="P24" s="11">
        <v>67846</v>
      </c>
      <c r="Q24" s="11">
        <v>73240</v>
      </c>
      <c r="R24" s="11">
        <v>29402</v>
      </c>
      <c r="S24" s="11">
        <v>2439025</v>
      </c>
      <c r="T24" s="11">
        <v>255945</v>
      </c>
      <c r="U24" s="11">
        <v>46429</v>
      </c>
      <c r="V24" s="11">
        <v>17583</v>
      </c>
      <c r="W24" s="11">
        <v>75046</v>
      </c>
      <c r="X24" s="11">
        <v>9947</v>
      </c>
      <c r="Y24">
        <v>70013</v>
      </c>
      <c r="Z24">
        <v>38493</v>
      </c>
      <c r="AA24">
        <v>20125</v>
      </c>
      <c r="AB24">
        <v>12247</v>
      </c>
      <c r="AC24">
        <v>927797</v>
      </c>
      <c r="AD24">
        <v>15132</v>
      </c>
      <c r="AE24">
        <v>138164</v>
      </c>
      <c r="AF24">
        <v>12216</v>
      </c>
      <c r="AG24">
        <v>905221</v>
      </c>
      <c r="AH24">
        <v>517585</v>
      </c>
      <c r="AI24">
        <v>39854</v>
      </c>
      <c r="AJ24">
        <v>312061</v>
      </c>
      <c r="AK24">
        <v>3196</v>
      </c>
      <c r="AL24">
        <v>58963</v>
      </c>
      <c r="AM24">
        <v>240495</v>
      </c>
      <c r="AN24">
        <v>44540</v>
      </c>
      <c r="AO24">
        <v>252912</v>
      </c>
    </row>
    <row r="25" spans="1:41" x14ac:dyDescent="0.25">
      <c r="A25" s="7"/>
      <c r="B25" s="10"/>
      <c r="C25" s="10"/>
      <c r="D25" s="10"/>
      <c r="E25" s="10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</row>
    <row r="26" spans="1:41" x14ac:dyDescent="0.25">
      <c r="A26" s="7"/>
      <c r="B26" s="10"/>
      <c r="C26" s="10"/>
      <c r="D26" s="10"/>
      <c r="E26" s="10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</row>
    <row r="27" spans="1:41" x14ac:dyDescent="0.25">
      <c r="A27" s="7"/>
      <c r="B27" s="10"/>
      <c r="C27" s="10"/>
      <c r="D27" s="10"/>
      <c r="E27" s="10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</row>
    <row r="28" spans="1:41" x14ac:dyDescent="0.25">
      <c r="A28" s="7"/>
      <c r="B28" s="10"/>
      <c r="C28" s="10"/>
      <c r="D28" s="10"/>
      <c r="E28" s="10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</row>
    <row r="29" spans="1:41" x14ac:dyDescent="0.25">
      <c r="A29" s="7"/>
      <c r="B29" s="10"/>
      <c r="C29" s="10"/>
      <c r="D29" s="10"/>
      <c r="E29" s="10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</row>
    <row r="30" spans="1:41" x14ac:dyDescent="0.25">
      <c r="A30" s="7"/>
      <c r="B30" s="10"/>
      <c r="C30" s="10"/>
      <c r="D30" s="10"/>
      <c r="E30" s="10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</row>
    <row r="31" spans="1:41" x14ac:dyDescent="0.25">
      <c r="A31" s="7"/>
      <c r="B31" s="10"/>
      <c r="C31" s="10"/>
      <c r="D31" s="10"/>
      <c r="E31" s="10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</row>
    <row r="32" spans="1:41" x14ac:dyDescent="0.25">
      <c r="A32" s="7"/>
      <c r="B32" s="10"/>
      <c r="C32" s="10"/>
      <c r="D32" s="10"/>
      <c r="E32" s="10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</row>
    <row r="33" spans="1:24" x14ac:dyDescent="0.25">
      <c r="A33" s="7"/>
      <c r="B33" s="10"/>
      <c r="C33" s="10"/>
      <c r="D33" s="10"/>
      <c r="E33" s="10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</row>
    <row r="34" spans="1:24" x14ac:dyDescent="0.25">
      <c r="A34" s="7"/>
      <c r="B34" s="10"/>
      <c r="C34" s="10"/>
      <c r="D34" s="10"/>
      <c r="E34" s="10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</row>
    <row r="35" spans="1:24" x14ac:dyDescent="0.25">
      <c r="A35" s="7"/>
      <c r="B35" s="10"/>
      <c r="C35" s="10"/>
      <c r="D35" s="10"/>
      <c r="E35" s="10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</row>
    <row r="36" spans="1:24" x14ac:dyDescent="0.25">
      <c r="A36" s="7"/>
      <c r="B36" s="10"/>
      <c r="C36" s="10"/>
      <c r="D36" s="10"/>
      <c r="E36" s="10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</row>
    <row r="37" spans="1:24" x14ac:dyDescent="0.25">
      <c r="A37" s="7"/>
      <c r="B37" s="10"/>
      <c r="C37" s="10"/>
      <c r="D37" s="10"/>
      <c r="E37" s="10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</row>
    <row r="38" spans="1:24" x14ac:dyDescent="0.25">
      <c r="A38" s="7"/>
      <c r="B38" s="10"/>
      <c r="C38" s="10"/>
      <c r="D38" s="10"/>
      <c r="E38" s="10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</row>
    <row r="39" spans="1:24" x14ac:dyDescent="0.25">
      <c r="A39" s="7"/>
      <c r="B39" s="10"/>
      <c r="C39" s="10"/>
      <c r="D39" s="10"/>
      <c r="E39" s="10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</row>
    <row r="40" spans="1:24" x14ac:dyDescent="0.25">
      <c r="A40" s="7"/>
      <c r="B40" s="10"/>
      <c r="C40" s="10"/>
      <c r="D40" s="10"/>
      <c r="E40" s="10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</row>
    <row r="41" spans="1:24" x14ac:dyDescent="0.25">
      <c r="A41" s="8"/>
      <c r="B41" s="12"/>
      <c r="C41" s="12"/>
      <c r="D41" s="12"/>
      <c r="E41" s="12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</row>
    <row r="65" spans="18:58" x14ac:dyDescent="0.25"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8"/>
    </row>
    <row r="66" spans="18:58" x14ac:dyDescent="0.25">
      <c r="R66" s="9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2"/>
    </row>
    <row r="67" spans="18:58" x14ac:dyDescent="0.25">
      <c r="R67" s="9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2"/>
    </row>
    <row r="68" spans="18:58" x14ac:dyDescent="0.25">
      <c r="R68" s="9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2"/>
    </row>
    <row r="69" spans="18:58" x14ac:dyDescent="0.25">
      <c r="R69" s="9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2"/>
    </row>
    <row r="70" spans="18:58" x14ac:dyDescent="0.25">
      <c r="R70" s="9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3"/>
    </row>
    <row r="71" spans="18:58" x14ac:dyDescent="0.25">
      <c r="R71" s="9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3"/>
    </row>
    <row r="72" spans="18:58" x14ac:dyDescent="0.25">
      <c r="R72" s="9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3"/>
    </row>
    <row r="73" spans="18:58" x14ac:dyDescent="0.25">
      <c r="R73" s="9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3"/>
    </row>
    <row r="74" spans="18:58" x14ac:dyDescent="0.25">
      <c r="R74" s="9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3"/>
    </row>
    <row r="75" spans="18:58" x14ac:dyDescent="0.25">
      <c r="R75" s="9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3"/>
    </row>
    <row r="76" spans="18:58" x14ac:dyDescent="0.25">
      <c r="R76" s="9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3"/>
    </row>
    <row r="77" spans="18:58" x14ac:dyDescent="0.25">
      <c r="R77" s="9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3"/>
    </row>
    <row r="78" spans="18:58" x14ac:dyDescent="0.25">
      <c r="R78" s="9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3"/>
    </row>
    <row r="79" spans="18:58" x14ac:dyDescent="0.25">
      <c r="R79" s="9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3"/>
    </row>
    <row r="80" spans="18:58" x14ac:dyDescent="0.25">
      <c r="R80" s="9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3"/>
    </row>
    <row r="81" spans="18:58" x14ac:dyDescent="0.25">
      <c r="R81" s="9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3"/>
    </row>
    <row r="82" spans="18:58" x14ac:dyDescent="0.25">
      <c r="R82" s="9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3"/>
    </row>
    <row r="83" spans="18:58" x14ac:dyDescent="0.25">
      <c r="R83" s="9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3"/>
    </row>
    <row r="84" spans="18:58" x14ac:dyDescent="0.25">
      <c r="R84" s="9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3"/>
    </row>
    <row r="85" spans="18:58" x14ac:dyDescent="0.25">
      <c r="R85" s="9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3"/>
    </row>
    <row r="86" spans="18:58" x14ac:dyDescent="0.25">
      <c r="R86" s="9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3"/>
    </row>
    <row r="87" spans="18:58" x14ac:dyDescent="0.25">
      <c r="R87" s="9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3"/>
    </row>
    <row r="88" spans="18:58" x14ac:dyDescent="0.25">
      <c r="R88" s="9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D0FAB-0792-435D-ACE8-1B98EC0A8460}">
  <sheetPr codeName="Sheet7"/>
  <dimension ref="A1:BN41"/>
  <sheetViews>
    <sheetView topLeftCell="M1" workbookViewId="0">
      <selection sqref="A1:AO24"/>
    </sheetView>
  </sheetViews>
  <sheetFormatPr defaultRowHeight="15" x14ac:dyDescent="0.25"/>
  <sheetData>
    <row r="1" spans="1:66" x14ac:dyDescent="0.25">
      <c r="B1" s="9" t="s">
        <v>124</v>
      </c>
      <c r="C1" s="9" t="s">
        <v>125</v>
      </c>
      <c r="D1" s="9" t="s">
        <v>126</v>
      </c>
      <c r="E1" s="9" t="s">
        <v>127</v>
      </c>
      <c r="F1" s="9" t="s">
        <v>128</v>
      </c>
      <c r="G1" s="9" t="s">
        <v>129</v>
      </c>
      <c r="H1" s="9" t="s">
        <v>130</v>
      </c>
      <c r="I1" s="9" t="s">
        <v>131</v>
      </c>
      <c r="J1" s="9" t="s">
        <v>132</v>
      </c>
      <c r="K1" s="9" t="s">
        <v>133</v>
      </c>
      <c r="L1" s="9" t="s">
        <v>134</v>
      </c>
      <c r="M1" s="9" t="s">
        <v>135</v>
      </c>
      <c r="N1" s="9" t="s">
        <v>136</v>
      </c>
      <c r="O1" s="9" t="s">
        <v>137</v>
      </c>
      <c r="P1" s="9" t="s">
        <v>138</v>
      </c>
      <c r="Q1" s="9" t="s">
        <v>139</v>
      </c>
      <c r="R1" s="9" t="s">
        <v>140</v>
      </c>
      <c r="S1" s="9" t="s">
        <v>141</v>
      </c>
      <c r="T1" s="9" t="s">
        <v>142</v>
      </c>
      <c r="U1" s="9" t="s">
        <v>143</v>
      </c>
      <c r="V1" s="9" t="s">
        <v>144</v>
      </c>
      <c r="W1" s="9" t="s">
        <v>145</v>
      </c>
      <c r="X1" s="9" t="s">
        <v>146</v>
      </c>
      <c r="Y1" t="s">
        <v>147</v>
      </c>
      <c r="Z1" t="s">
        <v>148</v>
      </c>
      <c r="AA1" t="s">
        <v>149</v>
      </c>
      <c r="AB1" t="s">
        <v>150</v>
      </c>
      <c r="AC1" t="s">
        <v>151</v>
      </c>
      <c r="AD1" t="s">
        <v>152</v>
      </c>
      <c r="AE1" t="s">
        <v>153</v>
      </c>
      <c r="AF1" t="s">
        <v>154</v>
      </c>
      <c r="AG1" t="s">
        <v>155</v>
      </c>
      <c r="AH1" t="s">
        <v>156</v>
      </c>
      <c r="AI1" t="s">
        <v>157</v>
      </c>
      <c r="AJ1" t="s">
        <v>158</v>
      </c>
      <c r="AK1" t="s">
        <v>159</v>
      </c>
      <c r="AL1" t="s">
        <v>160</v>
      </c>
      <c r="AM1" t="s">
        <v>161</v>
      </c>
      <c r="AN1" t="s">
        <v>162</v>
      </c>
      <c r="AO1" t="s">
        <v>163</v>
      </c>
    </row>
    <row r="2" spans="1:66" x14ac:dyDescent="0.25">
      <c r="A2" s="7">
        <v>2018</v>
      </c>
      <c r="B2" s="10">
        <v>7678001</v>
      </c>
      <c r="C2" s="10">
        <v>20401</v>
      </c>
      <c r="D2" s="10">
        <v>23315</v>
      </c>
      <c r="E2" s="10">
        <v>202657</v>
      </c>
      <c r="F2" s="11">
        <v>79328</v>
      </c>
      <c r="G2" s="11">
        <v>76382</v>
      </c>
      <c r="H2" s="11">
        <v>497322</v>
      </c>
      <c r="I2" s="11">
        <v>4152</v>
      </c>
      <c r="J2" s="11">
        <v>108709</v>
      </c>
      <c r="K2" s="11">
        <v>43717</v>
      </c>
      <c r="L2" s="11">
        <v>8101</v>
      </c>
      <c r="M2" s="11">
        <v>99015</v>
      </c>
      <c r="N2" s="11">
        <v>2266</v>
      </c>
      <c r="O2" s="11">
        <v>99931</v>
      </c>
      <c r="P2" s="11">
        <v>74656</v>
      </c>
      <c r="Q2" s="11">
        <v>87076</v>
      </c>
      <c r="R2" s="11">
        <v>33130</v>
      </c>
      <c r="S2" s="11">
        <v>2253321</v>
      </c>
      <c r="T2" s="11">
        <v>279977</v>
      </c>
      <c r="U2" s="11">
        <v>47195</v>
      </c>
      <c r="V2" s="11">
        <v>22431</v>
      </c>
      <c r="W2" s="11">
        <v>81302</v>
      </c>
      <c r="X2" s="11">
        <v>10934</v>
      </c>
      <c r="Y2">
        <v>66901</v>
      </c>
      <c r="Z2">
        <v>44025</v>
      </c>
      <c r="AA2" s="7">
        <v>21650</v>
      </c>
      <c r="AB2" s="7">
        <v>14023</v>
      </c>
      <c r="AC2" s="7">
        <v>898520</v>
      </c>
      <c r="AD2" s="7">
        <v>17375</v>
      </c>
      <c r="AE2" s="7">
        <v>131493</v>
      </c>
      <c r="AF2" s="7">
        <v>12184</v>
      </c>
      <c r="AG2" s="7">
        <v>835563</v>
      </c>
      <c r="AH2" s="7">
        <v>525297</v>
      </c>
      <c r="AI2" s="7">
        <v>47107</v>
      </c>
      <c r="AJ2" s="7">
        <v>292474</v>
      </c>
      <c r="AK2" s="7">
        <v>4127</v>
      </c>
      <c r="AL2" s="7">
        <v>62438</v>
      </c>
      <c r="AM2" s="7">
        <v>228092</v>
      </c>
      <c r="AN2" s="7">
        <v>50452</v>
      </c>
      <c r="AO2" s="7">
        <v>270962</v>
      </c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8"/>
    </row>
    <row r="3" spans="1:66" x14ac:dyDescent="0.25">
      <c r="A3" s="7">
        <v>2019</v>
      </c>
      <c r="B3" s="10">
        <v>8045697</v>
      </c>
      <c r="C3" s="10">
        <v>20931</v>
      </c>
      <c r="D3" s="10">
        <v>24341</v>
      </c>
      <c r="E3" s="10">
        <v>211814</v>
      </c>
      <c r="F3" s="11">
        <v>81825</v>
      </c>
      <c r="G3" s="11">
        <v>78523</v>
      </c>
      <c r="H3" s="11">
        <v>523644</v>
      </c>
      <c r="I3" s="11">
        <v>4204</v>
      </c>
      <c r="J3" s="11">
        <v>111517</v>
      </c>
      <c r="K3" s="11">
        <v>46013</v>
      </c>
      <c r="L3" s="11">
        <v>8461</v>
      </c>
      <c r="M3" s="11">
        <v>107701</v>
      </c>
      <c r="N3" s="11">
        <v>2331</v>
      </c>
      <c r="O3" s="11">
        <v>104231</v>
      </c>
      <c r="P3" s="11">
        <v>76341</v>
      </c>
      <c r="Q3" s="11">
        <v>91363</v>
      </c>
      <c r="R3" s="11">
        <v>34900</v>
      </c>
      <c r="S3" s="11">
        <v>2352943</v>
      </c>
      <c r="T3" s="11">
        <v>295654</v>
      </c>
      <c r="U3" s="11">
        <v>49659</v>
      </c>
      <c r="V3" s="11">
        <v>23202</v>
      </c>
      <c r="W3" s="11">
        <v>85165</v>
      </c>
      <c r="X3" s="11">
        <v>11167</v>
      </c>
      <c r="Y3">
        <v>70611</v>
      </c>
      <c r="Z3" s="9">
        <v>45939</v>
      </c>
      <c r="AA3" s="10">
        <v>22051</v>
      </c>
      <c r="AB3" s="10">
        <v>14677</v>
      </c>
      <c r="AC3" s="10">
        <v>937641</v>
      </c>
      <c r="AD3" s="10">
        <v>18239</v>
      </c>
      <c r="AE3" s="10">
        <v>138886</v>
      </c>
      <c r="AF3" s="10">
        <v>12677</v>
      </c>
      <c r="AG3" s="10">
        <v>881727</v>
      </c>
      <c r="AH3" s="10">
        <v>550795</v>
      </c>
      <c r="AI3" s="10">
        <v>49705</v>
      </c>
      <c r="AJ3" s="10">
        <v>308047</v>
      </c>
      <c r="AK3" s="10">
        <v>4224</v>
      </c>
      <c r="AL3" s="10">
        <v>63477</v>
      </c>
      <c r="AM3" s="10">
        <v>239883</v>
      </c>
      <c r="AN3" s="10">
        <v>52264</v>
      </c>
      <c r="AO3" s="10">
        <v>288924</v>
      </c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2"/>
    </row>
    <row r="4" spans="1:66" x14ac:dyDescent="0.25">
      <c r="A4" s="7">
        <v>2020</v>
      </c>
      <c r="B4" s="10">
        <v>8413401</v>
      </c>
      <c r="C4" s="10">
        <v>21462</v>
      </c>
      <c r="D4" s="10">
        <v>25367</v>
      </c>
      <c r="E4" s="10">
        <v>220971</v>
      </c>
      <c r="F4" s="11">
        <v>84323</v>
      </c>
      <c r="G4" s="11">
        <v>80666</v>
      </c>
      <c r="H4" s="11">
        <v>549964</v>
      </c>
      <c r="I4" s="11">
        <v>4257</v>
      </c>
      <c r="J4" s="11">
        <v>114327</v>
      </c>
      <c r="K4" s="11">
        <v>48309</v>
      </c>
      <c r="L4" s="11">
        <v>8822</v>
      </c>
      <c r="M4" s="11">
        <v>116386</v>
      </c>
      <c r="N4" s="11">
        <v>2395</v>
      </c>
      <c r="O4" s="11">
        <v>108531</v>
      </c>
      <c r="P4" s="11">
        <v>78027</v>
      </c>
      <c r="Q4" s="11">
        <v>95644</v>
      </c>
      <c r="R4" s="11">
        <v>36670</v>
      </c>
      <c r="S4" s="11">
        <v>2452564</v>
      </c>
      <c r="T4" s="11">
        <v>311331</v>
      </c>
      <c r="U4" s="11">
        <v>52121</v>
      </c>
      <c r="V4" s="11">
        <v>23973</v>
      </c>
      <c r="W4" s="11">
        <v>89027</v>
      </c>
      <c r="X4" s="11">
        <v>11403</v>
      </c>
      <c r="Y4">
        <v>74321</v>
      </c>
      <c r="Z4" s="9">
        <v>47857</v>
      </c>
      <c r="AA4" s="10">
        <v>22450</v>
      </c>
      <c r="AB4" s="10">
        <v>15332</v>
      </c>
      <c r="AC4" s="10">
        <v>976763</v>
      </c>
      <c r="AD4" s="10">
        <v>19107</v>
      </c>
      <c r="AE4" s="10">
        <v>146280</v>
      </c>
      <c r="AF4" s="10">
        <v>13171</v>
      </c>
      <c r="AG4" s="10">
        <v>927890</v>
      </c>
      <c r="AH4" s="10">
        <v>576289</v>
      </c>
      <c r="AI4" s="10">
        <v>52304</v>
      </c>
      <c r="AJ4" s="10">
        <v>323621</v>
      </c>
      <c r="AK4" s="10">
        <v>4321</v>
      </c>
      <c r="AL4" s="10">
        <v>64515</v>
      </c>
      <c r="AM4" s="10">
        <v>251677</v>
      </c>
      <c r="AN4" s="10">
        <v>54074</v>
      </c>
      <c r="AO4" s="10">
        <v>306889</v>
      </c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2"/>
    </row>
    <row r="5" spans="1:66" x14ac:dyDescent="0.25">
      <c r="A5" s="7">
        <v>2021</v>
      </c>
      <c r="B5" s="10">
        <v>8544622</v>
      </c>
      <c r="C5" s="10">
        <v>21785</v>
      </c>
      <c r="D5" s="10">
        <v>25749</v>
      </c>
      <c r="E5" s="10">
        <v>224549</v>
      </c>
      <c r="F5" s="11">
        <v>85817</v>
      </c>
      <c r="G5" s="11">
        <v>81425</v>
      </c>
      <c r="H5" s="11">
        <v>561082</v>
      </c>
      <c r="I5" s="11">
        <v>4251</v>
      </c>
      <c r="J5" s="11">
        <v>115367</v>
      </c>
      <c r="K5" s="11">
        <v>49153</v>
      </c>
      <c r="L5" s="11">
        <v>8910</v>
      </c>
      <c r="M5" s="11">
        <v>120798</v>
      </c>
      <c r="N5" s="11">
        <v>2405</v>
      </c>
      <c r="O5" s="11">
        <v>110998</v>
      </c>
      <c r="P5" s="11">
        <v>78447</v>
      </c>
      <c r="Q5" s="11">
        <v>97308</v>
      </c>
      <c r="R5" s="11">
        <v>37290</v>
      </c>
      <c r="S5" s="11">
        <v>2486007</v>
      </c>
      <c r="T5" s="11">
        <v>317087</v>
      </c>
      <c r="U5" s="11">
        <v>53079</v>
      </c>
      <c r="V5" s="11">
        <v>24154</v>
      </c>
      <c r="W5" s="11">
        <v>90217</v>
      </c>
      <c r="X5" s="11">
        <v>11440</v>
      </c>
      <c r="Y5">
        <v>75616</v>
      </c>
      <c r="Z5" s="9">
        <v>48394</v>
      </c>
      <c r="AA5" s="10">
        <v>22587</v>
      </c>
      <c r="AB5" s="10">
        <v>15536</v>
      </c>
      <c r="AC5" s="10">
        <v>990142</v>
      </c>
      <c r="AD5" s="10">
        <v>19472</v>
      </c>
      <c r="AE5" s="10">
        <v>148916</v>
      </c>
      <c r="AF5" s="10">
        <v>13324</v>
      </c>
      <c r="AG5" s="10">
        <v>944802</v>
      </c>
      <c r="AH5" s="10">
        <v>585028</v>
      </c>
      <c r="AI5" s="10">
        <v>53176</v>
      </c>
      <c r="AJ5" s="10">
        <v>329222</v>
      </c>
      <c r="AK5" s="10">
        <v>4320</v>
      </c>
      <c r="AL5" s="10">
        <v>65151</v>
      </c>
      <c r="AM5" s="10">
        <v>256190</v>
      </c>
      <c r="AN5" s="10">
        <v>54550</v>
      </c>
      <c r="AO5" s="10">
        <v>310878</v>
      </c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2"/>
    </row>
    <row r="6" spans="1:66" x14ac:dyDescent="0.25">
      <c r="A6" s="7">
        <v>2022</v>
      </c>
      <c r="B6" s="10">
        <v>8681695</v>
      </c>
      <c r="C6" s="10">
        <v>22129</v>
      </c>
      <c r="D6" s="10">
        <v>26148</v>
      </c>
      <c r="E6" s="10">
        <v>228264</v>
      </c>
      <c r="F6" s="11">
        <v>87419</v>
      </c>
      <c r="G6" s="11">
        <v>82207</v>
      </c>
      <c r="H6" s="11">
        <v>572726</v>
      </c>
      <c r="I6" s="11">
        <v>4245</v>
      </c>
      <c r="J6" s="11">
        <v>116449</v>
      </c>
      <c r="K6" s="11">
        <v>50021</v>
      </c>
      <c r="L6" s="11">
        <v>9000</v>
      </c>
      <c r="M6" s="11">
        <v>125742</v>
      </c>
      <c r="N6" s="11">
        <v>2414</v>
      </c>
      <c r="O6" s="11">
        <v>113677</v>
      </c>
      <c r="P6" s="11">
        <v>78888</v>
      </c>
      <c r="Q6" s="11">
        <v>99037</v>
      </c>
      <c r="R6" s="11">
        <v>37934</v>
      </c>
      <c r="S6" s="11">
        <v>2521695</v>
      </c>
      <c r="T6" s="11">
        <v>323065</v>
      </c>
      <c r="U6" s="11">
        <v>54068</v>
      </c>
      <c r="V6" s="11">
        <v>24332</v>
      </c>
      <c r="W6" s="11">
        <v>91433</v>
      </c>
      <c r="X6" s="11">
        <v>11480</v>
      </c>
      <c r="Y6">
        <v>76960</v>
      </c>
      <c r="Z6" s="9">
        <v>48940</v>
      </c>
      <c r="AA6" s="10">
        <v>22731</v>
      </c>
      <c r="AB6" s="10">
        <v>15745</v>
      </c>
      <c r="AC6" s="10">
        <v>1003772</v>
      </c>
      <c r="AD6" s="10">
        <v>19858</v>
      </c>
      <c r="AE6" s="10">
        <v>151652</v>
      </c>
      <c r="AF6" s="10">
        <v>13481</v>
      </c>
      <c r="AG6" s="10">
        <v>962232</v>
      </c>
      <c r="AH6" s="10">
        <v>594015</v>
      </c>
      <c r="AI6" s="10">
        <v>54080</v>
      </c>
      <c r="AJ6" s="10">
        <v>334991</v>
      </c>
      <c r="AK6" s="10">
        <v>4318</v>
      </c>
      <c r="AL6" s="10">
        <v>65834</v>
      </c>
      <c r="AM6" s="10">
        <v>260886</v>
      </c>
      <c r="AN6" s="10">
        <v>55024</v>
      </c>
      <c r="AO6" s="10">
        <v>314803</v>
      </c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2"/>
    </row>
    <row r="7" spans="1:66" x14ac:dyDescent="0.25">
      <c r="A7" s="7">
        <v>2023</v>
      </c>
      <c r="B7" s="10">
        <v>8819714</v>
      </c>
      <c r="C7" s="10">
        <v>22477</v>
      </c>
      <c r="D7" s="10">
        <v>26548</v>
      </c>
      <c r="E7" s="10">
        <v>231993</v>
      </c>
      <c r="F7" s="11">
        <v>89029</v>
      </c>
      <c r="G7" s="11">
        <v>82990</v>
      </c>
      <c r="H7" s="11">
        <v>584456</v>
      </c>
      <c r="I7" s="11">
        <v>4240</v>
      </c>
      <c r="J7" s="11">
        <v>117527</v>
      </c>
      <c r="K7" s="11">
        <v>50896</v>
      </c>
      <c r="L7" s="11">
        <v>9090</v>
      </c>
      <c r="M7" s="11">
        <v>130786</v>
      </c>
      <c r="N7" s="11">
        <v>2425</v>
      </c>
      <c r="O7" s="11">
        <v>116376</v>
      </c>
      <c r="P7" s="11">
        <v>79327</v>
      </c>
      <c r="Q7" s="11">
        <v>100776</v>
      </c>
      <c r="R7" s="11">
        <v>38590</v>
      </c>
      <c r="S7" s="11">
        <v>2557480</v>
      </c>
      <c r="T7" s="11">
        <v>329096</v>
      </c>
      <c r="U7" s="11">
        <v>55062</v>
      </c>
      <c r="V7" s="11">
        <v>24513</v>
      </c>
      <c r="W7" s="11">
        <v>92645</v>
      </c>
      <c r="X7" s="11">
        <v>11518</v>
      </c>
      <c r="Y7">
        <v>78310</v>
      </c>
      <c r="Z7" s="9">
        <v>49489</v>
      </c>
      <c r="AA7" s="11">
        <v>22873</v>
      </c>
      <c r="AB7" s="11">
        <v>15953</v>
      </c>
      <c r="AC7" s="11">
        <v>1017414</v>
      </c>
      <c r="AD7" s="11">
        <v>20247</v>
      </c>
      <c r="AE7" s="11">
        <v>154433</v>
      </c>
      <c r="AF7" s="11">
        <v>13638</v>
      </c>
      <c r="AG7" s="11">
        <v>979849</v>
      </c>
      <c r="AH7" s="11">
        <v>603105</v>
      </c>
      <c r="AI7" s="11">
        <v>54987</v>
      </c>
      <c r="AJ7" s="11">
        <v>340819</v>
      </c>
      <c r="AK7" s="11">
        <v>4317</v>
      </c>
      <c r="AL7" s="11">
        <v>66513</v>
      </c>
      <c r="AM7" s="11">
        <v>265640</v>
      </c>
      <c r="AN7" s="11">
        <v>55501</v>
      </c>
      <c r="AO7" s="11">
        <v>318786</v>
      </c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3"/>
    </row>
    <row r="8" spans="1:66" x14ac:dyDescent="0.25">
      <c r="A8" s="7">
        <v>2024</v>
      </c>
      <c r="B8" s="10">
        <v>8958641</v>
      </c>
      <c r="C8" s="10">
        <v>22829</v>
      </c>
      <c r="D8" s="10">
        <v>26948</v>
      </c>
      <c r="E8" s="10">
        <v>235734</v>
      </c>
      <c r="F8" s="11">
        <v>90647</v>
      </c>
      <c r="G8" s="11">
        <v>83771</v>
      </c>
      <c r="H8" s="11">
        <v>596268</v>
      </c>
      <c r="I8" s="11">
        <v>4236</v>
      </c>
      <c r="J8" s="11">
        <v>118598</v>
      </c>
      <c r="K8" s="11">
        <v>51775</v>
      </c>
      <c r="L8" s="11">
        <v>9181</v>
      </c>
      <c r="M8" s="11">
        <v>135928</v>
      </c>
      <c r="N8" s="11">
        <v>2435</v>
      </c>
      <c r="O8" s="11">
        <v>119094</v>
      </c>
      <c r="P8" s="11">
        <v>79765</v>
      </c>
      <c r="Q8" s="11">
        <v>102523</v>
      </c>
      <c r="R8" s="11">
        <v>39259</v>
      </c>
      <c r="S8" s="11">
        <v>2593353</v>
      </c>
      <c r="T8" s="11">
        <v>335177</v>
      </c>
      <c r="U8" s="11">
        <v>56064</v>
      </c>
      <c r="V8" s="11">
        <v>24696</v>
      </c>
      <c r="W8" s="11">
        <v>93853</v>
      </c>
      <c r="X8" s="11">
        <v>11555</v>
      </c>
      <c r="Y8">
        <v>79669</v>
      </c>
      <c r="Z8" s="9">
        <v>50037</v>
      </c>
      <c r="AA8" s="11">
        <v>23011</v>
      </c>
      <c r="AB8" s="11">
        <v>16160</v>
      </c>
      <c r="AC8" s="11">
        <v>1031063</v>
      </c>
      <c r="AD8" s="11">
        <v>20636</v>
      </c>
      <c r="AE8" s="11">
        <v>157259</v>
      </c>
      <c r="AF8" s="11">
        <v>13794</v>
      </c>
      <c r="AG8" s="11">
        <v>997655</v>
      </c>
      <c r="AH8" s="11">
        <v>612298</v>
      </c>
      <c r="AI8" s="11">
        <v>55899</v>
      </c>
      <c r="AJ8" s="11">
        <v>346707</v>
      </c>
      <c r="AK8" s="11">
        <v>4315</v>
      </c>
      <c r="AL8" s="11">
        <v>67189</v>
      </c>
      <c r="AM8" s="11">
        <v>270449</v>
      </c>
      <c r="AN8" s="11">
        <v>55984</v>
      </c>
      <c r="AO8" s="11">
        <v>322827</v>
      </c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3"/>
    </row>
    <row r="9" spans="1:66" x14ac:dyDescent="0.25">
      <c r="A9" s="7">
        <v>2025</v>
      </c>
      <c r="B9" s="10">
        <v>9098447</v>
      </c>
      <c r="C9" s="10">
        <v>23184</v>
      </c>
      <c r="D9" s="10">
        <v>27348</v>
      </c>
      <c r="E9" s="10">
        <v>239485</v>
      </c>
      <c r="F9" s="11">
        <v>92272</v>
      </c>
      <c r="G9" s="11">
        <v>84552</v>
      </c>
      <c r="H9" s="11">
        <v>608158</v>
      </c>
      <c r="I9" s="11">
        <v>4232</v>
      </c>
      <c r="J9" s="11">
        <v>119664</v>
      </c>
      <c r="K9" s="11">
        <v>52659</v>
      </c>
      <c r="L9" s="11">
        <v>9273</v>
      </c>
      <c r="M9" s="11">
        <v>141164</v>
      </c>
      <c r="N9" s="11">
        <v>2445</v>
      </c>
      <c r="O9" s="11">
        <v>121828</v>
      </c>
      <c r="P9" s="11">
        <v>80200</v>
      </c>
      <c r="Q9" s="11">
        <v>104278</v>
      </c>
      <c r="R9" s="11">
        <v>39939</v>
      </c>
      <c r="S9" s="11">
        <v>2629303</v>
      </c>
      <c r="T9" s="11">
        <v>341309</v>
      </c>
      <c r="U9" s="11">
        <v>57072</v>
      </c>
      <c r="V9" s="11">
        <v>24881</v>
      </c>
      <c r="W9" s="11">
        <v>95055</v>
      </c>
      <c r="X9" s="11">
        <v>11590</v>
      </c>
      <c r="Y9">
        <v>81034</v>
      </c>
      <c r="Z9" s="9">
        <v>50585</v>
      </c>
      <c r="AA9" s="11">
        <v>23146</v>
      </c>
      <c r="AB9" s="11">
        <v>16365</v>
      </c>
      <c r="AC9" s="11">
        <v>1044716</v>
      </c>
      <c r="AD9" s="11">
        <v>21028</v>
      </c>
      <c r="AE9" s="11">
        <v>160131</v>
      </c>
      <c r="AF9" s="11">
        <v>13952</v>
      </c>
      <c r="AG9" s="11">
        <v>1015645</v>
      </c>
      <c r="AH9" s="11">
        <v>621595</v>
      </c>
      <c r="AI9" s="11">
        <v>56815</v>
      </c>
      <c r="AJ9" s="11">
        <v>352652</v>
      </c>
      <c r="AK9" s="11">
        <v>4315</v>
      </c>
      <c r="AL9" s="11">
        <v>67862</v>
      </c>
      <c r="AM9" s="11">
        <v>275316</v>
      </c>
      <c r="AN9" s="11">
        <v>56471</v>
      </c>
      <c r="AO9" s="11">
        <v>326928</v>
      </c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3"/>
    </row>
    <row r="10" spans="1:66" x14ac:dyDescent="0.25">
      <c r="A10" s="7">
        <v>2026</v>
      </c>
      <c r="B10" s="10">
        <v>9222368</v>
      </c>
      <c r="C10" s="10">
        <v>23542</v>
      </c>
      <c r="D10" s="10">
        <v>27673</v>
      </c>
      <c r="E10" s="10">
        <v>242554</v>
      </c>
      <c r="F10" s="11">
        <v>93691</v>
      </c>
      <c r="G10" s="11">
        <v>85232</v>
      </c>
      <c r="H10" s="11">
        <v>618010</v>
      </c>
      <c r="I10" s="11">
        <v>4237</v>
      </c>
      <c r="J10" s="11">
        <v>120517</v>
      </c>
      <c r="K10" s="11">
        <v>53392</v>
      </c>
      <c r="L10" s="11">
        <v>9367</v>
      </c>
      <c r="M10" s="11">
        <v>145462</v>
      </c>
      <c r="N10" s="11">
        <v>2459</v>
      </c>
      <c r="O10" s="11">
        <v>124121</v>
      </c>
      <c r="P10" s="11">
        <v>80617</v>
      </c>
      <c r="Q10" s="11">
        <v>105738</v>
      </c>
      <c r="R10" s="11">
        <v>40678</v>
      </c>
      <c r="S10" s="11">
        <v>2661847</v>
      </c>
      <c r="T10" s="11">
        <v>346729</v>
      </c>
      <c r="U10" s="11">
        <v>57907</v>
      </c>
      <c r="V10" s="11">
        <v>25088</v>
      </c>
      <c r="W10" s="11">
        <v>95902</v>
      </c>
      <c r="X10" s="11">
        <v>11601</v>
      </c>
      <c r="Y10">
        <v>82168</v>
      </c>
      <c r="Z10" s="9">
        <v>51043</v>
      </c>
      <c r="AA10" s="11">
        <v>23222</v>
      </c>
      <c r="AB10" s="11">
        <v>16501</v>
      </c>
      <c r="AC10" s="11">
        <v>1055351</v>
      </c>
      <c r="AD10" s="11">
        <v>21352</v>
      </c>
      <c r="AE10" s="11">
        <v>163096</v>
      </c>
      <c r="AF10" s="11">
        <v>14085</v>
      </c>
      <c r="AG10" s="11">
        <v>1031980</v>
      </c>
      <c r="AH10" s="11">
        <v>630789</v>
      </c>
      <c r="AI10" s="11">
        <v>57578</v>
      </c>
      <c r="AJ10" s="11">
        <v>358071</v>
      </c>
      <c r="AK10" s="11">
        <v>4317</v>
      </c>
      <c r="AL10" s="11">
        <v>68428</v>
      </c>
      <c r="AM10" s="11">
        <v>280014</v>
      </c>
      <c r="AN10" s="11">
        <v>56963</v>
      </c>
      <c r="AO10" s="11">
        <v>331046</v>
      </c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3"/>
    </row>
    <row r="11" spans="1:66" x14ac:dyDescent="0.25">
      <c r="A11" s="7">
        <v>2027</v>
      </c>
      <c r="B11" s="10">
        <v>9355589</v>
      </c>
      <c r="C11" s="10">
        <v>23906</v>
      </c>
      <c r="D11" s="10">
        <v>28036</v>
      </c>
      <c r="E11" s="10">
        <v>245969</v>
      </c>
      <c r="F11" s="11">
        <v>95230</v>
      </c>
      <c r="G11" s="11">
        <v>85962</v>
      </c>
      <c r="H11" s="11">
        <v>628966</v>
      </c>
      <c r="I11" s="11">
        <v>4240</v>
      </c>
      <c r="J11" s="11">
        <v>121467</v>
      </c>
      <c r="K11" s="11">
        <v>54204</v>
      </c>
      <c r="L11" s="11">
        <v>9461</v>
      </c>
      <c r="M11" s="11">
        <v>150372</v>
      </c>
      <c r="N11" s="11">
        <v>2472</v>
      </c>
      <c r="O11" s="11">
        <v>126667</v>
      </c>
      <c r="P11" s="11">
        <v>81043</v>
      </c>
      <c r="Q11" s="11">
        <v>107353</v>
      </c>
      <c r="R11" s="11">
        <v>41410</v>
      </c>
      <c r="S11" s="11">
        <v>2696398</v>
      </c>
      <c r="T11" s="11">
        <v>352574</v>
      </c>
      <c r="U11" s="11">
        <v>58833</v>
      </c>
      <c r="V11" s="11">
        <v>25287</v>
      </c>
      <c r="W11" s="11">
        <v>96910</v>
      </c>
      <c r="X11" s="11">
        <v>11622</v>
      </c>
      <c r="Y11">
        <v>83424</v>
      </c>
      <c r="Z11" s="9">
        <v>51546</v>
      </c>
      <c r="AA11" s="11">
        <v>23322</v>
      </c>
      <c r="AB11" s="11">
        <v>16667</v>
      </c>
      <c r="AC11" s="11">
        <v>1067418</v>
      </c>
      <c r="AD11" s="11">
        <v>21712</v>
      </c>
      <c r="AE11" s="11">
        <v>166097</v>
      </c>
      <c r="AF11" s="11">
        <v>14230</v>
      </c>
      <c r="AG11" s="11">
        <v>1049392</v>
      </c>
      <c r="AH11" s="11">
        <v>640205</v>
      </c>
      <c r="AI11" s="11">
        <v>58421</v>
      </c>
      <c r="AJ11" s="11">
        <v>363833</v>
      </c>
      <c r="AK11" s="11">
        <v>4319</v>
      </c>
      <c r="AL11" s="11">
        <v>69046</v>
      </c>
      <c r="AM11" s="11">
        <v>284892</v>
      </c>
      <c r="AN11" s="11">
        <v>57458</v>
      </c>
      <c r="AO11" s="11">
        <v>335225</v>
      </c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3"/>
    </row>
    <row r="12" spans="1:66" x14ac:dyDescent="0.25">
      <c r="A12" s="7">
        <v>2028</v>
      </c>
      <c r="B12" s="10">
        <v>9489131</v>
      </c>
      <c r="C12" s="10">
        <v>24277</v>
      </c>
      <c r="D12" s="10">
        <v>28396</v>
      </c>
      <c r="E12" s="10">
        <v>249379</v>
      </c>
      <c r="F12" s="11">
        <v>96776</v>
      </c>
      <c r="G12" s="11">
        <v>86687</v>
      </c>
      <c r="H12" s="11">
        <v>639937</v>
      </c>
      <c r="I12" s="11">
        <v>4242</v>
      </c>
      <c r="J12" s="11">
        <v>122416</v>
      </c>
      <c r="K12" s="11">
        <v>55015</v>
      </c>
      <c r="L12" s="11">
        <v>9556</v>
      </c>
      <c r="M12" s="11">
        <v>155370</v>
      </c>
      <c r="N12" s="11">
        <v>2485</v>
      </c>
      <c r="O12" s="11">
        <v>129225</v>
      </c>
      <c r="P12" s="11">
        <v>81459</v>
      </c>
      <c r="Q12" s="11">
        <v>108968</v>
      </c>
      <c r="R12" s="11">
        <v>42158</v>
      </c>
      <c r="S12" s="11">
        <v>2731034</v>
      </c>
      <c r="T12" s="11">
        <v>358411</v>
      </c>
      <c r="U12" s="11">
        <v>59759</v>
      </c>
      <c r="V12" s="11">
        <v>25484</v>
      </c>
      <c r="W12" s="11">
        <v>97908</v>
      </c>
      <c r="X12" s="11">
        <v>11641</v>
      </c>
      <c r="Y12">
        <v>84684</v>
      </c>
      <c r="Z12" s="9">
        <v>52047</v>
      </c>
      <c r="AA12" s="11">
        <v>23420</v>
      </c>
      <c r="AB12" s="11">
        <v>16832</v>
      </c>
      <c r="AC12" s="11">
        <v>1079418</v>
      </c>
      <c r="AD12" s="11">
        <v>22073</v>
      </c>
      <c r="AE12" s="11">
        <v>169135</v>
      </c>
      <c r="AF12" s="11">
        <v>14373</v>
      </c>
      <c r="AG12" s="11">
        <v>1066890</v>
      </c>
      <c r="AH12" s="11">
        <v>649634</v>
      </c>
      <c r="AI12" s="11">
        <v>59263</v>
      </c>
      <c r="AJ12" s="11">
        <v>369633</v>
      </c>
      <c r="AK12" s="11">
        <v>4321</v>
      </c>
      <c r="AL12" s="11">
        <v>69664</v>
      </c>
      <c r="AM12" s="11">
        <v>289788</v>
      </c>
      <c r="AN12" s="11">
        <v>57954</v>
      </c>
      <c r="AO12" s="11">
        <v>339419</v>
      </c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3"/>
    </row>
    <row r="13" spans="1:66" x14ac:dyDescent="0.25">
      <c r="A13" s="7">
        <v>2029</v>
      </c>
      <c r="B13" s="10">
        <v>9622955</v>
      </c>
      <c r="C13" s="10">
        <v>24654</v>
      </c>
      <c r="D13" s="10">
        <v>28755</v>
      </c>
      <c r="E13" s="10">
        <v>252781</v>
      </c>
      <c r="F13" s="11">
        <v>98329</v>
      </c>
      <c r="G13" s="11">
        <v>87405</v>
      </c>
      <c r="H13" s="11">
        <v>650916</v>
      </c>
      <c r="I13" s="11">
        <v>4246</v>
      </c>
      <c r="J13" s="11">
        <v>123361</v>
      </c>
      <c r="K13" s="11">
        <v>55825</v>
      </c>
      <c r="L13" s="11">
        <v>9650</v>
      </c>
      <c r="M13" s="11">
        <v>160451</v>
      </c>
      <c r="N13" s="11">
        <v>2497</v>
      </c>
      <c r="O13" s="11">
        <v>131793</v>
      </c>
      <c r="P13" s="11">
        <v>81864</v>
      </c>
      <c r="Q13" s="11">
        <v>110582</v>
      </c>
      <c r="R13" s="11">
        <v>42922</v>
      </c>
      <c r="S13" s="11">
        <v>2765746</v>
      </c>
      <c r="T13" s="11">
        <v>364237</v>
      </c>
      <c r="U13" s="11">
        <v>60685</v>
      </c>
      <c r="V13" s="11">
        <v>25678</v>
      </c>
      <c r="W13" s="11">
        <v>98895</v>
      </c>
      <c r="X13" s="11">
        <v>11660</v>
      </c>
      <c r="Y13">
        <v>85950</v>
      </c>
      <c r="Z13" s="9">
        <v>52548</v>
      </c>
      <c r="AA13" s="11">
        <v>23516</v>
      </c>
      <c r="AB13" s="11">
        <v>16996</v>
      </c>
      <c r="AC13" s="11">
        <v>1091345</v>
      </c>
      <c r="AD13" s="11">
        <v>22433</v>
      </c>
      <c r="AE13" s="11">
        <v>172212</v>
      </c>
      <c r="AF13" s="11">
        <v>14517</v>
      </c>
      <c r="AG13" s="11">
        <v>1084469</v>
      </c>
      <c r="AH13" s="11">
        <v>659075</v>
      </c>
      <c r="AI13" s="11">
        <v>60104</v>
      </c>
      <c r="AJ13" s="11">
        <v>375471</v>
      </c>
      <c r="AK13" s="11">
        <v>4324</v>
      </c>
      <c r="AL13" s="11">
        <v>70284</v>
      </c>
      <c r="AM13" s="11">
        <v>294700</v>
      </c>
      <c r="AN13" s="11">
        <v>58450</v>
      </c>
      <c r="AO13" s="11">
        <v>343629</v>
      </c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3"/>
    </row>
    <row r="14" spans="1:66" x14ac:dyDescent="0.25">
      <c r="A14" s="7">
        <v>2030</v>
      </c>
      <c r="B14" s="10">
        <v>9757009</v>
      </c>
      <c r="C14" s="10">
        <v>25039</v>
      </c>
      <c r="D14" s="10">
        <v>29112</v>
      </c>
      <c r="E14" s="10">
        <v>256174</v>
      </c>
      <c r="F14" s="11">
        <v>99888</v>
      </c>
      <c r="G14" s="11">
        <v>88118</v>
      </c>
      <c r="H14" s="11">
        <v>661898</v>
      </c>
      <c r="I14" s="11">
        <v>4251</v>
      </c>
      <c r="J14" s="11">
        <v>124303</v>
      </c>
      <c r="K14" s="11">
        <v>56634</v>
      </c>
      <c r="L14" s="11">
        <v>9744</v>
      </c>
      <c r="M14" s="11">
        <v>165616</v>
      </c>
      <c r="N14" s="11">
        <v>2510</v>
      </c>
      <c r="O14" s="11">
        <v>134369</v>
      </c>
      <c r="P14" s="11">
        <v>82259</v>
      </c>
      <c r="Q14" s="11">
        <v>112194</v>
      </c>
      <c r="R14" s="11">
        <v>43701</v>
      </c>
      <c r="S14" s="11">
        <v>2800527</v>
      </c>
      <c r="T14" s="11">
        <v>370048</v>
      </c>
      <c r="U14" s="11">
        <v>61610</v>
      </c>
      <c r="V14" s="11">
        <v>25870</v>
      </c>
      <c r="W14" s="11">
        <v>99872</v>
      </c>
      <c r="X14" s="11">
        <v>11677</v>
      </c>
      <c r="Y14">
        <v>87219</v>
      </c>
      <c r="Z14" s="9">
        <v>53047</v>
      </c>
      <c r="AA14" s="11">
        <v>23609</v>
      </c>
      <c r="AB14" s="11">
        <v>17159</v>
      </c>
      <c r="AC14" s="11">
        <v>1103192</v>
      </c>
      <c r="AD14" s="11">
        <v>22793</v>
      </c>
      <c r="AE14" s="11">
        <v>175328</v>
      </c>
      <c r="AF14" s="11">
        <v>14659</v>
      </c>
      <c r="AG14" s="11">
        <v>1102122</v>
      </c>
      <c r="AH14" s="11">
        <v>668523</v>
      </c>
      <c r="AI14" s="11">
        <v>60944</v>
      </c>
      <c r="AJ14" s="11">
        <v>381345</v>
      </c>
      <c r="AK14" s="11">
        <v>4326</v>
      </c>
      <c r="AL14" s="11">
        <v>70905</v>
      </c>
      <c r="AM14" s="11">
        <v>299625</v>
      </c>
      <c r="AN14" s="11">
        <v>58947</v>
      </c>
      <c r="AO14" s="11">
        <v>347852</v>
      </c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3"/>
    </row>
    <row r="15" spans="1:66" x14ac:dyDescent="0.25">
      <c r="A15" s="7">
        <v>2031</v>
      </c>
      <c r="B15" s="10">
        <v>9877352</v>
      </c>
      <c r="C15" s="10">
        <v>25467</v>
      </c>
      <c r="D15" s="10">
        <v>29426</v>
      </c>
      <c r="E15" s="10">
        <v>259264</v>
      </c>
      <c r="F15" s="11">
        <v>101341</v>
      </c>
      <c r="G15" s="11">
        <v>88718</v>
      </c>
      <c r="H15" s="11">
        <v>671777</v>
      </c>
      <c r="I15" s="11">
        <v>4269</v>
      </c>
      <c r="J15" s="11">
        <v>125260</v>
      </c>
      <c r="K15" s="11">
        <v>57354</v>
      </c>
      <c r="L15" s="11">
        <v>9820</v>
      </c>
      <c r="M15" s="11">
        <v>170560</v>
      </c>
      <c r="N15" s="11">
        <v>2518</v>
      </c>
      <c r="O15" s="11">
        <v>136692</v>
      </c>
      <c r="P15" s="11">
        <v>82429</v>
      </c>
      <c r="Q15" s="11">
        <v>113643</v>
      </c>
      <c r="R15" s="11">
        <v>44519</v>
      </c>
      <c r="S15" s="11">
        <v>2832639</v>
      </c>
      <c r="T15" s="11">
        <v>374664</v>
      </c>
      <c r="U15" s="11">
        <v>62445</v>
      </c>
      <c r="V15" s="11">
        <v>25972</v>
      </c>
      <c r="W15" s="11">
        <v>100805</v>
      </c>
      <c r="X15" s="11">
        <v>11691</v>
      </c>
      <c r="Y15">
        <v>88481</v>
      </c>
      <c r="Z15" s="9">
        <v>53528</v>
      </c>
      <c r="AA15" s="11">
        <v>23698</v>
      </c>
      <c r="AB15" s="11">
        <v>17337</v>
      </c>
      <c r="AC15" s="11">
        <v>1114223</v>
      </c>
      <c r="AD15" s="11">
        <v>23121</v>
      </c>
      <c r="AE15" s="11">
        <v>178123</v>
      </c>
      <c r="AF15" s="11">
        <v>14783</v>
      </c>
      <c r="AG15" s="11">
        <v>1118007</v>
      </c>
      <c r="AH15" s="11">
        <v>675930</v>
      </c>
      <c r="AI15" s="11">
        <v>61685</v>
      </c>
      <c r="AJ15" s="11">
        <v>386861</v>
      </c>
      <c r="AK15" s="11">
        <v>4335</v>
      </c>
      <c r="AL15" s="11">
        <v>71558</v>
      </c>
      <c r="AM15" s="11">
        <v>303573</v>
      </c>
      <c r="AN15" s="11">
        <v>59379</v>
      </c>
      <c r="AO15" s="11">
        <v>351457</v>
      </c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3"/>
    </row>
    <row r="16" spans="1:66" x14ac:dyDescent="0.25">
      <c r="A16" s="7">
        <v>2032</v>
      </c>
      <c r="B16" s="10">
        <v>10005716</v>
      </c>
      <c r="C16" s="10">
        <v>25885</v>
      </c>
      <c r="D16" s="10">
        <v>29763</v>
      </c>
      <c r="E16" s="10">
        <v>262533</v>
      </c>
      <c r="F16" s="11">
        <v>102869</v>
      </c>
      <c r="G16" s="11">
        <v>89372</v>
      </c>
      <c r="H16" s="11">
        <v>682332</v>
      </c>
      <c r="I16" s="11">
        <v>4281</v>
      </c>
      <c r="J16" s="11">
        <v>126220</v>
      </c>
      <c r="K16" s="11">
        <v>58125</v>
      </c>
      <c r="L16" s="11">
        <v>9904</v>
      </c>
      <c r="M16" s="11">
        <v>175809</v>
      </c>
      <c r="N16" s="11">
        <v>2528</v>
      </c>
      <c r="O16" s="11">
        <v>139181</v>
      </c>
      <c r="P16" s="11">
        <v>82691</v>
      </c>
      <c r="Q16" s="11">
        <v>115186</v>
      </c>
      <c r="R16" s="11">
        <v>45340</v>
      </c>
      <c r="S16" s="11">
        <v>2866376</v>
      </c>
      <c r="T16" s="11">
        <v>379873</v>
      </c>
      <c r="U16" s="11">
        <v>63335</v>
      </c>
      <c r="V16" s="11">
        <v>26113</v>
      </c>
      <c r="W16" s="11">
        <v>101768</v>
      </c>
      <c r="X16" s="11">
        <v>11706</v>
      </c>
      <c r="Y16">
        <v>89770</v>
      </c>
      <c r="Z16" s="9">
        <v>54023</v>
      </c>
      <c r="AA16" s="11">
        <v>23789</v>
      </c>
      <c r="AB16" s="11">
        <v>17512</v>
      </c>
      <c r="AC16" s="11">
        <v>1125745</v>
      </c>
      <c r="AD16" s="11">
        <v>23469</v>
      </c>
      <c r="AE16" s="11">
        <v>181119</v>
      </c>
      <c r="AF16" s="11">
        <v>14915</v>
      </c>
      <c r="AG16" s="11">
        <v>1134965</v>
      </c>
      <c r="AH16" s="11">
        <v>684321</v>
      </c>
      <c r="AI16" s="11">
        <v>62481</v>
      </c>
      <c r="AJ16" s="11">
        <v>392641</v>
      </c>
      <c r="AK16" s="11">
        <v>4341</v>
      </c>
      <c r="AL16" s="11">
        <v>72206</v>
      </c>
      <c r="AM16" s="11">
        <v>308012</v>
      </c>
      <c r="AN16" s="11">
        <v>59842</v>
      </c>
      <c r="AO16" s="11">
        <v>355375</v>
      </c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3"/>
    </row>
    <row r="17" spans="1:66" x14ac:dyDescent="0.25">
      <c r="A17" s="7">
        <v>2033</v>
      </c>
      <c r="B17" s="10">
        <v>10134148</v>
      </c>
      <c r="C17" s="10">
        <v>26302</v>
      </c>
      <c r="D17" s="10">
        <v>30098</v>
      </c>
      <c r="E17" s="10">
        <v>265808</v>
      </c>
      <c r="F17" s="11">
        <v>104411</v>
      </c>
      <c r="G17" s="11">
        <v>90014</v>
      </c>
      <c r="H17" s="11">
        <v>692901</v>
      </c>
      <c r="I17" s="11">
        <v>4294</v>
      </c>
      <c r="J17" s="11">
        <v>127188</v>
      </c>
      <c r="K17" s="11">
        <v>58901</v>
      </c>
      <c r="L17" s="11">
        <v>9988</v>
      </c>
      <c r="M17" s="11">
        <v>181155</v>
      </c>
      <c r="N17" s="11">
        <v>2538</v>
      </c>
      <c r="O17" s="11">
        <v>141682</v>
      </c>
      <c r="P17" s="11">
        <v>82945</v>
      </c>
      <c r="Q17" s="11">
        <v>116738</v>
      </c>
      <c r="R17" s="11">
        <v>46161</v>
      </c>
      <c r="S17" s="11">
        <v>2900069</v>
      </c>
      <c r="T17" s="11">
        <v>385065</v>
      </c>
      <c r="U17" s="11">
        <v>64224</v>
      </c>
      <c r="V17" s="11">
        <v>26249</v>
      </c>
      <c r="W17" s="11">
        <v>102731</v>
      </c>
      <c r="X17" s="11">
        <v>11722</v>
      </c>
      <c r="Y17">
        <v>91066</v>
      </c>
      <c r="Z17" s="9">
        <v>54519</v>
      </c>
      <c r="AA17" s="11">
        <v>23879</v>
      </c>
      <c r="AB17" s="11">
        <v>17686</v>
      </c>
      <c r="AC17" s="11">
        <v>1137242</v>
      </c>
      <c r="AD17" s="11">
        <v>23816</v>
      </c>
      <c r="AE17" s="11">
        <v>184146</v>
      </c>
      <c r="AF17" s="11">
        <v>15047</v>
      </c>
      <c r="AG17" s="11">
        <v>1151941</v>
      </c>
      <c r="AH17" s="11">
        <v>692648</v>
      </c>
      <c r="AI17" s="11">
        <v>63288</v>
      </c>
      <c r="AJ17" s="11">
        <v>398458</v>
      </c>
      <c r="AK17" s="11">
        <v>4348</v>
      </c>
      <c r="AL17" s="11">
        <v>72854</v>
      </c>
      <c r="AM17" s="11">
        <v>312443</v>
      </c>
      <c r="AN17" s="11">
        <v>60301</v>
      </c>
      <c r="AO17" s="11">
        <v>359282</v>
      </c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3"/>
    </row>
    <row r="18" spans="1:66" x14ac:dyDescent="0.25">
      <c r="A18" s="7">
        <v>2034</v>
      </c>
      <c r="B18" s="10">
        <v>10262605</v>
      </c>
      <c r="C18" s="10">
        <v>26719</v>
      </c>
      <c r="D18" s="10">
        <v>30432</v>
      </c>
      <c r="E18" s="10">
        <v>269086</v>
      </c>
      <c r="F18" s="11">
        <v>105967</v>
      </c>
      <c r="G18" s="11">
        <v>90647</v>
      </c>
      <c r="H18" s="11">
        <v>703480</v>
      </c>
      <c r="I18" s="11">
        <v>4307</v>
      </c>
      <c r="J18" s="11">
        <v>128163</v>
      </c>
      <c r="K18" s="11">
        <v>59683</v>
      </c>
      <c r="L18" s="11">
        <v>10070</v>
      </c>
      <c r="M18" s="11">
        <v>186596</v>
      </c>
      <c r="N18" s="11">
        <v>2548</v>
      </c>
      <c r="O18" s="11">
        <v>144194</v>
      </c>
      <c r="P18" s="11">
        <v>83191</v>
      </c>
      <c r="Q18" s="11">
        <v>118295</v>
      </c>
      <c r="R18" s="11">
        <v>46981</v>
      </c>
      <c r="S18" s="11">
        <v>2933708</v>
      </c>
      <c r="T18" s="11">
        <v>390239</v>
      </c>
      <c r="U18" s="11">
        <v>65114</v>
      </c>
      <c r="V18" s="11">
        <v>26377</v>
      </c>
      <c r="W18" s="11">
        <v>103696</v>
      </c>
      <c r="X18" s="11">
        <v>11737</v>
      </c>
      <c r="Y18">
        <v>92369</v>
      </c>
      <c r="Z18" s="9">
        <v>55016</v>
      </c>
      <c r="AA18" s="11">
        <v>23971</v>
      </c>
      <c r="AB18" s="11">
        <v>17861</v>
      </c>
      <c r="AC18" s="11">
        <v>1148709</v>
      </c>
      <c r="AD18" s="11">
        <v>24163</v>
      </c>
      <c r="AE18" s="11">
        <v>187202</v>
      </c>
      <c r="AF18" s="11">
        <v>15178</v>
      </c>
      <c r="AG18" s="11">
        <v>1168929</v>
      </c>
      <c r="AH18" s="11">
        <v>700905</v>
      </c>
      <c r="AI18" s="11">
        <v>64105</v>
      </c>
      <c r="AJ18" s="11">
        <v>404310</v>
      </c>
      <c r="AK18" s="11">
        <v>4356</v>
      </c>
      <c r="AL18" s="11">
        <v>73504</v>
      </c>
      <c r="AM18" s="11">
        <v>316865</v>
      </c>
      <c r="AN18" s="11">
        <v>60756</v>
      </c>
      <c r="AO18" s="11">
        <v>363176</v>
      </c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3"/>
    </row>
    <row r="19" spans="1:66" x14ac:dyDescent="0.25">
      <c r="A19" s="7">
        <v>2035</v>
      </c>
      <c r="B19" s="10">
        <v>10391037</v>
      </c>
      <c r="C19" s="10">
        <v>27136</v>
      </c>
      <c r="D19" s="10">
        <v>30765</v>
      </c>
      <c r="E19" s="10">
        <v>272367</v>
      </c>
      <c r="F19" s="11">
        <v>107538</v>
      </c>
      <c r="G19" s="11">
        <v>91269</v>
      </c>
      <c r="H19" s="11">
        <v>714065</v>
      </c>
      <c r="I19" s="11">
        <v>4321</v>
      </c>
      <c r="J19" s="11">
        <v>129145</v>
      </c>
      <c r="K19" s="11">
        <v>60469</v>
      </c>
      <c r="L19" s="11">
        <v>10151</v>
      </c>
      <c r="M19" s="11">
        <v>192131</v>
      </c>
      <c r="N19" s="11">
        <v>2557</v>
      </c>
      <c r="O19" s="11">
        <v>146716</v>
      </c>
      <c r="P19" s="11">
        <v>83426</v>
      </c>
      <c r="Q19" s="11">
        <v>119859</v>
      </c>
      <c r="R19" s="11">
        <v>47799</v>
      </c>
      <c r="S19" s="11">
        <v>2967282</v>
      </c>
      <c r="T19" s="11">
        <v>395392</v>
      </c>
      <c r="U19" s="11">
        <v>66004</v>
      </c>
      <c r="V19" s="11">
        <v>26500</v>
      </c>
      <c r="W19" s="11">
        <v>104659</v>
      </c>
      <c r="X19" s="11">
        <v>11752</v>
      </c>
      <c r="Y19">
        <v>93677</v>
      </c>
      <c r="Z19" s="9">
        <v>55514</v>
      </c>
      <c r="AA19" s="11">
        <v>24062</v>
      </c>
      <c r="AB19" s="11">
        <v>18037</v>
      </c>
      <c r="AC19" s="11">
        <v>1160145</v>
      </c>
      <c r="AD19" s="11">
        <v>24508</v>
      </c>
      <c r="AE19" s="11">
        <v>190287</v>
      </c>
      <c r="AF19" s="11">
        <v>15308</v>
      </c>
      <c r="AG19" s="11">
        <v>1185922</v>
      </c>
      <c r="AH19" s="11">
        <v>709088</v>
      </c>
      <c r="AI19" s="11">
        <v>64933</v>
      </c>
      <c r="AJ19" s="11">
        <v>410199</v>
      </c>
      <c r="AK19" s="11">
        <v>4365</v>
      </c>
      <c r="AL19" s="11">
        <v>74154</v>
      </c>
      <c r="AM19" s="11">
        <v>321273</v>
      </c>
      <c r="AN19" s="11">
        <v>61206</v>
      </c>
      <c r="AO19" s="11">
        <v>367056</v>
      </c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3"/>
    </row>
    <row r="20" spans="1:66" x14ac:dyDescent="0.25">
      <c r="A20" s="7">
        <v>2036</v>
      </c>
      <c r="B20" s="10">
        <v>10507008</v>
      </c>
      <c r="C20" s="10">
        <v>27432</v>
      </c>
      <c r="D20" s="10">
        <v>31060</v>
      </c>
      <c r="E20" s="10">
        <v>275395</v>
      </c>
      <c r="F20" s="11">
        <v>109092</v>
      </c>
      <c r="G20" s="11">
        <v>91762</v>
      </c>
      <c r="H20" s="11">
        <v>723495</v>
      </c>
      <c r="I20" s="11">
        <v>4333</v>
      </c>
      <c r="J20" s="11">
        <v>130124</v>
      </c>
      <c r="K20" s="11">
        <v>61260</v>
      </c>
      <c r="L20" s="11">
        <v>10219</v>
      </c>
      <c r="M20" s="11">
        <v>197144</v>
      </c>
      <c r="N20" s="11">
        <v>2566</v>
      </c>
      <c r="O20" s="11">
        <v>149010</v>
      </c>
      <c r="P20" s="11">
        <v>83672</v>
      </c>
      <c r="Q20" s="11">
        <v>121365</v>
      </c>
      <c r="R20" s="11">
        <v>48394</v>
      </c>
      <c r="S20" s="11">
        <v>2996899</v>
      </c>
      <c r="T20" s="11">
        <v>400213</v>
      </c>
      <c r="U20" s="11">
        <v>66801</v>
      </c>
      <c r="V20" s="11">
        <v>26590</v>
      </c>
      <c r="W20" s="11">
        <v>105541</v>
      </c>
      <c r="X20" s="11">
        <v>11769</v>
      </c>
      <c r="Y20">
        <v>94845</v>
      </c>
      <c r="Z20" s="9">
        <v>55982</v>
      </c>
      <c r="AA20" s="11">
        <v>24152</v>
      </c>
      <c r="AB20" s="11">
        <v>18188</v>
      </c>
      <c r="AC20" s="11">
        <v>1170239</v>
      </c>
      <c r="AD20" s="11">
        <v>24797</v>
      </c>
      <c r="AE20" s="11">
        <v>193383</v>
      </c>
      <c r="AF20" s="11">
        <v>15421</v>
      </c>
      <c r="AG20" s="11">
        <v>1201111</v>
      </c>
      <c r="AH20" s="11">
        <v>716408</v>
      </c>
      <c r="AI20" s="11">
        <v>65850</v>
      </c>
      <c r="AJ20" s="11">
        <v>415764</v>
      </c>
      <c r="AK20" s="11">
        <v>4379</v>
      </c>
      <c r="AL20" s="11">
        <v>74722</v>
      </c>
      <c r="AM20" s="11">
        <v>325406</v>
      </c>
      <c r="AN20" s="11">
        <v>61592</v>
      </c>
      <c r="AO20" s="11">
        <v>370633</v>
      </c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3"/>
    </row>
    <row r="21" spans="1:66" x14ac:dyDescent="0.25">
      <c r="A21" s="7">
        <v>2037</v>
      </c>
      <c r="B21" s="10">
        <v>10624374</v>
      </c>
      <c r="C21" s="10">
        <v>27731</v>
      </c>
      <c r="D21" s="10">
        <v>31359</v>
      </c>
      <c r="E21" s="10">
        <v>278457</v>
      </c>
      <c r="F21" s="11">
        <v>110669</v>
      </c>
      <c r="G21" s="11">
        <v>92259</v>
      </c>
      <c r="H21" s="11">
        <v>733050</v>
      </c>
      <c r="I21" s="11">
        <v>4344</v>
      </c>
      <c r="J21" s="11">
        <v>131110</v>
      </c>
      <c r="K21" s="11">
        <v>62061</v>
      </c>
      <c r="L21" s="11">
        <v>10287</v>
      </c>
      <c r="M21" s="11">
        <v>202288</v>
      </c>
      <c r="N21" s="11">
        <v>2575</v>
      </c>
      <c r="O21" s="11">
        <v>151339</v>
      </c>
      <c r="P21" s="11">
        <v>83919</v>
      </c>
      <c r="Q21" s="11">
        <v>122890</v>
      </c>
      <c r="R21" s="11">
        <v>48997</v>
      </c>
      <c r="S21" s="11">
        <v>3026812</v>
      </c>
      <c r="T21" s="11">
        <v>405094</v>
      </c>
      <c r="U21" s="11">
        <v>67607</v>
      </c>
      <c r="V21" s="11">
        <v>26681</v>
      </c>
      <c r="W21" s="11">
        <v>106431</v>
      </c>
      <c r="X21" s="11">
        <v>11786</v>
      </c>
      <c r="Y21">
        <v>96027</v>
      </c>
      <c r="Z21" s="9">
        <v>56454</v>
      </c>
      <c r="AA21" s="11">
        <v>24243</v>
      </c>
      <c r="AB21" s="11">
        <v>18340</v>
      </c>
      <c r="AC21" s="11">
        <v>1180421</v>
      </c>
      <c r="AD21" s="11">
        <v>25090</v>
      </c>
      <c r="AE21" s="11">
        <v>196530</v>
      </c>
      <c r="AF21" s="11">
        <v>15535</v>
      </c>
      <c r="AG21" s="11">
        <v>1216496</v>
      </c>
      <c r="AH21" s="11">
        <v>723804</v>
      </c>
      <c r="AI21" s="11">
        <v>66780</v>
      </c>
      <c r="AJ21" s="11">
        <v>421404</v>
      </c>
      <c r="AK21" s="11">
        <v>4393</v>
      </c>
      <c r="AL21" s="11">
        <v>75295</v>
      </c>
      <c r="AM21" s="11">
        <v>329592</v>
      </c>
      <c r="AN21" s="11">
        <v>61979</v>
      </c>
      <c r="AO21" s="11">
        <v>374245</v>
      </c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3"/>
    </row>
    <row r="22" spans="1:66" x14ac:dyDescent="0.25">
      <c r="A22" s="7">
        <v>2038</v>
      </c>
      <c r="B22" s="10">
        <v>10743143</v>
      </c>
      <c r="C22" s="10">
        <v>28034</v>
      </c>
      <c r="D22" s="10">
        <v>31660</v>
      </c>
      <c r="E22" s="10">
        <v>281552</v>
      </c>
      <c r="F22" s="11">
        <v>112268</v>
      </c>
      <c r="G22" s="11">
        <v>92757</v>
      </c>
      <c r="H22" s="11">
        <v>742731</v>
      </c>
      <c r="I22" s="11">
        <v>4356</v>
      </c>
      <c r="J22" s="11">
        <v>132104</v>
      </c>
      <c r="K22" s="11">
        <v>62872</v>
      </c>
      <c r="L22" s="11">
        <v>10355</v>
      </c>
      <c r="M22" s="11">
        <v>207565</v>
      </c>
      <c r="N22" s="11">
        <v>2585</v>
      </c>
      <c r="O22" s="11">
        <v>153705</v>
      </c>
      <c r="P22" s="11">
        <v>84167</v>
      </c>
      <c r="Q22" s="11">
        <v>124434</v>
      </c>
      <c r="R22" s="11">
        <v>49607</v>
      </c>
      <c r="S22" s="11">
        <v>3057023</v>
      </c>
      <c r="T22" s="11">
        <v>410033</v>
      </c>
      <c r="U22" s="11">
        <v>68424</v>
      </c>
      <c r="V22" s="11">
        <v>26771</v>
      </c>
      <c r="W22" s="11">
        <v>107328</v>
      </c>
      <c r="X22" s="11">
        <v>11804</v>
      </c>
      <c r="Y22">
        <v>97225</v>
      </c>
      <c r="Z22" s="9">
        <v>56930</v>
      </c>
      <c r="AA22" s="11">
        <v>24334</v>
      </c>
      <c r="AB22" s="11">
        <v>18493</v>
      </c>
      <c r="AC22" s="11">
        <v>1190691</v>
      </c>
      <c r="AD22" s="11">
        <v>25387</v>
      </c>
      <c r="AE22" s="11">
        <v>199728</v>
      </c>
      <c r="AF22" s="11">
        <v>15650</v>
      </c>
      <c r="AG22" s="11">
        <v>1232077</v>
      </c>
      <c r="AH22" s="11">
        <v>731276</v>
      </c>
      <c r="AI22" s="11">
        <v>67723</v>
      </c>
      <c r="AJ22" s="11">
        <v>427121</v>
      </c>
      <c r="AK22" s="11">
        <v>4407</v>
      </c>
      <c r="AL22" s="11">
        <v>75872</v>
      </c>
      <c r="AM22" s="11">
        <v>333832</v>
      </c>
      <c r="AN22" s="11">
        <v>62370</v>
      </c>
      <c r="AO22" s="11">
        <v>377892</v>
      </c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3"/>
    </row>
    <row r="23" spans="1:66" x14ac:dyDescent="0.25">
      <c r="A23" s="7">
        <v>2039</v>
      </c>
      <c r="B23" s="10">
        <v>10863341</v>
      </c>
      <c r="C23" s="10">
        <v>28340</v>
      </c>
      <c r="D23" s="10">
        <v>31964</v>
      </c>
      <c r="E23" s="10">
        <v>284682</v>
      </c>
      <c r="F23" s="11">
        <v>113890</v>
      </c>
      <c r="G23" s="11">
        <v>93259</v>
      </c>
      <c r="H23" s="11">
        <v>752540</v>
      </c>
      <c r="I23" s="11">
        <v>4367</v>
      </c>
      <c r="J23" s="11">
        <v>133105</v>
      </c>
      <c r="K23" s="11">
        <v>63694</v>
      </c>
      <c r="L23" s="11">
        <v>10424</v>
      </c>
      <c r="M23" s="11">
        <v>212981</v>
      </c>
      <c r="N23" s="11">
        <v>2594</v>
      </c>
      <c r="O23" s="11">
        <v>156108</v>
      </c>
      <c r="P23" s="11">
        <v>84416</v>
      </c>
      <c r="Q23" s="11">
        <v>125998</v>
      </c>
      <c r="R23" s="11">
        <v>50225</v>
      </c>
      <c r="S23" s="11">
        <v>3087536</v>
      </c>
      <c r="T23" s="11">
        <v>415033</v>
      </c>
      <c r="U23" s="11">
        <v>69250</v>
      </c>
      <c r="V23" s="11">
        <v>26863</v>
      </c>
      <c r="W23" s="11">
        <v>108233</v>
      </c>
      <c r="X23" s="11">
        <v>11821</v>
      </c>
      <c r="Y23">
        <v>98437</v>
      </c>
      <c r="Z23" s="9">
        <v>57410</v>
      </c>
      <c r="AA23" s="11">
        <v>24425</v>
      </c>
      <c r="AB23" s="11">
        <v>18647</v>
      </c>
      <c r="AC23" s="11">
        <v>1201051</v>
      </c>
      <c r="AD23" s="11">
        <v>25687</v>
      </c>
      <c r="AE23" s="11">
        <v>202977</v>
      </c>
      <c r="AF23" s="11">
        <v>15766</v>
      </c>
      <c r="AG23" s="11">
        <v>1247857</v>
      </c>
      <c r="AH23" s="11">
        <v>738826</v>
      </c>
      <c r="AI23" s="11">
        <v>68679</v>
      </c>
      <c r="AJ23" s="11">
        <v>432916</v>
      </c>
      <c r="AK23" s="11">
        <v>4422</v>
      </c>
      <c r="AL23" s="11">
        <v>76453</v>
      </c>
      <c r="AM23" s="11">
        <v>338127</v>
      </c>
      <c r="AN23" s="11">
        <v>62763</v>
      </c>
      <c r="AO23" s="11">
        <v>381575</v>
      </c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3"/>
    </row>
    <row r="24" spans="1:66" x14ac:dyDescent="0.25">
      <c r="A24" s="7">
        <v>2040</v>
      </c>
      <c r="B24" s="10">
        <v>10984980</v>
      </c>
      <c r="C24" s="10">
        <v>28649</v>
      </c>
      <c r="D24" s="10">
        <v>32271</v>
      </c>
      <c r="E24" s="10">
        <v>287847</v>
      </c>
      <c r="F24" s="11">
        <v>115536</v>
      </c>
      <c r="G24" s="11">
        <v>93763</v>
      </c>
      <c r="H24" s="11">
        <v>762479</v>
      </c>
      <c r="I24" s="11">
        <v>4379</v>
      </c>
      <c r="J24" s="11">
        <v>134114</v>
      </c>
      <c r="K24" s="11">
        <v>64527</v>
      </c>
      <c r="L24" s="11">
        <v>10494</v>
      </c>
      <c r="M24" s="11">
        <v>218538</v>
      </c>
      <c r="N24" s="11">
        <v>2603</v>
      </c>
      <c r="O24" s="11">
        <v>158549</v>
      </c>
      <c r="P24" s="11">
        <v>84665</v>
      </c>
      <c r="Q24" s="11">
        <v>127581</v>
      </c>
      <c r="R24" s="11">
        <v>50850</v>
      </c>
      <c r="S24" s="11">
        <v>3118353</v>
      </c>
      <c r="T24" s="11">
        <v>420094</v>
      </c>
      <c r="U24" s="11">
        <v>70086</v>
      </c>
      <c r="V24" s="11">
        <v>26954</v>
      </c>
      <c r="W24" s="11">
        <v>109145</v>
      </c>
      <c r="X24" s="11">
        <v>11838</v>
      </c>
      <c r="Y24">
        <v>99664</v>
      </c>
      <c r="Z24" s="9">
        <v>57894</v>
      </c>
      <c r="AA24" s="11">
        <v>24517</v>
      </c>
      <c r="AB24" s="11">
        <v>18803</v>
      </c>
      <c r="AC24" s="11">
        <v>1211501</v>
      </c>
      <c r="AD24" s="11">
        <v>25990</v>
      </c>
      <c r="AE24" s="11">
        <v>206280</v>
      </c>
      <c r="AF24" s="11">
        <v>15882</v>
      </c>
      <c r="AG24" s="11">
        <v>1263840</v>
      </c>
      <c r="AH24" s="11">
        <v>746453</v>
      </c>
      <c r="AI24" s="11">
        <v>69649</v>
      </c>
      <c r="AJ24" s="11">
        <v>438789</v>
      </c>
      <c r="AK24" s="11">
        <v>4436</v>
      </c>
      <c r="AL24" s="11">
        <v>77039</v>
      </c>
      <c r="AM24" s="11">
        <v>342477</v>
      </c>
      <c r="AN24" s="11">
        <v>63158</v>
      </c>
      <c r="AO24" s="11">
        <v>385293</v>
      </c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3"/>
    </row>
    <row r="25" spans="1:66" x14ac:dyDescent="0.25">
      <c r="A25" s="7"/>
      <c r="B25" s="10"/>
      <c r="C25" s="10"/>
      <c r="D25" s="10"/>
      <c r="E25" s="10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Z25" s="9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3"/>
    </row>
    <row r="26" spans="1:66" x14ac:dyDescent="0.25">
      <c r="A26" s="7"/>
      <c r="B26" s="10"/>
      <c r="C26" s="10"/>
      <c r="D26" s="10"/>
      <c r="E26" s="10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</row>
    <row r="27" spans="1:66" x14ac:dyDescent="0.25">
      <c r="A27" s="7"/>
      <c r="B27" s="10"/>
      <c r="C27" s="10"/>
      <c r="D27" s="10"/>
      <c r="E27" s="10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</row>
    <row r="28" spans="1:66" x14ac:dyDescent="0.25">
      <c r="A28" s="7"/>
      <c r="B28" s="10"/>
      <c r="C28" s="10"/>
      <c r="D28" s="10"/>
      <c r="E28" s="10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</row>
    <row r="29" spans="1:66" x14ac:dyDescent="0.25">
      <c r="A29" s="7"/>
      <c r="B29" s="10"/>
      <c r="C29" s="10"/>
      <c r="D29" s="10"/>
      <c r="E29" s="10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</row>
    <row r="30" spans="1:66" x14ac:dyDescent="0.25">
      <c r="A30" s="7"/>
      <c r="B30" s="10"/>
      <c r="C30" s="10"/>
      <c r="D30" s="10"/>
      <c r="E30" s="10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</row>
    <row r="31" spans="1:66" x14ac:dyDescent="0.25">
      <c r="A31" s="7"/>
      <c r="B31" s="10"/>
      <c r="C31" s="10"/>
      <c r="D31" s="10"/>
      <c r="E31" s="10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</row>
    <row r="32" spans="1:66" x14ac:dyDescent="0.25">
      <c r="A32" s="7"/>
      <c r="B32" s="10"/>
      <c r="C32" s="10"/>
      <c r="D32" s="10"/>
      <c r="E32" s="10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</row>
    <row r="33" spans="1:24" x14ac:dyDescent="0.25">
      <c r="A33" s="7"/>
      <c r="B33" s="10"/>
      <c r="C33" s="10"/>
      <c r="D33" s="10"/>
      <c r="E33" s="10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</row>
    <row r="34" spans="1:24" x14ac:dyDescent="0.25">
      <c r="A34" s="7"/>
      <c r="B34" s="10"/>
      <c r="C34" s="10"/>
      <c r="D34" s="10"/>
      <c r="E34" s="10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</row>
    <row r="35" spans="1:24" x14ac:dyDescent="0.25">
      <c r="A35" s="7"/>
      <c r="B35" s="10"/>
      <c r="C35" s="10"/>
      <c r="D35" s="10"/>
      <c r="E35" s="10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</row>
    <row r="36" spans="1:24" x14ac:dyDescent="0.25">
      <c r="A36" s="7"/>
      <c r="B36" s="10"/>
      <c r="C36" s="10"/>
      <c r="D36" s="10"/>
      <c r="E36" s="10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</row>
    <row r="37" spans="1:24" x14ac:dyDescent="0.25">
      <c r="A37" s="7"/>
      <c r="B37" s="10"/>
      <c r="C37" s="10"/>
      <c r="D37" s="10"/>
      <c r="E37" s="10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</row>
    <row r="38" spans="1:24" x14ac:dyDescent="0.25">
      <c r="A38" s="7"/>
      <c r="B38" s="10"/>
      <c r="C38" s="10"/>
      <c r="D38" s="10"/>
      <c r="E38" s="10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</row>
    <row r="39" spans="1:24" x14ac:dyDescent="0.25">
      <c r="A39" s="7"/>
      <c r="B39" s="10"/>
      <c r="C39" s="10"/>
      <c r="D39" s="10"/>
      <c r="E39" s="10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</row>
    <row r="40" spans="1:24" x14ac:dyDescent="0.25">
      <c r="A40" s="7"/>
      <c r="B40" s="10"/>
      <c r="C40" s="10"/>
      <c r="D40" s="10"/>
      <c r="E40" s="10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</row>
    <row r="41" spans="1:24" x14ac:dyDescent="0.25">
      <c r="A41" s="8"/>
      <c r="B41" s="12"/>
      <c r="C41" s="12"/>
      <c r="D41" s="12"/>
      <c r="E41" s="12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49D9B-7D38-49F4-AB91-7760014E05EB}">
  <sheetPr codeName="Sheet3"/>
  <dimension ref="A1"/>
  <sheetViews>
    <sheetView topLeftCell="H10" zoomScale="110" zoomScaleNormal="110" workbookViewId="0">
      <selection activeCell="P11" sqref="P11"/>
    </sheetView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E60FB7A06EC0A4287672D91D8331009" ma:contentTypeVersion="104" ma:contentTypeDescription="" ma:contentTypeScope="" ma:versionID="4fc58195969815c35114c24e48bb6ba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c67bbc6b01ef53d9eb67ed595f238ae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150</IndustryCode>
    <CaseStatus xmlns="dc463f71-b30c-4ab2-9473-d307f9d35888">Closed</CaseStatus>
    <OpenedDate xmlns="dc463f71-b30c-4ab2-9473-d307f9d35888">2016-04-29T07:00:00+00:00</OpenedDate>
    <SignificantOrder xmlns="dc463f71-b30c-4ab2-9473-d307f9d35888">false</SignificantOrder>
    <Date1 xmlns="dc463f71-b30c-4ab2-9473-d307f9d35888">2018-06-25T07:00:00+00:00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Cascade Natural Gas Corporation</CaseCompanyNames>
    <Nickname xmlns="http://schemas.microsoft.com/sharepoint/v3" xsi:nil="true"/>
    <DocketNumber xmlns="dc463f71-b30c-4ab2-9473-d307f9d35888">160453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4D2C9C6A-328D-44EC-B00A-D1763CA49E9C}"/>
</file>

<file path=customXml/itemProps2.xml><?xml version="1.0" encoding="utf-8"?>
<ds:datastoreItem xmlns:ds="http://schemas.openxmlformats.org/officeDocument/2006/customXml" ds:itemID="{990D3CCC-77BB-484D-8825-822839A0EBBF}"/>
</file>

<file path=customXml/itemProps3.xml><?xml version="1.0" encoding="utf-8"?>
<ds:datastoreItem xmlns:ds="http://schemas.openxmlformats.org/officeDocument/2006/customXml" ds:itemID="{2D22A76A-021A-40B3-821D-4A3057463885}"/>
</file>

<file path=customXml/itemProps4.xml><?xml version="1.0" encoding="utf-8"?>
<ds:datastoreItem xmlns:ds="http://schemas.openxmlformats.org/officeDocument/2006/customXml" ds:itemID="{799041EF-DE21-441A-B7EF-A4D7638E45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Data Comparison</vt:lpstr>
      <vt:lpstr>W&amp;P Data</vt:lpstr>
      <vt:lpstr>OR Population Forecast</vt:lpstr>
      <vt:lpstr>WA Medium Forecast</vt:lpstr>
      <vt:lpstr>WA Low Forecast</vt:lpstr>
      <vt:lpstr>WA High Forecast</vt:lpstr>
      <vt:lpstr>Graphical Comparison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Davis, Ashton</dc:creator>
  <cp:lastModifiedBy>Robertson, Brian</cp:lastModifiedBy>
  <dcterms:created xsi:type="dcterms:W3CDTF">2018-02-07T16:01:49Z</dcterms:created>
  <dcterms:modified xsi:type="dcterms:W3CDTF">2018-06-05T16:48:27Z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0x0101006E56B4D1795A2E4DB2F0B01679ED314A009E60FB7A06EC0A4287672D91D8331009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