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cbc3CVMnTE209JkIgm+XFA==\"/>
    </mc:Choice>
  </mc:AlternateContent>
  <xr:revisionPtr revIDLastSave="0" documentId="13_ncr:1_{E9DC3878-13EA-4F91-9028-D7C5C58EC2D6}" xr6:coauthVersionLast="47" xr6:coauthVersionMax="47" xr10:uidLastSave="{00000000-0000-0000-0000-000000000000}"/>
  <bookViews>
    <workbookView xWindow="-120" yWindow="-120" windowWidth="29040" windowHeight="15840" xr2:uid="{0430409B-F119-4B96-BA1C-A9429C5E5A39}"/>
  </bookViews>
  <sheets>
    <sheet name="DLT-10-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2" i="1" l="1"/>
  <c r="P254" i="1"/>
  <c r="P244" i="1"/>
  <c r="P210" i="1"/>
  <c r="P171" i="1"/>
  <c r="P138" i="1"/>
  <c r="P99" i="1"/>
  <c r="P74" i="1"/>
  <c r="P53" i="1"/>
  <c r="P24" i="1"/>
  <c r="AC282" i="1"/>
  <c r="AC254" i="1"/>
  <c r="AC244" i="1"/>
  <c r="AC210" i="1"/>
  <c r="AC171" i="1"/>
  <c r="AC138" i="1"/>
  <c r="AC99" i="1"/>
  <c r="AC74" i="1"/>
  <c r="AC53" i="1"/>
  <c r="AC24" i="1"/>
  <c r="AB282" i="1"/>
  <c r="AB254" i="1"/>
  <c r="AB244" i="1"/>
  <c r="AB210" i="1"/>
  <c r="AB171" i="1"/>
  <c r="AB138" i="1"/>
  <c r="AB99" i="1"/>
  <c r="AB74" i="1"/>
  <c r="AB53" i="1"/>
  <c r="AB24" i="1"/>
  <c r="V282" i="1"/>
  <c r="V254" i="1"/>
  <c r="V244" i="1"/>
  <c r="V210" i="1"/>
  <c r="V171" i="1"/>
  <c r="V138" i="1"/>
  <c r="V99" i="1"/>
  <c r="V74" i="1"/>
  <c r="V53" i="1"/>
  <c r="V24" i="1"/>
  <c r="T53" i="1"/>
  <c r="T24" i="1"/>
  <c r="H171" i="1"/>
  <c r="H74" i="1"/>
  <c r="G282" i="1"/>
  <c r="G254" i="1"/>
  <c r="H254" i="1" s="1"/>
  <c r="G244" i="1"/>
  <c r="G210" i="1"/>
  <c r="H210" i="1" s="1"/>
  <c r="G171" i="1"/>
  <c r="G138" i="1"/>
  <c r="G99" i="1"/>
  <c r="G74" i="1"/>
  <c r="G53" i="1"/>
  <c r="H53" i="1" s="1"/>
  <c r="G24" i="1"/>
  <c r="H24" i="1" s="1"/>
  <c r="F282" i="1"/>
  <c r="F254" i="1"/>
  <c r="F244" i="1"/>
  <c r="F210" i="1"/>
  <c r="F171" i="1"/>
  <c r="F138" i="1"/>
  <c r="F99" i="1"/>
  <c r="F74" i="1"/>
  <c r="F53" i="1"/>
  <c r="F24" i="1"/>
  <c r="S210" i="1"/>
  <c r="T210" i="1" s="1"/>
  <c r="S171" i="1"/>
  <c r="T171" i="1" s="1"/>
  <c r="Q282" i="1"/>
  <c r="S282" i="1" s="1"/>
  <c r="T282" i="1" s="1"/>
  <c r="R282" i="1"/>
  <c r="U282" i="1"/>
  <c r="W282" i="1"/>
  <c r="X282" i="1"/>
  <c r="Y282" i="1"/>
  <c r="Z282" i="1"/>
  <c r="AA282" i="1"/>
  <c r="O282" i="1"/>
  <c r="Q254" i="1"/>
  <c r="S254" i="1" s="1"/>
  <c r="T254" i="1" s="1"/>
  <c r="R254" i="1"/>
  <c r="U254" i="1"/>
  <c r="W254" i="1"/>
  <c r="X254" i="1"/>
  <c r="Y254" i="1"/>
  <c r="Z254" i="1"/>
  <c r="AA254" i="1"/>
  <c r="O254" i="1"/>
  <c r="Q244" i="1"/>
  <c r="R244" i="1"/>
  <c r="U244" i="1"/>
  <c r="W244" i="1"/>
  <c r="X244" i="1"/>
  <c r="Y244" i="1"/>
  <c r="Z244" i="1"/>
  <c r="AA244" i="1"/>
  <c r="O244" i="1"/>
  <c r="Q210" i="1"/>
  <c r="R210" i="1"/>
  <c r="U210" i="1"/>
  <c r="W210" i="1"/>
  <c r="X210" i="1"/>
  <c r="Y210" i="1"/>
  <c r="Z210" i="1"/>
  <c r="AA210" i="1"/>
  <c r="O210" i="1"/>
  <c r="Q171" i="1"/>
  <c r="R171" i="1"/>
  <c r="U171" i="1"/>
  <c r="W171" i="1"/>
  <c r="X171" i="1"/>
  <c r="Y171" i="1"/>
  <c r="Z171" i="1"/>
  <c r="AA171" i="1"/>
  <c r="O171" i="1"/>
  <c r="Q138" i="1"/>
  <c r="S138" i="1" s="1"/>
  <c r="T138" i="1" s="1"/>
  <c r="R138" i="1"/>
  <c r="U138" i="1"/>
  <c r="W138" i="1"/>
  <c r="X138" i="1"/>
  <c r="Y138" i="1"/>
  <c r="Z138" i="1"/>
  <c r="AA138" i="1"/>
  <c r="O138" i="1"/>
  <c r="Q99" i="1"/>
  <c r="R99" i="1"/>
  <c r="U99" i="1"/>
  <c r="W99" i="1"/>
  <c r="X99" i="1"/>
  <c r="Y99" i="1"/>
  <c r="Z99" i="1"/>
  <c r="AA99" i="1"/>
  <c r="O99" i="1"/>
  <c r="Q74" i="1"/>
  <c r="S74" i="1" s="1"/>
  <c r="T74" i="1" s="1"/>
  <c r="R74" i="1"/>
  <c r="U74" i="1"/>
  <c r="W74" i="1"/>
  <c r="X74" i="1"/>
  <c r="Y74" i="1"/>
  <c r="Z74" i="1"/>
  <c r="AA74" i="1"/>
  <c r="O74" i="1"/>
  <c r="R53" i="1"/>
  <c r="U53" i="1"/>
  <c r="W53" i="1"/>
  <c r="X53" i="1"/>
  <c r="Y53" i="1"/>
  <c r="Z53" i="1"/>
  <c r="AA53" i="1"/>
  <c r="O53" i="1"/>
  <c r="O24" i="1"/>
  <c r="U24" i="1"/>
  <c r="W24" i="1"/>
  <c r="X24" i="1"/>
  <c r="Y24" i="1"/>
  <c r="Z24" i="1"/>
  <c r="AA24" i="1"/>
  <c r="R24" i="1"/>
  <c r="Q53" i="1"/>
  <c r="S53" i="1" s="1"/>
  <c r="Q24" i="1"/>
  <c r="S24" i="1" s="1"/>
  <c r="I282" i="1"/>
  <c r="I254" i="1"/>
  <c r="I244" i="1"/>
  <c r="I210" i="1"/>
  <c r="I171" i="1"/>
  <c r="I138" i="1"/>
  <c r="I99" i="1"/>
  <c r="I74" i="1"/>
  <c r="I53" i="1"/>
  <c r="I24" i="1"/>
  <c r="S99" i="1" l="1"/>
  <c r="T99" i="1" s="1"/>
  <c r="S244" i="1"/>
  <c r="T244" i="1" s="1"/>
  <c r="H99" i="1"/>
  <c r="H138" i="1"/>
  <c r="H244" i="1"/>
  <c r="H282" i="1"/>
</calcChain>
</file>

<file path=xl/sharedStrings.xml><?xml version="1.0" encoding="utf-8"?>
<sst xmlns="http://schemas.openxmlformats.org/spreadsheetml/2006/main" count="1112" uniqueCount="185">
  <si>
    <t>RPT_MONTH</t>
  </si>
  <si>
    <t>CITY</t>
  </si>
  <si>
    <t>ZIP5</t>
  </si>
  <si>
    <t>HIC_DT</t>
  </si>
  <si>
    <t>HIC_RANK</t>
  </si>
  <si>
    <t>SP_NBR</t>
  </si>
  <si>
    <t>PD_NBR</t>
  </si>
  <si>
    <t>PCT_PAST_DUE</t>
  </si>
  <si>
    <t>PAST_DUE_AMT</t>
  </si>
  <si>
    <t>AVG_PAST_DUE_AMT</t>
  </si>
  <si>
    <t>ARS_31</t>
  </si>
  <si>
    <t>ARS_61</t>
  </si>
  <si>
    <t>ARS_91</t>
  </si>
  <si>
    <t>ARS_121</t>
  </si>
  <si>
    <t>DISC_NBR</t>
  </si>
  <si>
    <t>% DNP</t>
  </si>
  <si>
    <t>WIN_HELP_NBR</t>
  </si>
  <si>
    <t>LIHEAP_NBR</t>
  </si>
  <si>
    <t>Sum Pledges</t>
  </si>
  <si>
    <t>% of SP NBR</t>
  </si>
  <si>
    <t>TPA_NBR</t>
  </si>
  <si>
    <t>TIER_1_NBR</t>
  </si>
  <si>
    <t>TIER_2_NBR</t>
  </si>
  <si>
    <t>TIER_3_NBR</t>
  </si>
  <si>
    <t>TIER_4_NBR</t>
  </si>
  <si>
    <t>TIER_5_NBR</t>
  </si>
  <si>
    <t>CARES Sum</t>
  </si>
  <si>
    <t>% CARES</t>
  </si>
  <si>
    <t>December 2023</t>
  </si>
  <si>
    <t>BURBANK</t>
  </si>
  <si>
    <t>99323</t>
  </si>
  <si>
    <t>9</t>
  </si>
  <si>
    <t>GRANGER</t>
  </si>
  <si>
    <t>98932</t>
  </si>
  <si>
    <t>KELSO</t>
  </si>
  <si>
    <t>98626</t>
  </si>
  <si>
    <t>KENNEWICK</t>
  </si>
  <si>
    <t>99336</t>
  </si>
  <si>
    <t>99337</t>
  </si>
  <si>
    <t>99338</t>
  </si>
  <si>
    <t>LONGVIEW</t>
  </si>
  <si>
    <t>98632</t>
  </si>
  <si>
    <t>MOUNT VERNON</t>
  </si>
  <si>
    <t>98273</t>
  </si>
  <si>
    <t>98274</t>
  </si>
  <si>
    <t>PASCO</t>
  </si>
  <si>
    <t>99301</t>
  </si>
  <si>
    <t>RICHLAND</t>
  </si>
  <si>
    <t>99352</t>
  </si>
  <si>
    <t>99354</t>
  </si>
  <si>
    <t>SUNNYSIDE</t>
  </si>
  <si>
    <t>98944</t>
  </si>
  <si>
    <t>TOPPENISH</t>
  </si>
  <si>
    <t>98948</t>
  </si>
  <si>
    <t>UNION GAP</t>
  </si>
  <si>
    <t>98903</t>
  </si>
  <si>
    <t>WALLA WALLA</t>
  </si>
  <si>
    <t>99362</t>
  </si>
  <si>
    <t>WAPATO</t>
  </si>
  <si>
    <t>98951</t>
  </si>
  <si>
    <t>WENATCHEE</t>
  </si>
  <si>
    <t>98801</t>
  </si>
  <si>
    <t>YAKIMA</t>
  </si>
  <si>
    <t>98901</t>
  </si>
  <si>
    <t>98902</t>
  </si>
  <si>
    <t>98908</t>
  </si>
  <si>
    <t>ABERDEEN</t>
  </si>
  <si>
    <t>98520</t>
  </si>
  <si>
    <t>8</t>
  </si>
  <si>
    <t>ANACORTES</t>
  </si>
  <si>
    <t>98221</t>
  </si>
  <si>
    <t>BELLINGHAM</t>
  </si>
  <si>
    <t>98225</t>
  </si>
  <si>
    <t>98226</t>
  </si>
  <si>
    <t>98229</t>
  </si>
  <si>
    <t>BURLINGTON</t>
  </si>
  <si>
    <t>98233</t>
  </si>
  <si>
    <t>E WENATCHEE</t>
  </si>
  <si>
    <t>98802</t>
  </si>
  <si>
    <t>EAST WENATCHEE</t>
  </si>
  <si>
    <t>GRANDVIEW</t>
  </si>
  <si>
    <t>98930</t>
  </si>
  <si>
    <t>MOSES LAKE</t>
  </si>
  <si>
    <t>98837</t>
  </si>
  <si>
    <t>MOXEE</t>
  </si>
  <si>
    <t>98936</t>
  </si>
  <si>
    <t>PATERSON</t>
  </si>
  <si>
    <t>99345</t>
  </si>
  <si>
    <t>SELAH</t>
  </si>
  <si>
    <t>98942</t>
  </si>
  <si>
    <t>WOODLAND</t>
  </si>
  <si>
    <t>98674</t>
  </si>
  <si>
    <t>ZILLAH</t>
  </si>
  <si>
    <t>98953</t>
  </si>
  <si>
    <t>7</t>
  </si>
  <si>
    <t>BREMERTON</t>
  </si>
  <si>
    <t>98310</t>
  </si>
  <si>
    <t>98311</t>
  </si>
  <si>
    <t>98312</t>
  </si>
  <si>
    <t>98337</t>
  </si>
  <si>
    <t>OTHELLO</t>
  </si>
  <si>
    <t>99344</t>
  </si>
  <si>
    <t>PORT ORCHARD</t>
  </si>
  <si>
    <t>98366</t>
  </si>
  <si>
    <t>98367</t>
  </si>
  <si>
    <t>ARLINGTON</t>
  </si>
  <si>
    <t>98223</t>
  </si>
  <si>
    <t>6</t>
  </si>
  <si>
    <t>KALAMA</t>
  </si>
  <si>
    <t>98625</t>
  </si>
  <si>
    <t>LA CONNER</t>
  </si>
  <si>
    <t>98257</t>
  </si>
  <si>
    <t>PROSSER</t>
  </si>
  <si>
    <t>99350</t>
  </si>
  <si>
    <t>WEST RICHLAND</t>
  </si>
  <si>
    <t>99353</t>
  </si>
  <si>
    <t>5</t>
  </si>
  <si>
    <t>BLAINE</t>
  </si>
  <si>
    <t>98230</t>
  </si>
  <si>
    <t>COLLEGE PLACE</t>
  </si>
  <si>
    <t>99324</t>
  </si>
  <si>
    <t>CUSTER</t>
  </si>
  <si>
    <t>98240</t>
  </si>
  <si>
    <t>FERNDALE</t>
  </si>
  <si>
    <t>98248</t>
  </si>
  <si>
    <t>HOQUIAM</t>
  </si>
  <si>
    <t>98550</t>
  </si>
  <si>
    <t>MALAGA</t>
  </si>
  <si>
    <t>98828</t>
  </si>
  <si>
    <t>POULSBO</t>
  </si>
  <si>
    <t>98370</t>
  </si>
  <si>
    <t>QUINCY</t>
  </si>
  <si>
    <t>98848</t>
  </si>
  <si>
    <t>SATSOP</t>
  </si>
  <si>
    <t>98583</t>
  </si>
  <si>
    <t>SILVERDALE</t>
  </si>
  <si>
    <t>98383</t>
  </si>
  <si>
    <t/>
  </si>
  <si>
    <t>ACME</t>
  </si>
  <si>
    <t>98220</t>
  </si>
  <si>
    <t>4</t>
  </si>
  <si>
    <t>98314</t>
  </si>
  <si>
    <t>DEMING</t>
  </si>
  <si>
    <t>98244</t>
  </si>
  <si>
    <t>ELMA</t>
  </si>
  <si>
    <t>98541</t>
  </si>
  <si>
    <t>EVERSON</t>
  </si>
  <si>
    <t>98247</t>
  </si>
  <si>
    <t>MARYSVILLE</t>
  </si>
  <si>
    <t>98271</t>
  </si>
  <si>
    <t>SEDRO WOOLLEY</t>
  </si>
  <si>
    <t>98284</t>
  </si>
  <si>
    <t>SHELTON</t>
  </si>
  <si>
    <t>98584</t>
  </si>
  <si>
    <t>SUMAS</t>
  </si>
  <si>
    <t>98295</t>
  </si>
  <si>
    <t>ALLYN</t>
  </si>
  <si>
    <t>98524</t>
  </si>
  <si>
    <t>3</t>
  </si>
  <si>
    <t>BELFAIR</t>
  </si>
  <si>
    <t>98528</t>
  </si>
  <si>
    <t>LYNDEN</t>
  </si>
  <si>
    <t>98264</t>
  </si>
  <si>
    <t>MCCLEARY</t>
  </si>
  <si>
    <t>98557</t>
  </si>
  <si>
    <t>NOOKSACK</t>
  </si>
  <si>
    <t>98276</t>
  </si>
  <si>
    <t>OAK HARBOR</t>
  </si>
  <si>
    <t>98277</t>
  </si>
  <si>
    <t>STANWOOD</t>
  </si>
  <si>
    <t>98292</t>
  </si>
  <si>
    <t>2</t>
  </si>
  <si>
    <t>BOW</t>
  </si>
  <si>
    <t>98232</t>
  </si>
  <si>
    <t>CASTLE ROCK</t>
  </si>
  <si>
    <t>98611</t>
  </si>
  <si>
    <t>MONTESANO</t>
  </si>
  <si>
    <t>98563</t>
  </si>
  <si>
    <t>98278</t>
  </si>
  <si>
    <t>10</t>
  </si>
  <si>
    <t>1</t>
  </si>
  <si>
    <t>CAMANO ISLAND</t>
  </si>
  <si>
    <t>98282</t>
  </si>
  <si>
    <t>KEYPORT</t>
  </si>
  <si>
    <t>98345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</si>
</sst>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quotePrefix="1"/>
    <xf numFmtId="15" fontId="0" fillId="0" borderId="0" xfId="0" applyNumberFormat="1"/>
    <xf numFmtId="164" fontId="0" fillId="0" borderId="0" xfId="1" applyNumberFormat="1" applyFont="1" applyFill="1"/>
    <xf numFmtId="1" fontId="0" fillId="0" borderId="0" xfId="0" applyNumberFormat="1"/>
    <xf numFmtId="10" fontId="0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E090-42E8-4871-B79B-F1C913BDD3D4}">
  <dimension ref="A1:AC282"/>
  <sheetViews>
    <sheetView tabSelected="1" workbookViewId="0">
      <selection activeCell="S16" sqref="S16"/>
    </sheetView>
  </sheetViews>
  <sheetFormatPr defaultRowHeight="15" x14ac:dyDescent="0.25"/>
  <cols>
    <col min="1" max="1" width="13.85546875" bestFit="1" customWidth="1"/>
    <col min="2" max="2" width="16.140625" bestFit="1" customWidth="1"/>
    <col min="3" max="3" width="6" bestFit="1" customWidth="1"/>
    <col min="4" max="4" width="8.42578125" bestFit="1" customWidth="1"/>
    <col min="5" max="5" width="9.7109375" bestFit="1" customWidth="1"/>
    <col min="6" max="6" width="7.7109375" bestFit="1" customWidth="1"/>
    <col min="7" max="7" width="7.85546875" bestFit="1" customWidth="1"/>
    <col min="8" max="8" width="14.28515625" bestFit="1" customWidth="1"/>
    <col min="9" max="9" width="15" bestFit="1" customWidth="1"/>
    <col min="10" max="10" width="19.7109375" bestFit="1" customWidth="1"/>
    <col min="11" max="11" width="9" bestFit="1" customWidth="1"/>
    <col min="12" max="13" width="8" bestFit="1" customWidth="1"/>
    <col min="14" max="14" width="8.28515625" bestFit="1" customWidth="1"/>
    <col min="15" max="15" width="9.42578125" bestFit="1" customWidth="1"/>
    <col min="16" max="16" width="6.7109375" bestFit="1" customWidth="1"/>
    <col min="17" max="17" width="14.5703125" bestFit="1" customWidth="1"/>
    <col min="18" max="18" width="11.5703125" bestFit="1" customWidth="1"/>
    <col min="19" max="19" width="11.85546875" bestFit="1" customWidth="1"/>
    <col min="20" max="20" width="11.85546875" customWidth="1"/>
    <col min="23" max="27" width="11.28515625" bestFit="1" customWidth="1"/>
    <col min="28" max="28" width="10.7109375" bestFit="1" customWidth="1"/>
  </cols>
  <sheetData>
    <row r="1" spans="1:2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</row>
    <row r="2" spans="1:29" x14ac:dyDescent="0.25">
      <c r="A2" s="2" t="s">
        <v>28</v>
      </c>
      <c r="B2" s="2" t="s">
        <v>29</v>
      </c>
      <c r="C2" s="2" t="s">
        <v>30</v>
      </c>
      <c r="D2" s="3">
        <v>45268</v>
      </c>
      <c r="E2" s="2" t="s">
        <v>31</v>
      </c>
      <c r="F2">
        <v>132</v>
      </c>
      <c r="G2">
        <v>12</v>
      </c>
      <c r="H2">
        <v>9</v>
      </c>
      <c r="I2">
        <v>1595.59</v>
      </c>
      <c r="J2">
        <v>132.97</v>
      </c>
      <c r="K2">
        <v>538.53</v>
      </c>
      <c r="L2">
        <v>108.54</v>
      </c>
      <c r="M2">
        <v>97.6</v>
      </c>
      <c r="N2">
        <v>850.92</v>
      </c>
      <c r="O2">
        <v>0</v>
      </c>
      <c r="Q2">
        <v>0</v>
      </c>
      <c r="R2">
        <v>1</v>
      </c>
      <c r="U2">
        <v>0</v>
      </c>
      <c r="W2">
        <v>0</v>
      </c>
      <c r="X2">
        <v>0</v>
      </c>
      <c r="Y2">
        <v>0</v>
      </c>
      <c r="Z2">
        <v>1</v>
      </c>
      <c r="AA2">
        <v>0</v>
      </c>
    </row>
    <row r="3" spans="1:29" x14ac:dyDescent="0.25">
      <c r="A3" s="2" t="s">
        <v>28</v>
      </c>
      <c r="B3" s="2" t="s">
        <v>32</v>
      </c>
      <c r="C3" s="2" t="s">
        <v>33</v>
      </c>
      <c r="D3" s="3">
        <v>45268</v>
      </c>
      <c r="E3" s="2" t="s">
        <v>31</v>
      </c>
      <c r="F3">
        <v>191</v>
      </c>
      <c r="G3">
        <v>55</v>
      </c>
      <c r="H3">
        <v>29</v>
      </c>
      <c r="I3">
        <v>6090.18</v>
      </c>
      <c r="J3">
        <v>110.73</v>
      </c>
      <c r="K3">
        <v>4508.49</v>
      </c>
      <c r="L3">
        <v>512.08000000000004</v>
      </c>
      <c r="M3">
        <v>350.94</v>
      </c>
      <c r="N3">
        <v>718.67</v>
      </c>
      <c r="O3">
        <v>1</v>
      </c>
      <c r="Q3">
        <v>1</v>
      </c>
      <c r="R3">
        <v>4</v>
      </c>
      <c r="U3">
        <v>0</v>
      </c>
      <c r="W3">
        <v>0</v>
      </c>
      <c r="X3">
        <v>0</v>
      </c>
      <c r="Y3">
        <v>7</v>
      </c>
      <c r="Z3">
        <v>5</v>
      </c>
      <c r="AA3">
        <v>1</v>
      </c>
    </row>
    <row r="4" spans="1:29" x14ac:dyDescent="0.25">
      <c r="A4" s="2" t="s">
        <v>28</v>
      </c>
      <c r="B4" s="2" t="s">
        <v>34</v>
      </c>
      <c r="C4" s="2" t="s">
        <v>35</v>
      </c>
      <c r="D4" s="3">
        <v>45268</v>
      </c>
      <c r="E4" s="2" t="s">
        <v>31</v>
      </c>
      <c r="F4">
        <v>168</v>
      </c>
      <c r="G4">
        <v>14</v>
      </c>
      <c r="H4">
        <v>8</v>
      </c>
      <c r="I4">
        <v>758.99</v>
      </c>
      <c r="J4">
        <v>54.21</v>
      </c>
      <c r="K4">
        <v>0</v>
      </c>
      <c r="L4">
        <v>323.55</v>
      </c>
      <c r="M4">
        <v>111.03</v>
      </c>
      <c r="N4">
        <v>324.41000000000003</v>
      </c>
      <c r="O4">
        <v>0</v>
      </c>
      <c r="Q4">
        <v>0</v>
      </c>
      <c r="R4">
        <v>0</v>
      </c>
      <c r="U4">
        <v>0</v>
      </c>
      <c r="W4">
        <v>0</v>
      </c>
      <c r="X4">
        <v>0</v>
      </c>
      <c r="Y4">
        <v>0</v>
      </c>
      <c r="Z4">
        <v>0</v>
      </c>
      <c r="AA4">
        <v>0</v>
      </c>
    </row>
    <row r="5" spans="1:29" x14ac:dyDescent="0.25">
      <c r="A5" s="2" t="s">
        <v>28</v>
      </c>
      <c r="B5" s="2" t="s">
        <v>36</v>
      </c>
      <c r="C5" s="2" t="s">
        <v>37</v>
      </c>
      <c r="D5" s="3">
        <v>45268</v>
      </c>
      <c r="E5" s="2" t="s">
        <v>31</v>
      </c>
      <c r="F5">
        <v>972</v>
      </c>
      <c r="G5">
        <v>96</v>
      </c>
      <c r="H5">
        <v>10</v>
      </c>
      <c r="I5">
        <v>7450.11</v>
      </c>
      <c r="J5">
        <v>77.61</v>
      </c>
      <c r="K5">
        <v>4069.77</v>
      </c>
      <c r="L5">
        <v>1285.44</v>
      </c>
      <c r="M5">
        <v>496.59</v>
      </c>
      <c r="N5">
        <v>1598.31</v>
      </c>
      <c r="O5">
        <v>0</v>
      </c>
      <c r="Q5">
        <v>5</v>
      </c>
      <c r="R5">
        <v>1</v>
      </c>
      <c r="U5">
        <v>1</v>
      </c>
      <c r="W5">
        <v>0</v>
      </c>
      <c r="X5">
        <v>4</v>
      </c>
      <c r="Y5">
        <v>8</v>
      </c>
      <c r="Z5">
        <v>1</v>
      </c>
      <c r="AA5">
        <v>1</v>
      </c>
    </row>
    <row r="6" spans="1:29" x14ac:dyDescent="0.25">
      <c r="A6" s="2" t="s">
        <v>28</v>
      </c>
      <c r="B6" s="2" t="s">
        <v>36</v>
      </c>
      <c r="C6" s="2" t="s">
        <v>38</v>
      </c>
      <c r="D6" s="3">
        <v>45268</v>
      </c>
      <c r="E6" s="2" t="s">
        <v>31</v>
      </c>
      <c r="F6">
        <v>411</v>
      </c>
      <c r="G6">
        <v>35</v>
      </c>
      <c r="H6">
        <v>9</v>
      </c>
      <c r="I6">
        <v>2422.06</v>
      </c>
      <c r="J6">
        <v>69.2</v>
      </c>
      <c r="K6">
        <v>1542.5</v>
      </c>
      <c r="L6">
        <v>332.02</v>
      </c>
      <c r="M6">
        <v>199.34</v>
      </c>
      <c r="N6">
        <v>348.2</v>
      </c>
      <c r="O6">
        <v>1</v>
      </c>
      <c r="Q6">
        <v>1</v>
      </c>
      <c r="R6">
        <v>0</v>
      </c>
      <c r="U6">
        <v>0</v>
      </c>
      <c r="W6">
        <v>1</v>
      </c>
      <c r="X6">
        <v>0</v>
      </c>
      <c r="Y6">
        <v>2</v>
      </c>
      <c r="Z6">
        <v>0</v>
      </c>
      <c r="AA6">
        <v>0</v>
      </c>
    </row>
    <row r="7" spans="1:29" x14ac:dyDescent="0.25">
      <c r="A7" s="2" t="s">
        <v>28</v>
      </c>
      <c r="B7" s="2" t="s">
        <v>36</v>
      </c>
      <c r="C7" s="2" t="s">
        <v>39</v>
      </c>
      <c r="D7" s="3">
        <v>45268</v>
      </c>
      <c r="E7" s="2" t="s">
        <v>31</v>
      </c>
      <c r="F7">
        <v>13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Q7">
        <v>0</v>
      </c>
      <c r="R7">
        <v>0</v>
      </c>
      <c r="U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29" x14ac:dyDescent="0.25">
      <c r="A8" s="2" t="s">
        <v>28</v>
      </c>
      <c r="B8" s="2" t="s">
        <v>40</v>
      </c>
      <c r="C8" s="2" t="s">
        <v>41</v>
      </c>
      <c r="D8" s="3">
        <v>45268</v>
      </c>
      <c r="E8" s="2" t="s">
        <v>31</v>
      </c>
      <c r="F8">
        <v>125</v>
      </c>
      <c r="G8">
        <v>12</v>
      </c>
      <c r="H8">
        <v>10</v>
      </c>
      <c r="I8">
        <v>598.17999999999995</v>
      </c>
      <c r="J8">
        <v>49.85</v>
      </c>
      <c r="K8">
        <v>456.13</v>
      </c>
      <c r="L8">
        <v>73.150000000000006</v>
      </c>
      <c r="M8">
        <v>15.9</v>
      </c>
      <c r="N8">
        <v>53</v>
      </c>
      <c r="O8">
        <v>1</v>
      </c>
      <c r="Q8">
        <v>0</v>
      </c>
      <c r="R8">
        <v>1</v>
      </c>
      <c r="U8">
        <v>0</v>
      </c>
      <c r="W8">
        <v>0</v>
      </c>
      <c r="X8">
        <v>0</v>
      </c>
      <c r="Y8">
        <v>0</v>
      </c>
      <c r="Z8">
        <v>1</v>
      </c>
      <c r="AA8">
        <v>0</v>
      </c>
    </row>
    <row r="9" spans="1:29" x14ac:dyDescent="0.25">
      <c r="A9" s="2" t="s">
        <v>28</v>
      </c>
      <c r="B9" s="2" t="s">
        <v>42</v>
      </c>
      <c r="C9" s="2" t="s">
        <v>43</v>
      </c>
      <c r="D9" s="3">
        <v>45268</v>
      </c>
      <c r="E9" s="2" t="s">
        <v>31</v>
      </c>
      <c r="F9">
        <v>715</v>
      </c>
      <c r="G9">
        <v>38</v>
      </c>
      <c r="H9">
        <v>5</v>
      </c>
      <c r="I9">
        <v>3887.8</v>
      </c>
      <c r="J9">
        <v>102.31</v>
      </c>
      <c r="K9">
        <v>1838.5</v>
      </c>
      <c r="L9">
        <v>680.67</v>
      </c>
      <c r="M9">
        <v>0</v>
      </c>
      <c r="N9">
        <v>1368.63</v>
      </c>
      <c r="O9">
        <v>0</v>
      </c>
      <c r="Q9">
        <v>4</v>
      </c>
      <c r="R9">
        <v>9</v>
      </c>
      <c r="U9">
        <v>0</v>
      </c>
      <c r="W9">
        <v>3</v>
      </c>
      <c r="X9">
        <v>2</v>
      </c>
      <c r="Y9">
        <v>8</v>
      </c>
      <c r="Z9">
        <v>6</v>
      </c>
      <c r="AA9">
        <v>3</v>
      </c>
    </row>
    <row r="10" spans="1:29" x14ac:dyDescent="0.25">
      <c r="A10" s="2" t="s">
        <v>28</v>
      </c>
      <c r="B10" s="2" t="s">
        <v>42</v>
      </c>
      <c r="C10" s="2" t="s">
        <v>44</v>
      </c>
      <c r="D10" s="3">
        <v>45268</v>
      </c>
      <c r="E10" s="2" t="s">
        <v>31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Q10">
        <v>0</v>
      </c>
      <c r="R10">
        <v>0</v>
      </c>
      <c r="U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9" x14ac:dyDescent="0.25">
      <c r="A11" s="2" t="s">
        <v>28</v>
      </c>
      <c r="B11" s="2" t="s">
        <v>45</v>
      </c>
      <c r="C11" s="2" t="s">
        <v>46</v>
      </c>
      <c r="D11" s="3">
        <v>45268</v>
      </c>
      <c r="E11" s="2" t="s">
        <v>31</v>
      </c>
      <c r="F11">
        <v>409</v>
      </c>
      <c r="G11">
        <v>101</v>
      </c>
      <c r="H11">
        <v>25</v>
      </c>
      <c r="I11">
        <v>11932.81</v>
      </c>
      <c r="J11">
        <v>118.15</v>
      </c>
      <c r="K11">
        <v>9063.0300000000007</v>
      </c>
      <c r="L11">
        <v>1735.25</v>
      </c>
      <c r="M11">
        <v>493.41</v>
      </c>
      <c r="N11">
        <v>641.12</v>
      </c>
      <c r="O11">
        <v>0</v>
      </c>
      <c r="Q11">
        <v>12</v>
      </c>
      <c r="R11">
        <v>1</v>
      </c>
      <c r="U11">
        <v>2</v>
      </c>
      <c r="W11">
        <v>0</v>
      </c>
      <c r="X11">
        <v>3</v>
      </c>
      <c r="Y11">
        <v>12</v>
      </c>
      <c r="Z11">
        <v>7</v>
      </c>
      <c r="AA11">
        <v>3</v>
      </c>
    </row>
    <row r="12" spans="1:29" x14ac:dyDescent="0.25">
      <c r="A12" s="2" t="s">
        <v>28</v>
      </c>
      <c r="B12" s="2" t="s">
        <v>47</v>
      </c>
      <c r="C12" s="2" t="s">
        <v>48</v>
      </c>
      <c r="D12" s="3">
        <v>45268</v>
      </c>
      <c r="E12" s="2" t="s">
        <v>31</v>
      </c>
      <c r="F12">
        <v>496</v>
      </c>
      <c r="G12">
        <v>59</v>
      </c>
      <c r="H12">
        <v>12</v>
      </c>
      <c r="I12">
        <v>4263.5600000000004</v>
      </c>
      <c r="J12">
        <v>72.260000000000005</v>
      </c>
      <c r="K12">
        <v>2798.38</v>
      </c>
      <c r="L12">
        <v>562.98</v>
      </c>
      <c r="M12">
        <v>166.11</v>
      </c>
      <c r="N12">
        <v>736.09</v>
      </c>
      <c r="O12">
        <v>1</v>
      </c>
      <c r="Q12">
        <v>1</v>
      </c>
      <c r="R12">
        <v>0</v>
      </c>
      <c r="U12">
        <v>0</v>
      </c>
      <c r="W12">
        <v>0</v>
      </c>
      <c r="X12">
        <v>0</v>
      </c>
      <c r="Y12">
        <v>1</v>
      </c>
      <c r="Z12">
        <v>1</v>
      </c>
      <c r="AA12">
        <v>0</v>
      </c>
    </row>
    <row r="13" spans="1:29" x14ac:dyDescent="0.25">
      <c r="A13" s="2" t="s">
        <v>28</v>
      </c>
      <c r="B13" s="2" t="s">
        <v>47</v>
      </c>
      <c r="C13" s="2" t="s">
        <v>49</v>
      </c>
      <c r="D13" s="3">
        <v>45268</v>
      </c>
      <c r="E13" s="2" t="s">
        <v>31</v>
      </c>
      <c r="F13">
        <v>268</v>
      </c>
      <c r="G13">
        <v>41</v>
      </c>
      <c r="H13">
        <v>15</v>
      </c>
      <c r="I13">
        <v>3369.58</v>
      </c>
      <c r="J13">
        <v>82.18</v>
      </c>
      <c r="K13">
        <v>1796.17</v>
      </c>
      <c r="L13">
        <v>1217.6300000000001</v>
      </c>
      <c r="M13">
        <v>133.79</v>
      </c>
      <c r="N13">
        <v>221.99</v>
      </c>
      <c r="O13">
        <v>2</v>
      </c>
      <c r="Q13">
        <v>5</v>
      </c>
      <c r="R13">
        <v>0</v>
      </c>
      <c r="U13">
        <v>0</v>
      </c>
      <c r="W13">
        <v>0</v>
      </c>
      <c r="X13">
        <v>1</v>
      </c>
      <c r="Y13">
        <v>1</v>
      </c>
      <c r="Z13">
        <v>1</v>
      </c>
      <c r="AA13">
        <v>1</v>
      </c>
    </row>
    <row r="14" spans="1:29" x14ac:dyDescent="0.25">
      <c r="A14" s="2" t="s">
        <v>28</v>
      </c>
      <c r="B14" s="2" t="s">
        <v>50</v>
      </c>
      <c r="C14" s="2" t="s">
        <v>51</v>
      </c>
      <c r="D14" s="3">
        <v>45268</v>
      </c>
      <c r="E14" s="2" t="s">
        <v>31</v>
      </c>
      <c r="F14">
        <v>75</v>
      </c>
      <c r="G14">
        <v>5</v>
      </c>
      <c r="H14">
        <v>7</v>
      </c>
      <c r="I14">
        <v>198.57</v>
      </c>
      <c r="J14">
        <v>39.71</v>
      </c>
      <c r="K14">
        <v>131.75</v>
      </c>
      <c r="L14">
        <v>32.1</v>
      </c>
      <c r="M14">
        <v>19.510000000000002</v>
      </c>
      <c r="N14">
        <v>15.21</v>
      </c>
      <c r="O14">
        <v>0</v>
      </c>
      <c r="Q14">
        <v>0</v>
      </c>
      <c r="R14">
        <v>0</v>
      </c>
      <c r="U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9" x14ac:dyDescent="0.25">
      <c r="A15" s="2" t="s">
        <v>28</v>
      </c>
      <c r="B15" s="2" t="s">
        <v>52</v>
      </c>
      <c r="C15" s="2" t="s">
        <v>53</v>
      </c>
      <c r="D15" s="3">
        <v>45268</v>
      </c>
      <c r="E15" s="2" t="s">
        <v>31</v>
      </c>
      <c r="F15">
        <v>913</v>
      </c>
      <c r="G15">
        <v>145</v>
      </c>
      <c r="H15">
        <v>16</v>
      </c>
      <c r="I15">
        <v>18008.509999999998</v>
      </c>
      <c r="J15">
        <v>124.2</v>
      </c>
      <c r="K15">
        <v>10749.86</v>
      </c>
      <c r="L15">
        <v>1965.38</v>
      </c>
      <c r="M15">
        <v>1648.64</v>
      </c>
      <c r="N15">
        <v>3644.63</v>
      </c>
      <c r="O15">
        <v>2</v>
      </c>
      <c r="Q15">
        <v>2</v>
      </c>
      <c r="R15">
        <v>25</v>
      </c>
      <c r="U15">
        <v>0</v>
      </c>
      <c r="W15">
        <v>1</v>
      </c>
      <c r="X15">
        <v>1</v>
      </c>
      <c r="Y15">
        <v>28</v>
      </c>
      <c r="Z15">
        <v>17</v>
      </c>
      <c r="AA15">
        <v>6</v>
      </c>
    </row>
    <row r="16" spans="1:29" x14ac:dyDescent="0.25">
      <c r="A16" s="2" t="s">
        <v>28</v>
      </c>
      <c r="B16" s="2" t="s">
        <v>54</v>
      </c>
      <c r="C16" s="2" t="s">
        <v>55</v>
      </c>
      <c r="D16" s="3">
        <v>45268</v>
      </c>
      <c r="E16" s="2" t="s">
        <v>31</v>
      </c>
      <c r="F16">
        <v>312</v>
      </c>
      <c r="G16">
        <v>38</v>
      </c>
      <c r="H16">
        <v>12</v>
      </c>
      <c r="I16">
        <v>1850.51</v>
      </c>
      <c r="J16">
        <v>48.7</v>
      </c>
      <c r="K16">
        <v>1268.01</v>
      </c>
      <c r="L16">
        <v>339.03</v>
      </c>
      <c r="M16">
        <v>128.63</v>
      </c>
      <c r="N16">
        <v>114.84</v>
      </c>
      <c r="O16">
        <v>0</v>
      </c>
      <c r="Q16">
        <v>8</v>
      </c>
      <c r="R16">
        <v>5</v>
      </c>
      <c r="U16">
        <v>0</v>
      </c>
      <c r="W16">
        <v>1</v>
      </c>
      <c r="X16">
        <v>1</v>
      </c>
      <c r="Y16">
        <v>9</v>
      </c>
      <c r="Z16">
        <v>18</v>
      </c>
      <c r="AA16">
        <v>3</v>
      </c>
    </row>
    <row r="17" spans="1:29" x14ac:dyDescent="0.25">
      <c r="A17" s="2" t="s">
        <v>28</v>
      </c>
      <c r="B17" s="2" t="s">
        <v>56</v>
      </c>
      <c r="C17" s="2" t="s">
        <v>57</v>
      </c>
      <c r="D17" s="3">
        <v>45268</v>
      </c>
      <c r="E17" s="2" t="s">
        <v>31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Q17">
        <v>0</v>
      </c>
      <c r="R17">
        <v>0</v>
      </c>
      <c r="U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9" x14ac:dyDescent="0.25">
      <c r="A18" s="2" t="s">
        <v>28</v>
      </c>
      <c r="B18" s="2" t="s">
        <v>58</v>
      </c>
      <c r="C18" s="2" t="s">
        <v>59</v>
      </c>
      <c r="D18" s="3">
        <v>45268</v>
      </c>
      <c r="E18" s="2" t="s">
        <v>31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Q18">
        <v>0</v>
      </c>
      <c r="R18">
        <v>0</v>
      </c>
      <c r="U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9" x14ac:dyDescent="0.25">
      <c r="A19" s="2" t="s">
        <v>28</v>
      </c>
      <c r="B19" s="2" t="s">
        <v>60</v>
      </c>
      <c r="C19" s="2" t="s">
        <v>61</v>
      </c>
      <c r="D19" s="3">
        <v>45268</v>
      </c>
      <c r="E19" s="2" t="s">
        <v>31</v>
      </c>
      <c r="F19">
        <v>162</v>
      </c>
      <c r="G19">
        <v>16</v>
      </c>
      <c r="H19">
        <v>10</v>
      </c>
      <c r="I19">
        <v>1306.76</v>
      </c>
      <c r="J19">
        <v>81.67</v>
      </c>
      <c r="K19">
        <v>648.66</v>
      </c>
      <c r="L19">
        <v>65.06</v>
      </c>
      <c r="M19">
        <v>33.4</v>
      </c>
      <c r="N19">
        <v>559.64</v>
      </c>
      <c r="O19">
        <v>0</v>
      </c>
      <c r="Q19">
        <v>1</v>
      </c>
      <c r="R19">
        <v>0</v>
      </c>
      <c r="U19">
        <v>0</v>
      </c>
      <c r="W19">
        <v>0</v>
      </c>
      <c r="X19">
        <v>0</v>
      </c>
      <c r="Y19">
        <v>0</v>
      </c>
      <c r="Z19">
        <v>1</v>
      </c>
      <c r="AA19">
        <v>0</v>
      </c>
    </row>
    <row r="20" spans="1:29" x14ac:dyDescent="0.25">
      <c r="A20" s="2" t="s">
        <v>28</v>
      </c>
      <c r="B20" s="2" t="s">
        <v>62</v>
      </c>
      <c r="C20" s="2" t="s">
        <v>63</v>
      </c>
      <c r="D20" s="3">
        <v>45268</v>
      </c>
      <c r="E20" s="2" t="s">
        <v>31</v>
      </c>
      <c r="F20">
        <v>128</v>
      </c>
      <c r="G20">
        <v>16</v>
      </c>
      <c r="H20">
        <v>13</v>
      </c>
      <c r="I20">
        <v>609.29</v>
      </c>
      <c r="J20">
        <v>38.08</v>
      </c>
      <c r="K20">
        <v>323.39</v>
      </c>
      <c r="L20">
        <v>117.26</v>
      </c>
      <c r="M20">
        <v>59.83</v>
      </c>
      <c r="N20">
        <v>108.81</v>
      </c>
      <c r="O20">
        <v>0</v>
      </c>
      <c r="Q20">
        <v>8</v>
      </c>
      <c r="R20">
        <v>2</v>
      </c>
      <c r="U20">
        <v>0</v>
      </c>
      <c r="W20">
        <v>2</v>
      </c>
      <c r="X20">
        <v>2</v>
      </c>
      <c r="Y20">
        <v>4</v>
      </c>
      <c r="Z20">
        <v>5</v>
      </c>
      <c r="AA20">
        <v>0</v>
      </c>
    </row>
    <row r="21" spans="1:29" x14ac:dyDescent="0.25">
      <c r="A21" s="2" t="s">
        <v>28</v>
      </c>
      <c r="B21" s="2" t="s">
        <v>62</v>
      </c>
      <c r="C21" s="2" t="s">
        <v>64</v>
      </c>
      <c r="D21" s="3">
        <v>45268</v>
      </c>
      <c r="E21" s="2" t="s">
        <v>31</v>
      </c>
      <c r="F21">
        <v>1480</v>
      </c>
      <c r="G21">
        <v>213</v>
      </c>
      <c r="H21">
        <v>14</v>
      </c>
      <c r="I21">
        <v>29290.99</v>
      </c>
      <c r="J21">
        <v>137.52000000000001</v>
      </c>
      <c r="K21">
        <v>20289.599999999999</v>
      </c>
      <c r="L21">
        <v>3964.57</v>
      </c>
      <c r="M21">
        <v>911.57</v>
      </c>
      <c r="N21">
        <v>4125.25</v>
      </c>
      <c r="O21">
        <v>1</v>
      </c>
      <c r="Q21">
        <v>37</v>
      </c>
      <c r="R21">
        <v>11</v>
      </c>
      <c r="U21">
        <v>1</v>
      </c>
      <c r="W21">
        <v>3</v>
      </c>
      <c r="X21">
        <v>4</v>
      </c>
      <c r="Y21">
        <v>33</v>
      </c>
      <c r="Z21">
        <v>23</v>
      </c>
      <c r="AA21">
        <v>10</v>
      </c>
    </row>
    <row r="22" spans="1:29" x14ac:dyDescent="0.25">
      <c r="A22" s="2" t="s">
        <v>28</v>
      </c>
      <c r="B22" s="2" t="s">
        <v>62</v>
      </c>
      <c r="C22" s="2" t="s">
        <v>55</v>
      </c>
      <c r="D22" s="3">
        <v>45268</v>
      </c>
      <c r="E22" s="2" t="s">
        <v>31</v>
      </c>
      <c r="F22">
        <v>10</v>
      </c>
      <c r="G22">
        <v>4</v>
      </c>
      <c r="H22">
        <v>40</v>
      </c>
      <c r="I22">
        <v>178.54</v>
      </c>
      <c r="J22">
        <v>44.64</v>
      </c>
      <c r="K22">
        <v>150.35</v>
      </c>
      <c r="L22">
        <v>17.55</v>
      </c>
      <c r="M22">
        <v>10.64</v>
      </c>
      <c r="N22">
        <v>0</v>
      </c>
      <c r="O22">
        <v>0</v>
      </c>
      <c r="Q22">
        <v>2</v>
      </c>
      <c r="R22">
        <v>0</v>
      </c>
      <c r="U22">
        <v>0</v>
      </c>
      <c r="W22">
        <v>0</v>
      </c>
      <c r="X22">
        <v>0</v>
      </c>
      <c r="Y22">
        <v>1</v>
      </c>
      <c r="Z22">
        <v>0</v>
      </c>
      <c r="AA22">
        <v>0</v>
      </c>
    </row>
    <row r="23" spans="1:29" x14ac:dyDescent="0.25">
      <c r="A23" s="2" t="s">
        <v>28</v>
      </c>
      <c r="B23" s="2" t="s">
        <v>62</v>
      </c>
      <c r="C23" s="2" t="s">
        <v>65</v>
      </c>
      <c r="D23" s="3">
        <v>45268</v>
      </c>
      <c r="E23" s="2" t="s">
        <v>31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Q23">
        <v>0</v>
      </c>
      <c r="R23">
        <v>0</v>
      </c>
      <c r="U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9" x14ac:dyDescent="0.25">
      <c r="A24" s="2"/>
      <c r="B24" s="2"/>
      <c r="C24" s="2"/>
      <c r="D24" s="3"/>
      <c r="E24" s="2"/>
      <c r="F24">
        <f>SUM(F2:F23)</f>
        <v>6984</v>
      </c>
      <c r="G24">
        <f>SUM(G2:G23)</f>
        <v>900</v>
      </c>
      <c r="H24" s="4">
        <f>G24/F24</f>
        <v>0.12886597938144329</v>
      </c>
      <c r="I24" s="5">
        <f>AVERAGE(I2:I23)</f>
        <v>4264.1831818181818</v>
      </c>
      <c r="O24">
        <f>SUM(O2:O23)</f>
        <v>9</v>
      </c>
      <c r="P24" s="6">
        <f>O24/F24</f>
        <v>1.288659793814433E-3</v>
      </c>
      <c r="Q24">
        <f>SUM(Q2:Q23)</f>
        <v>87</v>
      </c>
      <c r="R24">
        <f>SUM(R2:R23)</f>
        <v>60</v>
      </c>
      <c r="S24">
        <f>SUM(Q24:R24)</f>
        <v>147</v>
      </c>
      <c r="T24" s="4">
        <f>S24/F24</f>
        <v>2.104810996563574E-2</v>
      </c>
      <c r="U24">
        <f t="shared" ref="U24:AA24" si="0">SUM(U2:U23)</f>
        <v>4</v>
      </c>
      <c r="V24" s="6">
        <f>U24/F24</f>
        <v>5.7273768613974802E-4</v>
      </c>
      <c r="W24">
        <f t="shared" si="0"/>
        <v>11</v>
      </c>
      <c r="X24">
        <f t="shared" si="0"/>
        <v>18</v>
      </c>
      <c r="Y24">
        <f t="shared" si="0"/>
        <v>114</v>
      </c>
      <c r="Z24">
        <f t="shared" si="0"/>
        <v>87</v>
      </c>
      <c r="AA24">
        <f t="shared" si="0"/>
        <v>28</v>
      </c>
      <c r="AB24">
        <f>SUM(W24:AA24)</f>
        <v>258</v>
      </c>
      <c r="AC24" s="4">
        <f>AB24/F24</f>
        <v>3.6941580756013746E-2</v>
      </c>
    </row>
    <row r="25" spans="1:29" x14ac:dyDescent="0.25">
      <c r="A25" s="2" t="s">
        <v>28</v>
      </c>
      <c r="B25" s="2" t="s">
        <v>66</v>
      </c>
      <c r="C25" s="2" t="s">
        <v>67</v>
      </c>
      <c r="D25" s="3">
        <v>45268</v>
      </c>
      <c r="E25" s="2" t="s">
        <v>68</v>
      </c>
      <c r="F25">
        <v>270</v>
      </c>
      <c r="G25">
        <v>33</v>
      </c>
      <c r="H25">
        <v>12</v>
      </c>
      <c r="I25">
        <v>3890.13</v>
      </c>
      <c r="J25">
        <v>117.88</v>
      </c>
      <c r="K25">
        <v>1536.62</v>
      </c>
      <c r="L25">
        <v>506.03</v>
      </c>
      <c r="M25">
        <v>728.06</v>
      </c>
      <c r="N25">
        <v>1119.42</v>
      </c>
      <c r="O25">
        <v>0</v>
      </c>
      <c r="Q25">
        <v>1</v>
      </c>
      <c r="R25">
        <v>3</v>
      </c>
      <c r="U25">
        <v>0</v>
      </c>
      <c r="W25">
        <v>1</v>
      </c>
      <c r="X25">
        <v>0</v>
      </c>
      <c r="Y25">
        <v>4</v>
      </c>
      <c r="Z25">
        <v>7</v>
      </c>
      <c r="AA25">
        <v>1</v>
      </c>
    </row>
    <row r="26" spans="1:29" x14ac:dyDescent="0.25">
      <c r="A26" s="2" t="s">
        <v>28</v>
      </c>
      <c r="B26" s="2" t="s">
        <v>69</v>
      </c>
      <c r="C26" s="2" t="s">
        <v>70</v>
      </c>
      <c r="D26" s="3">
        <v>45268</v>
      </c>
      <c r="E26" s="2" t="s">
        <v>68</v>
      </c>
      <c r="F26">
        <v>583</v>
      </c>
      <c r="G26">
        <v>45</v>
      </c>
      <c r="H26">
        <v>8</v>
      </c>
      <c r="I26">
        <v>6915.4</v>
      </c>
      <c r="J26">
        <v>153.68</v>
      </c>
      <c r="K26">
        <v>2959.29</v>
      </c>
      <c r="L26">
        <v>595.86</v>
      </c>
      <c r="M26">
        <v>2347.4299999999998</v>
      </c>
      <c r="N26">
        <v>1012.82</v>
      </c>
      <c r="O26">
        <v>1</v>
      </c>
      <c r="Q26">
        <v>3</v>
      </c>
      <c r="R26">
        <v>4</v>
      </c>
      <c r="U26">
        <v>0</v>
      </c>
      <c r="W26">
        <v>2</v>
      </c>
      <c r="X26">
        <v>1</v>
      </c>
      <c r="Y26">
        <v>2</v>
      </c>
      <c r="Z26">
        <v>5</v>
      </c>
      <c r="AA26">
        <v>2</v>
      </c>
    </row>
    <row r="27" spans="1:29" x14ac:dyDescent="0.25">
      <c r="A27" s="2" t="s">
        <v>28</v>
      </c>
      <c r="B27" s="2" t="s">
        <v>71</v>
      </c>
      <c r="C27" s="2" t="s">
        <v>72</v>
      </c>
      <c r="D27" s="3">
        <v>45268</v>
      </c>
      <c r="E27" s="2" t="s">
        <v>68</v>
      </c>
      <c r="F27">
        <v>1234</v>
      </c>
      <c r="G27">
        <v>75</v>
      </c>
      <c r="H27">
        <v>6</v>
      </c>
      <c r="I27">
        <v>8662.7199999999993</v>
      </c>
      <c r="J27">
        <v>115.5</v>
      </c>
      <c r="K27">
        <v>5813.23</v>
      </c>
      <c r="L27">
        <v>1154.3</v>
      </c>
      <c r="M27">
        <v>502.42</v>
      </c>
      <c r="N27">
        <v>1192.77</v>
      </c>
      <c r="O27">
        <v>1</v>
      </c>
      <c r="Q27">
        <v>4</v>
      </c>
      <c r="R27">
        <v>9</v>
      </c>
      <c r="U27">
        <v>0</v>
      </c>
      <c r="W27">
        <v>1</v>
      </c>
      <c r="X27">
        <v>2</v>
      </c>
      <c r="Y27">
        <v>10</v>
      </c>
      <c r="Z27">
        <v>11</v>
      </c>
      <c r="AA27">
        <v>6</v>
      </c>
    </row>
    <row r="28" spans="1:29" x14ac:dyDescent="0.25">
      <c r="A28" s="2" t="s">
        <v>28</v>
      </c>
      <c r="B28" s="2" t="s">
        <v>71</v>
      </c>
      <c r="C28" s="2" t="s">
        <v>73</v>
      </c>
      <c r="D28" s="3">
        <v>45268</v>
      </c>
      <c r="E28" s="2" t="s">
        <v>68</v>
      </c>
      <c r="F28">
        <v>1376</v>
      </c>
      <c r="G28">
        <v>62</v>
      </c>
      <c r="H28">
        <v>5</v>
      </c>
      <c r="I28">
        <v>5692.16</v>
      </c>
      <c r="J28">
        <v>91.81</v>
      </c>
      <c r="K28">
        <v>483.86</v>
      </c>
      <c r="L28">
        <v>2295.2399999999998</v>
      </c>
      <c r="M28">
        <v>677.65</v>
      </c>
      <c r="N28">
        <v>2235.41</v>
      </c>
      <c r="O28">
        <v>2</v>
      </c>
      <c r="Q28">
        <v>11</v>
      </c>
      <c r="R28">
        <v>19</v>
      </c>
      <c r="U28">
        <v>1</v>
      </c>
      <c r="W28">
        <v>6</v>
      </c>
      <c r="X28">
        <v>4</v>
      </c>
      <c r="Y28">
        <v>15</v>
      </c>
      <c r="Z28">
        <v>17</v>
      </c>
      <c r="AA28">
        <v>13</v>
      </c>
    </row>
    <row r="29" spans="1:29" x14ac:dyDescent="0.25">
      <c r="A29" s="2" t="s">
        <v>28</v>
      </c>
      <c r="B29" s="2" t="s">
        <v>71</v>
      </c>
      <c r="C29" s="2" t="s">
        <v>74</v>
      </c>
      <c r="D29" s="3">
        <v>45268</v>
      </c>
      <c r="E29" s="2" t="s">
        <v>68</v>
      </c>
      <c r="F29">
        <v>281</v>
      </c>
      <c r="G29">
        <v>22</v>
      </c>
      <c r="H29">
        <v>8</v>
      </c>
      <c r="I29">
        <v>1006.87</v>
      </c>
      <c r="J29">
        <v>45.77</v>
      </c>
      <c r="K29">
        <v>15.06</v>
      </c>
      <c r="L29">
        <v>610.49</v>
      </c>
      <c r="M29">
        <v>222.62</v>
      </c>
      <c r="N29">
        <v>158.69999999999999</v>
      </c>
      <c r="O29">
        <v>0</v>
      </c>
      <c r="Q29">
        <v>2</v>
      </c>
      <c r="R29">
        <v>6</v>
      </c>
      <c r="U29">
        <v>1</v>
      </c>
      <c r="W29">
        <v>2</v>
      </c>
      <c r="X29">
        <v>2</v>
      </c>
      <c r="Y29">
        <v>3</v>
      </c>
      <c r="Z29">
        <v>5</v>
      </c>
      <c r="AA29">
        <v>3</v>
      </c>
    </row>
    <row r="30" spans="1:29" x14ac:dyDescent="0.25">
      <c r="A30" s="2" t="s">
        <v>28</v>
      </c>
      <c r="B30" s="2" t="s">
        <v>75</v>
      </c>
      <c r="C30" s="2" t="s">
        <v>76</v>
      </c>
      <c r="D30" s="3">
        <v>45268</v>
      </c>
      <c r="E30" s="2" t="s">
        <v>68</v>
      </c>
      <c r="F30">
        <v>796</v>
      </c>
      <c r="G30">
        <v>125</v>
      </c>
      <c r="H30">
        <v>16</v>
      </c>
      <c r="I30">
        <v>16308.82</v>
      </c>
      <c r="J30">
        <v>130.47</v>
      </c>
      <c r="K30">
        <v>12222.44</v>
      </c>
      <c r="L30">
        <v>2682.54</v>
      </c>
      <c r="M30">
        <v>608.54999999999995</v>
      </c>
      <c r="N30">
        <v>795.29</v>
      </c>
      <c r="O30">
        <v>0</v>
      </c>
      <c r="Q30">
        <v>6</v>
      </c>
      <c r="R30">
        <v>10</v>
      </c>
      <c r="U30">
        <v>0</v>
      </c>
      <c r="W30">
        <v>1</v>
      </c>
      <c r="X30">
        <v>0</v>
      </c>
      <c r="Y30">
        <v>11</v>
      </c>
      <c r="Z30">
        <v>11</v>
      </c>
      <c r="AA30">
        <v>9</v>
      </c>
    </row>
    <row r="31" spans="1:29" x14ac:dyDescent="0.25">
      <c r="A31" s="2" t="s">
        <v>28</v>
      </c>
      <c r="B31" s="2" t="s">
        <v>77</v>
      </c>
      <c r="C31" s="2" t="s">
        <v>78</v>
      </c>
      <c r="D31" s="3">
        <v>45268</v>
      </c>
      <c r="E31" s="2" t="s">
        <v>68</v>
      </c>
      <c r="F31">
        <v>162</v>
      </c>
      <c r="G31">
        <v>13</v>
      </c>
      <c r="H31">
        <v>8</v>
      </c>
      <c r="I31">
        <v>497.87</v>
      </c>
      <c r="J31">
        <v>38.299999999999997</v>
      </c>
      <c r="K31">
        <v>425.37</v>
      </c>
      <c r="L31">
        <v>37.04</v>
      </c>
      <c r="M31">
        <v>21.5</v>
      </c>
      <c r="N31">
        <v>13.96</v>
      </c>
      <c r="O31">
        <v>0</v>
      </c>
      <c r="Q31">
        <v>0</v>
      </c>
      <c r="R31">
        <v>1</v>
      </c>
      <c r="U31">
        <v>0</v>
      </c>
      <c r="W31">
        <v>0</v>
      </c>
      <c r="X31">
        <v>1</v>
      </c>
      <c r="Y31">
        <v>1</v>
      </c>
      <c r="Z31">
        <v>3</v>
      </c>
      <c r="AA31">
        <v>0</v>
      </c>
    </row>
    <row r="32" spans="1:29" x14ac:dyDescent="0.25">
      <c r="A32" s="2" t="s">
        <v>28</v>
      </c>
      <c r="B32" s="2" t="s">
        <v>79</v>
      </c>
      <c r="C32" s="2" t="s">
        <v>78</v>
      </c>
      <c r="D32" s="3">
        <v>45268</v>
      </c>
      <c r="E32" s="2" t="s">
        <v>68</v>
      </c>
      <c r="F32">
        <v>24</v>
      </c>
      <c r="G32">
        <v>1</v>
      </c>
      <c r="H32">
        <v>4</v>
      </c>
      <c r="I32">
        <v>74.63</v>
      </c>
      <c r="J32">
        <v>74.63</v>
      </c>
      <c r="K32">
        <v>59.83</v>
      </c>
      <c r="L32">
        <v>8.1</v>
      </c>
      <c r="M32">
        <v>6.7</v>
      </c>
      <c r="N32">
        <v>0</v>
      </c>
      <c r="O32">
        <v>0</v>
      </c>
      <c r="Q32">
        <v>0</v>
      </c>
      <c r="R32">
        <v>0</v>
      </c>
      <c r="U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25">
      <c r="A33" s="2" t="s">
        <v>28</v>
      </c>
      <c r="B33" s="2" t="s">
        <v>80</v>
      </c>
      <c r="C33" s="2" t="s">
        <v>81</v>
      </c>
      <c r="D33" s="3">
        <v>45268</v>
      </c>
      <c r="E33" s="2" t="s">
        <v>68</v>
      </c>
      <c r="F33">
        <v>693</v>
      </c>
      <c r="G33">
        <v>147</v>
      </c>
      <c r="H33">
        <v>21</v>
      </c>
      <c r="I33">
        <v>15880.58</v>
      </c>
      <c r="J33">
        <v>108.03</v>
      </c>
      <c r="K33">
        <v>13898.13</v>
      </c>
      <c r="L33">
        <v>1052.1600000000001</v>
      </c>
      <c r="M33">
        <v>316.56</v>
      </c>
      <c r="N33">
        <v>613.73</v>
      </c>
      <c r="O33">
        <v>0</v>
      </c>
      <c r="Q33">
        <v>2</v>
      </c>
      <c r="R33">
        <v>10</v>
      </c>
      <c r="U33">
        <v>0</v>
      </c>
      <c r="W33">
        <v>3</v>
      </c>
      <c r="X33">
        <v>4</v>
      </c>
      <c r="Y33">
        <v>8</v>
      </c>
      <c r="Z33">
        <v>5</v>
      </c>
      <c r="AA33">
        <v>2</v>
      </c>
    </row>
    <row r="34" spans="1:27" x14ac:dyDescent="0.25">
      <c r="A34" s="2" t="s">
        <v>28</v>
      </c>
      <c r="B34" s="2" t="s">
        <v>36</v>
      </c>
      <c r="C34" s="2" t="s">
        <v>37</v>
      </c>
      <c r="D34" s="3">
        <v>45268</v>
      </c>
      <c r="E34" s="2" t="s">
        <v>68</v>
      </c>
      <c r="F34">
        <v>347</v>
      </c>
      <c r="G34">
        <v>53</v>
      </c>
      <c r="H34">
        <v>15</v>
      </c>
      <c r="I34">
        <v>2128.1</v>
      </c>
      <c r="J34">
        <v>40.15</v>
      </c>
      <c r="K34">
        <v>1076.02</v>
      </c>
      <c r="L34">
        <v>414.24</v>
      </c>
      <c r="M34">
        <v>266.18</v>
      </c>
      <c r="N34">
        <v>371.66</v>
      </c>
      <c r="O34">
        <v>0</v>
      </c>
      <c r="Q34">
        <v>3</v>
      </c>
      <c r="R34">
        <v>0</v>
      </c>
      <c r="U34">
        <v>0</v>
      </c>
      <c r="W34">
        <v>0</v>
      </c>
      <c r="X34">
        <v>0</v>
      </c>
      <c r="Y34">
        <v>1</v>
      </c>
      <c r="Z34">
        <v>2</v>
      </c>
      <c r="AA34">
        <v>1</v>
      </c>
    </row>
    <row r="35" spans="1:27" x14ac:dyDescent="0.25">
      <c r="A35" s="2" t="s">
        <v>28</v>
      </c>
      <c r="B35" s="2" t="s">
        <v>36</v>
      </c>
      <c r="C35" s="2" t="s">
        <v>39</v>
      </c>
      <c r="D35" s="3">
        <v>45268</v>
      </c>
      <c r="E35" s="2" t="s">
        <v>68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Q35">
        <v>0</v>
      </c>
      <c r="R35">
        <v>0</v>
      </c>
      <c r="U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5">
      <c r="A36" s="2" t="s">
        <v>28</v>
      </c>
      <c r="B36" s="2" t="s">
        <v>40</v>
      </c>
      <c r="C36" s="2" t="s">
        <v>41</v>
      </c>
      <c r="D36" s="3">
        <v>45268</v>
      </c>
      <c r="E36" s="2" t="s">
        <v>68</v>
      </c>
      <c r="F36">
        <v>117</v>
      </c>
      <c r="G36">
        <v>8</v>
      </c>
      <c r="H36">
        <v>7</v>
      </c>
      <c r="I36">
        <v>876.74</v>
      </c>
      <c r="J36">
        <v>109.59</v>
      </c>
      <c r="K36">
        <v>305.52999999999997</v>
      </c>
      <c r="L36">
        <v>120.32</v>
      </c>
      <c r="M36">
        <v>110.38</v>
      </c>
      <c r="N36">
        <v>340.51</v>
      </c>
      <c r="O36">
        <v>0</v>
      </c>
      <c r="Q36">
        <v>0</v>
      </c>
      <c r="R36">
        <v>0</v>
      </c>
      <c r="U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s="2" t="s">
        <v>28</v>
      </c>
      <c r="B37" s="2" t="s">
        <v>82</v>
      </c>
      <c r="C37" s="2" t="s">
        <v>83</v>
      </c>
      <c r="D37" s="3">
        <v>45268</v>
      </c>
      <c r="E37" s="2" t="s">
        <v>68</v>
      </c>
      <c r="F37">
        <v>82</v>
      </c>
      <c r="G37">
        <v>8</v>
      </c>
      <c r="H37">
        <v>10</v>
      </c>
      <c r="I37">
        <v>1391.63</v>
      </c>
      <c r="J37">
        <v>173.95</v>
      </c>
      <c r="K37">
        <v>296.27</v>
      </c>
      <c r="L37">
        <v>177.5</v>
      </c>
      <c r="M37">
        <v>90.67</v>
      </c>
      <c r="N37">
        <v>827.19</v>
      </c>
      <c r="O37">
        <v>0</v>
      </c>
      <c r="Q37">
        <v>0</v>
      </c>
      <c r="R37">
        <v>1</v>
      </c>
      <c r="U37">
        <v>0</v>
      </c>
      <c r="W37">
        <v>0</v>
      </c>
      <c r="X37">
        <v>0</v>
      </c>
      <c r="Y37">
        <v>1</v>
      </c>
      <c r="Z37">
        <v>1</v>
      </c>
      <c r="AA37">
        <v>0</v>
      </c>
    </row>
    <row r="38" spans="1:27" x14ac:dyDescent="0.25">
      <c r="A38" s="2" t="s">
        <v>28</v>
      </c>
      <c r="B38" s="2" t="s">
        <v>42</v>
      </c>
      <c r="C38" s="2" t="s">
        <v>43</v>
      </c>
      <c r="D38" s="3">
        <v>45268</v>
      </c>
      <c r="E38" s="2" t="s">
        <v>68</v>
      </c>
      <c r="F38">
        <v>13</v>
      </c>
      <c r="G38">
        <v>2</v>
      </c>
      <c r="H38">
        <v>15</v>
      </c>
      <c r="I38">
        <v>237.92</v>
      </c>
      <c r="J38">
        <v>118.96</v>
      </c>
      <c r="K38">
        <v>91.42</v>
      </c>
      <c r="L38">
        <v>141.5</v>
      </c>
      <c r="M38">
        <v>5</v>
      </c>
      <c r="N38">
        <v>0</v>
      </c>
      <c r="O38">
        <v>0</v>
      </c>
      <c r="Q38">
        <v>0</v>
      </c>
      <c r="R38">
        <v>0</v>
      </c>
      <c r="U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s="2" t="s">
        <v>28</v>
      </c>
      <c r="B39" s="2" t="s">
        <v>84</v>
      </c>
      <c r="C39" s="2" t="s">
        <v>63</v>
      </c>
      <c r="D39" s="3">
        <v>45268</v>
      </c>
      <c r="E39" s="2" t="s">
        <v>68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Q39">
        <v>0</v>
      </c>
      <c r="R39">
        <v>0</v>
      </c>
      <c r="U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s="2" t="s">
        <v>28</v>
      </c>
      <c r="B40" s="2" t="s">
        <v>84</v>
      </c>
      <c r="C40" s="2" t="s">
        <v>85</v>
      </c>
      <c r="D40" s="3">
        <v>45268</v>
      </c>
      <c r="E40" s="2" t="s">
        <v>68</v>
      </c>
      <c r="F40">
        <v>1106</v>
      </c>
      <c r="G40">
        <v>73</v>
      </c>
      <c r="H40">
        <v>7</v>
      </c>
      <c r="I40">
        <v>6324.09</v>
      </c>
      <c r="J40">
        <v>86.63</v>
      </c>
      <c r="K40">
        <v>3723.37</v>
      </c>
      <c r="L40">
        <v>918.47</v>
      </c>
      <c r="M40">
        <v>287.61</v>
      </c>
      <c r="N40">
        <v>1394.64</v>
      </c>
      <c r="O40">
        <v>0</v>
      </c>
      <c r="Q40">
        <v>5</v>
      </c>
      <c r="R40">
        <v>0</v>
      </c>
      <c r="U40">
        <v>2</v>
      </c>
      <c r="W40">
        <v>0</v>
      </c>
      <c r="X40">
        <v>2</v>
      </c>
      <c r="Y40">
        <v>10</v>
      </c>
      <c r="Z40">
        <v>11</v>
      </c>
      <c r="AA40">
        <v>3</v>
      </c>
    </row>
    <row r="41" spans="1:27" x14ac:dyDescent="0.25">
      <c r="A41" s="2" t="s">
        <v>28</v>
      </c>
      <c r="B41" s="2" t="s">
        <v>86</v>
      </c>
      <c r="C41" s="2" t="s">
        <v>87</v>
      </c>
      <c r="D41" s="3">
        <v>45268</v>
      </c>
      <c r="E41" s="2" t="s">
        <v>68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Q41">
        <v>0</v>
      </c>
      <c r="R41">
        <v>0</v>
      </c>
      <c r="U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25">
      <c r="A42" s="2" t="s">
        <v>28</v>
      </c>
      <c r="B42" s="2" t="s">
        <v>47</v>
      </c>
      <c r="C42" s="2" t="s">
        <v>48</v>
      </c>
      <c r="D42" s="3">
        <v>45268</v>
      </c>
      <c r="E42" s="2" t="s">
        <v>68</v>
      </c>
      <c r="F42">
        <v>374</v>
      </c>
      <c r="G42">
        <v>45</v>
      </c>
      <c r="H42">
        <v>12</v>
      </c>
      <c r="I42">
        <v>3923.15</v>
      </c>
      <c r="J42">
        <v>87.18</v>
      </c>
      <c r="K42">
        <v>2790.35</v>
      </c>
      <c r="L42">
        <v>807.29</v>
      </c>
      <c r="M42">
        <v>235.12</v>
      </c>
      <c r="N42">
        <v>90.39</v>
      </c>
      <c r="O42">
        <v>2</v>
      </c>
      <c r="Q42">
        <v>0</v>
      </c>
      <c r="R42">
        <v>0</v>
      </c>
      <c r="U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s="2" t="s">
        <v>28</v>
      </c>
      <c r="B43" s="2" t="s">
        <v>47</v>
      </c>
      <c r="C43" s="2" t="s">
        <v>49</v>
      </c>
      <c r="D43" s="3">
        <v>45268</v>
      </c>
      <c r="E43" s="2" t="s">
        <v>68</v>
      </c>
      <c r="F43">
        <v>206</v>
      </c>
      <c r="G43">
        <v>31</v>
      </c>
      <c r="H43">
        <v>15</v>
      </c>
      <c r="I43">
        <v>2720.87</v>
      </c>
      <c r="J43">
        <v>87.77</v>
      </c>
      <c r="K43">
        <v>1913.18</v>
      </c>
      <c r="L43">
        <v>229.93</v>
      </c>
      <c r="M43">
        <v>107.63</v>
      </c>
      <c r="N43">
        <v>470.13</v>
      </c>
      <c r="O43">
        <v>0</v>
      </c>
      <c r="Q43">
        <v>0</v>
      </c>
      <c r="R43">
        <v>0</v>
      </c>
      <c r="U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s="2" t="s">
        <v>28</v>
      </c>
      <c r="B44" s="2" t="s">
        <v>88</v>
      </c>
      <c r="C44" s="2" t="s">
        <v>89</v>
      </c>
      <c r="D44" s="3">
        <v>45268</v>
      </c>
      <c r="E44" s="2" t="s">
        <v>68</v>
      </c>
      <c r="F44">
        <v>1207</v>
      </c>
      <c r="G44">
        <v>88</v>
      </c>
      <c r="H44">
        <v>7</v>
      </c>
      <c r="I44">
        <v>10781.19</v>
      </c>
      <c r="J44">
        <v>122.51</v>
      </c>
      <c r="K44">
        <v>5130.29</v>
      </c>
      <c r="L44">
        <v>817.09</v>
      </c>
      <c r="M44">
        <v>673.87</v>
      </c>
      <c r="N44">
        <v>4159.9399999999996</v>
      </c>
      <c r="O44">
        <v>0</v>
      </c>
      <c r="Q44">
        <v>7</v>
      </c>
      <c r="R44">
        <v>2</v>
      </c>
      <c r="U44">
        <v>1</v>
      </c>
      <c r="W44">
        <v>1</v>
      </c>
      <c r="X44">
        <v>1</v>
      </c>
      <c r="Y44">
        <v>7</v>
      </c>
      <c r="Z44">
        <v>9</v>
      </c>
      <c r="AA44">
        <v>4</v>
      </c>
    </row>
    <row r="45" spans="1:27" x14ac:dyDescent="0.25">
      <c r="A45" s="2" t="s">
        <v>28</v>
      </c>
      <c r="B45" s="2" t="s">
        <v>56</v>
      </c>
      <c r="C45" s="2" t="s">
        <v>57</v>
      </c>
      <c r="D45" s="3">
        <v>45268</v>
      </c>
      <c r="E45" s="2" t="s">
        <v>68</v>
      </c>
      <c r="F45">
        <v>2351</v>
      </c>
      <c r="G45">
        <v>223</v>
      </c>
      <c r="H45">
        <v>9</v>
      </c>
      <c r="I45">
        <v>23790.98</v>
      </c>
      <c r="J45">
        <v>106.69</v>
      </c>
      <c r="K45">
        <v>14106.18</v>
      </c>
      <c r="L45">
        <v>2603.7800000000002</v>
      </c>
      <c r="M45">
        <v>1403.15</v>
      </c>
      <c r="N45">
        <v>5677.87</v>
      </c>
      <c r="O45">
        <v>4</v>
      </c>
      <c r="Q45">
        <v>9</v>
      </c>
      <c r="R45">
        <v>44</v>
      </c>
      <c r="U45">
        <v>0</v>
      </c>
      <c r="W45">
        <v>6</v>
      </c>
      <c r="X45">
        <v>11</v>
      </c>
      <c r="Y45">
        <v>37</v>
      </c>
      <c r="Z45">
        <v>15</v>
      </c>
      <c r="AA45">
        <v>2</v>
      </c>
    </row>
    <row r="46" spans="1:27" x14ac:dyDescent="0.25">
      <c r="A46" s="2" t="s">
        <v>28</v>
      </c>
      <c r="B46" s="2" t="s">
        <v>60</v>
      </c>
      <c r="C46" s="2" t="s">
        <v>61</v>
      </c>
      <c r="D46" s="3">
        <v>45268</v>
      </c>
      <c r="E46" s="2" t="s">
        <v>68</v>
      </c>
      <c r="F46">
        <v>266</v>
      </c>
      <c r="G46">
        <v>14</v>
      </c>
      <c r="H46">
        <v>5</v>
      </c>
      <c r="I46">
        <v>991.81</v>
      </c>
      <c r="J46">
        <v>70.84</v>
      </c>
      <c r="K46">
        <v>696.59</v>
      </c>
      <c r="L46">
        <v>126.69</v>
      </c>
      <c r="M46">
        <v>56.16</v>
      </c>
      <c r="N46">
        <v>112.37</v>
      </c>
      <c r="O46">
        <v>0</v>
      </c>
      <c r="Q46">
        <v>1</v>
      </c>
      <c r="R46">
        <v>2</v>
      </c>
      <c r="U46">
        <v>0</v>
      </c>
      <c r="W46">
        <v>1</v>
      </c>
      <c r="X46">
        <v>0</v>
      </c>
      <c r="Y46">
        <v>2</v>
      </c>
      <c r="Z46">
        <v>3</v>
      </c>
      <c r="AA46">
        <v>0</v>
      </c>
    </row>
    <row r="47" spans="1:27" x14ac:dyDescent="0.25">
      <c r="A47" s="2" t="s">
        <v>28</v>
      </c>
      <c r="B47" s="2" t="s">
        <v>90</v>
      </c>
      <c r="C47" s="2" t="s">
        <v>91</v>
      </c>
      <c r="D47" s="3">
        <v>45268</v>
      </c>
      <c r="E47" s="2" t="s">
        <v>68</v>
      </c>
      <c r="F47">
        <v>730</v>
      </c>
      <c r="G47">
        <v>29</v>
      </c>
      <c r="H47">
        <v>4</v>
      </c>
      <c r="I47">
        <v>2401.84</v>
      </c>
      <c r="J47">
        <v>82.82</v>
      </c>
      <c r="K47">
        <v>0</v>
      </c>
      <c r="L47">
        <v>944.21</v>
      </c>
      <c r="M47">
        <v>240.44</v>
      </c>
      <c r="N47">
        <v>1217.19</v>
      </c>
      <c r="O47">
        <v>0</v>
      </c>
      <c r="Q47">
        <v>0</v>
      </c>
      <c r="R47">
        <v>1</v>
      </c>
      <c r="U47">
        <v>0</v>
      </c>
      <c r="W47">
        <v>0</v>
      </c>
      <c r="X47">
        <v>0</v>
      </c>
      <c r="Y47">
        <v>0</v>
      </c>
      <c r="Z47">
        <v>1</v>
      </c>
      <c r="AA47">
        <v>0</v>
      </c>
    </row>
    <row r="48" spans="1:27" x14ac:dyDescent="0.25">
      <c r="A48" s="2" t="s">
        <v>28</v>
      </c>
      <c r="B48" s="2" t="s">
        <v>62</v>
      </c>
      <c r="C48" s="2" t="s">
        <v>63</v>
      </c>
      <c r="D48" s="3">
        <v>45268</v>
      </c>
      <c r="E48" s="2" t="s">
        <v>68</v>
      </c>
      <c r="F48">
        <v>75</v>
      </c>
      <c r="G48">
        <v>2</v>
      </c>
      <c r="H48">
        <v>3</v>
      </c>
      <c r="I48">
        <v>44.44</v>
      </c>
      <c r="J48">
        <v>22.22</v>
      </c>
      <c r="K48">
        <v>44.44</v>
      </c>
      <c r="L48">
        <v>0</v>
      </c>
      <c r="M48">
        <v>0</v>
      </c>
      <c r="N48">
        <v>0</v>
      </c>
      <c r="O48">
        <v>1</v>
      </c>
      <c r="Q48">
        <v>0</v>
      </c>
      <c r="R48">
        <v>0</v>
      </c>
      <c r="U48">
        <v>0</v>
      </c>
      <c r="W48">
        <v>1</v>
      </c>
      <c r="X48">
        <v>0</v>
      </c>
      <c r="Y48">
        <v>0</v>
      </c>
      <c r="Z48">
        <v>0</v>
      </c>
      <c r="AA48">
        <v>0</v>
      </c>
    </row>
    <row r="49" spans="1:29" x14ac:dyDescent="0.25">
      <c r="A49" s="2" t="s">
        <v>28</v>
      </c>
      <c r="B49" s="2" t="s">
        <v>62</v>
      </c>
      <c r="C49" s="2" t="s">
        <v>64</v>
      </c>
      <c r="D49" s="3">
        <v>45268</v>
      </c>
      <c r="E49" s="2" t="s">
        <v>68</v>
      </c>
      <c r="F49">
        <v>1123</v>
      </c>
      <c r="G49">
        <v>92</v>
      </c>
      <c r="H49">
        <v>8</v>
      </c>
      <c r="I49">
        <v>11973.86</v>
      </c>
      <c r="J49">
        <v>130.15</v>
      </c>
      <c r="K49">
        <v>5243.88</v>
      </c>
      <c r="L49">
        <v>1248.8399999999999</v>
      </c>
      <c r="M49">
        <v>998.84</v>
      </c>
      <c r="N49">
        <v>4482.3</v>
      </c>
      <c r="O49">
        <v>0</v>
      </c>
      <c r="Q49">
        <v>18</v>
      </c>
      <c r="R49">
        <v>3</v>
      </c>
      <c r="U49">
        <v>0</v>
      </c>
      <c r="W49">
        <v>0</v>
      </c>
      <c r="X49">
        <v>2</v>
      </c>
      <c r="Y49">
        <v>18</v>
      </c>
      <c r="Z49">
        <v>11</v>
      </c>
      <c r="AA49">
        <v>2</v>
      </c>
    </row>
    <row r="50" spans="1:29" x14ac:dyDescent="0.25">
      <c r="A50" s="2" t="s">
        <v>28</v>
      </c>
      <c r="B50" s="2" t="s">
        <v>62</v>
      </c>
      <c r="C50" s="2" t="s">
        <v>65</v>
      </c>
      <c r="D50" s="3">
        <v>45268</v>
      </c>
      <c r="E50" s="2" t="s">
        <v>68</v>
      </c>
      <c r="F50">
        <v>73</v>
      </c>
      <c r="G50">
        <v>16</v>
      </c>
      <c r="H50">
        <v>22</v>
      </c>
      <c r="I50">
        <v>1543.31</v>
      </c>
      <c r="J50">
        <v>96.46</v>
      </c>
      <c r="K50">
        <v>1339.31</v>
      </c>
      <c r="L50">
        <v>133.58000000000001</v>
      </c>
      <c r="M50">
        <v>31.16</v>
      </c>
      <c r="N50">
        <v>39.26</v>
      </c>
      <c r="O50">
        <v>0</v>
      </c>
      <c r="Q50">
        <v>0</v>
      </c>
      <c r="R50">
        <v>2</v>
      </c>
      <c r="U50">
        <v>0</v>
      </c>
      <c r="W50">
        <v>0</v>
      </c>
      <c r="X50">
        <v>1</v>
      </c>
      <c r="Y50">
        <v>0</v>
      </c>
      <c r="Z50">
        <v>2</v>
      </c>
      <c r="AA50">
        <v>0</v>
      </c>
    </row>
    <row r="51" spans="1:29" x14ac:dyDescent="0.25">
      <c r="A51" s="2" t="s">
        <v>28</v>
      </c>
      <c r="B51" s="2" t="s">
        <v>62</v>
      </c>
      <c r="C51" s="2" t="s">
        <v>85</v>
      </c>
      <c r="D51" s="3">
        <v>45268</v>
      </c>
      <c r="E51" s="2" t="s">
        <v>68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Q51">
        <v>0</v>
      </c>
      <c r="R51">
        <v>0</v>
      </c>
      <c r="U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9" x14ac:dyDescent="0.25">
      <c r="A52" s="2" t="s">
        <v>28</v>
      </c>
      <c r="B52" s="2" t="s">
        <v>92</v>
      </c>
      <c r="C52" s="2" t="s">
        <v>93</v>
      </c>
      <c r="D52" s="3">
        <v>45268</v>
      </c>
      <c r="E52" s="2" t="s">
        <v>68</v>
      </c>
      <c r="F52">
        <v>462</v>
      </c>
      <c r="G52">
        <v>73</v>
      </c>
      <c r="H52">
        <v>16</v>
      </c>
      <c r="I52">
        <v>10284.09</v>
      </c>
      <c r="J52">
        <v>140.88</v>
      </c>
      <c r="K52">
        <v>7019</v>
      </c>
      <c r="L52">
        <v>558.54999999999995</v>
      </c>
      <c r="M52">
        <v>811.56</v>
      </c>
      <c r="N52">
        <v>1894.98</v>
      </c>
      <c r="O52">
        <v>0</v>
      </c>
      <c r="Q52">
        <v>0</v>
      </c>
      <c r="R52">
        <v>1</v>
      </c>
      <c r="U52">
        <v>1</v>
      </c>
      <c r="W52">
        <v>1</v>
      </c>
      <c r="X52">
        <v>0</v>
      </c>
      <c r="Y52">
        <v>2</v>
      </c>
      <c r="Z52">
        <v>2</v>
      </c>
      <c r="AA52">
        <v>1</v>
      </c>
    </row>
    <row r="53" spans="1:29" x14ac:dyDescent="0.25">
      <c r="A53" s="2"/>
      <c r="B53" s="2"/>
      <c r="C53" s="2"/>
      <c r="D53" s="3"/>
      <c r="E53" s="2"/>
      <c r="F53">
        <f>SUM(F25:F52)</f>
        <v>13956</v>
      </c>
      <c r="G53">
        <f>SUM(G25:G52)</f>
        <v>1280</v>
      </c>
      <c r="H53" s="4">
        <f>G53/F53</f>
        <v>9.1716824304958436E-2</v>
      </c>
      <c r="I53" s="5">
        <f>AVERAGE(I25:I52)</f>
        <v>4940.8285714285712</v>
      </c>
      <c r="O53">
        <f>SUM(O25:O52)</f>
        <v>11</v>
      </c>
      <c r="P53" s="6">
        <f>O53/F53</f>
        <v>7.8819145887073659E-4</v>
      </c>
      <c r="Q53">
        <f>SUM(Q25:Q52)</f>
        <v>72</v>
      </c>
      <c r="R53">
        <f t="shared" ref="R53:AA53" si="1">SUM(R25:R52)</f>
        <v>118</v>
      </c>
      <c r="S53">
        <f>SUM(Q53:R53)</f>
        <v>190</v>
      </c>
      <c r="T53" s="4">
        <f>S53/F53</f>
        <v>1.3614216107767269E-2</v>
      </c>
      <c r="U53">
        <f t="shared" si="1"/>
        <v>6</v>
      </c>
      <c r="V53" s="6">
        <f>U53/F53</f>
        <v>4.299226139294927E-4</v>
      </c>
      <c r="W53">
        <f t="shared" si="1"/>
        <v>26</v>
      </c>
      <c r="X53">
        <f t="shared" si="1"/>
        <v>31</v>
      </c>
      <c r="Y53">
        <f t="shared" si="1"/>
        <v>132</v>
      </c>
      <c r="Z53">
        <f t="shared" si="1"/>
        <v>121</v>
      </c>
      <c r="AA53">
        <f t="shared" si="1"/>
        <v>49</v>
      </c>
      <c r="AB53">
        <f>SUM(W53:AA53)</f>
        <v>359</v>
      </c>
      <c r="AC53" s="4">
        <f>AB53/F53</f>
        <v>2.5723703066781314E-2</v>
      </c>
    </row>
    <row r="54" spans="1:29" x14ac:dyDescent="0.25">
      <c r="A54" s="2" t="s">
        <v>28</v>
      </c>
      <c r="B54" s="2" t="s">
        <v>66</v>
      </c>
      <c r="C54" s="2" t="s">
        <v>67</v>
      </c>
      <c r="D54" s="3">
        <v>45268</v>
      </c>
      <c r="E54" s="2" t="s">
        <v>94</v>
      </c>
      <c r="F54">
        <v>493</v>
      </c>
      <c r="G54">
        <v>46</v>
      </c>
      <c r="H54">
        <v>9</v>
      </c>
      <c r="I54">
        <v>8136.51</v>
      </c>
      <c r="J54">
        <v>176.88</v>
      </c>
      <c r="K54">
        <v>2683.67</v>
      </c>
      <c r="L54">
        <v>2645.22</v>
      </c>
      <c r="M54">
        <v>1929.95</v>
      </c>
      <c r="N54">
        <v>877.67</v>
      </c>
      <c r="O54">
        <v>0</v>
      </c>
      <c r="Q54">
        <v>2</v>
      </c>
      <c r="R54">
        <v>5</v>
      </c>
      <c r="U54">
        <v>0</v>
      </c>
      <c r="W54">
        <v>2</v>
      </c>
      <c r="X54">
        <v>2</v>
      </c>
      <c r="Y54">
        <v>6</v>
      </c>
      <c r="Z54">
        <v>7</v>
      </c>
      <c r="AA54">
        <v>0</v>
      </c>
    </row>
    <row r="55" spans="1:29" x14ac:dyDescent="0.25">
      <c r="A55" s="2" t="s">
        <v>28</v>
      </c>
      <c r="B55" s="2" t="s">
        <v>71</v>
      </c>
      <c r="C55" s="2" t="s">
        <v>72</v>
      </c>
      <c r="D55" s="3">
        <v>45268</v>
      </c>
      <c r="E55" s="2" t="s">
        <v>94</v>
      </c>
      <c r="F55">
        <v>2281</v>
      </c>
      <c r="G55">
        <v>109</v>
      </c>
      <c r="H55">
        <v>5</v>
      </c>
      <c r="I55">
        <v>6970.4</v>
      </c>
      <c r="J55">
        <v>63.95</v>
      </c>
      <c r="K55">
        <v>3150.48</v>
      </c>
      <c r="L55">
        <v>2157.87</v>
      </c>
      <c r="M55">
        <v>686.83</v>
      </c>
      <c r="N55">
        <v>975.22</v>
      </c>
      <c r="O55">
        <v>0</v>
      </c>
      <c r="Q55">
        <v>4</v>
      </c>
      <c r="R55">
        <v>11</v>
      </c>
      <c r="U55">
        <v>0</v>
      </c>
      <c r="W55">
        <v>5</v>
      </c>
      <c r="X55">
        <v>8</v>
      </c>
      <c r="Y55">
        <v>13</v>
      </c>
      <c r="Z55">
        <v>16</v>
      </c>
      <c r="AA55">
        <v>8</v>
      </c>
    </row>
    <row r="56" spans="1:29" x14ac:dyDescent="0.25">
      <c r="A56" s="2" t="s">
        <v>28</v>
      </c>
      <c r="B56" s="2" t="s">
        <v>71</v>
      </c>
      <c r="C56" s="2" t="s">
        <v>73</v>
      </c>
      <c r="D56" s="3">
        <v>45268</v>
      </c>
      <c r="E56" s="2" t="s">
        <v>94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Q56">
        <v>0</v>
      </c>
      <c r="R56">
        <v>0</v>
      </c>
      <c r="U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9" x14ac:dyDescent="0.25">
      <c r="A57" s="2" t="s">
        <v>28</v>
      </c>
      <c r="B57" s="2" t="s">
        <v>95</v>
      </c>
      <c r="C57" s="2" t="s">
        <v>96</v>
      </c>
      <c r="D57" s="3">
        <v>45268</v>
      </c>
      <c r="E57" s="2" t="s">
        <v>94</v>
      </c>
      <c r="F57">
        <v>1638</v>
      </c>
      <c r="G57">
        <v>214</v>
      </c>
      <c r="H57">
        <v>13</v>
      </c>
      <c r="I57">
        <v>22878.28</v>
      </c>
      <c r="J57">
        <v>106.91</v>
      </c>
      <c r="K57">
        <v>13156.82</v>
      </c>
      <c r="L57">
        <v>3698.02</v>
      </c>
      <c r="M57">
        <v>3748.67</v>
      </c>
      <c r="N57">
        <v>2274.77</v>
      </c>
      <c r="O57">
        <v>1</v>
      </c>
      <c r="Q57">
        <v>5</v>
      </c>
      <c r="R57">
        <v>22</v>
      </c>
      <c r="U57">
        <v>0</v>
      </c>
      <c r="W57">
        <v>3</v>
      </c>
      <c r="X57">
        <v>2</v>
      </c>
      <c r="Y57">
        <v>27</v>
      </c>
      <c r="Z57">
        <v>22</v>
      </c>
      <c r="AA57">
        <v>7</v>
      </c>
    </row>
    <row r="58" spans="1:29" x14ac:dyDescent="0.25">
      <c r="A58" s="2" t="s">
        <v>28</v>
      </c>
      <c r="B58" s="2" t="s">
        <v>95</v>
      </c>
      <c r="C58" s="2" t="s">
        <v>97</v>
      </c>
      <c r="D58" s="3">
        <v>45268</v>
      </c>
      <c r="E58" s="2" t="s">
        <v>94</v>
      </c>
      <c r="F58">
        <v>4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Q58">
        <v>0</v>
      </c>
      <c r="R58">
        <v>0</v>
      </c>
      <c r="U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9" x14ac:dyDescent="0.25">
      <c r="A59" s="2" t="s">
        <v>28</v>
      </c>
      <c r="B59" s="2" t="s">
        <v>95</v>
      </c>
      <c r="C59" s="2" t="s">
        <v>98</v>
      </c>
      <c r="D59" s="3">
        <v>45268</v>
      </c>
      <c r="E59" s="2" t="s">
        <v>94</v>
      </c>
      <c r="F59">
        <v>2582</v>
      </c>
      <c r="G59">
        <v>312</v>
      </c>
      <c r="H59">
        <v>12</v>
      </c>
      <c r="I59">
        <v>33538.639999999999</v>
      </c>
      <c r="J59">
        <v>107.5</v>
      </c>
      <c r="K59">
        <v>19290.07</v>
      </c>
      <c r="L59">
        <v>4561.8999999999996</v>
      </c>
      <c r="M59">
        <v>2629.48</v>
      </c>
      <c r="N59">
        <v>7057.19</v>
      </c>
      <c r="O59">
        <v>2</v>
      </c>
      <c r="Q59">
        <v>3</v>
      </c>
      <c r="R59">
        <v>9</v>
      </c>
      <c r="U59">
        <v>1</v>
      </c>
      <c r="W59">
        <v>3</v>
      </c>
      <c r="X59">
        <v>5</v>
      </c>
      <c r="Y59">
        <v>10</v>
      </c>
      <c r="Z59">
        <v>11</v>
      </c>
      <c r="AA59">
        <v>2</v>
      </c>
    </row>
    <row r="60" spans="1:29" x14ac:dyDescent="0.25">
      <c r="A60" s="2" t="s">
        <v>28</v>
      </c>
      <c r="B60" s="2" t="s">
        <v>95</v>
      </c>
      <c r="C60" s="2" t="s">
        <v>99</v>
      </c>
      <c r="D60" s="3">
        <v>45268</v>
      </c>
      <c r="E60" s="2" t="s">
        <v>94</v>
      </c>
      <c r="F60">
        <v>736</v>
      </c>
      <c r="G60">
        <v>110</v>
      </c>
      <c r="H60">
        <v>15</v>
      </c>
      <c r="I60">
        <v>13148.29</v>
      </c>
      <c r="J60">
        <v>119.53</v>
      </c>
      <c r="K60">
        <v>6154.09</v>
      </c>
      <c r="L60">
        <v>2863.02</v>
      </c>
      <c r="M60">
        <v>595.13</v>
      </c>
      <c r="N60">
        <v>3536.05</v>
      </c>
      <c r="O60">
        <v>0</v>
      </c>
      <c r="Q60">
        <v>0</v>
      </c>
      <c r="R60">
        <v>4</v>
      </c>
      <c r="U60">
        <v>1</v>
      </c>
      <c r="W60">
        <v>2</v>
      </c>
      <c r="X60">
        <v>2</v>
      </c>
      <c r="Y60">
        <v>2</v>
      </c>
      <c r="Z60">
        <v>4</v>
      </c>
      <c r="AA60">
        <v>2</v>
      </c>
    </row>
    <row r="61" spans="1:29" x14ac:dyDescent="0.25">
      <c r="A61" s="2" t="s">
        <v>28</v>
      </c>
      <c r="B61" s="2" t="s">
        <v>80</v>
      </c>
      <c r="C61" s="2" t="s">
        <v>81</v>
      </c>
      <c r="D61" s="3">
        <v>45268</v>
      </c>
      <c r="E61" s="2" t="s">
        <v>94</v>
      </c>
      <c r="F61">
        <v>472</v>
      </c>
      <c r="G61">
        <v>92</v>
      </c>
      <c r="H61">
        <v>19</v>
      </c>
      <c r="I61">
        <v>10477.280000000001</v>
      </c>
      <c r="J61">
        <v>113.88</v>
      </c>
      <c r="K61">
        <v>8417.49</v>
      </c>
      <c r="L61">
        <v>779.15</v>
      </c>
      <c r="M61">
        <v>375.33</v>
      </c>
      <c r="N61">
        <v>905.31</v>
      </c>
      <c r="O61">
        <v>0</v>
      </c>
      <c r="Q61">
        <v>0</v>
      </c>
      <c r="R61">
        <v>9</v>
      </c>
      <c r="U61">
        <v>1</v>
      </c>
      <c r="W61">
        <v>0</v>
      </c>
      <c r="X61">
        <v>1</v>
      </c>
      <c r="Y61">
        <v>5</v>
      </c>
      <c r="Z61">
        <v>4</v>
      </c>
      <c r="AA61">
        <v>1</v>
      </c>
    </row>
    <row r="62" spans="1:29" x14ac:dyDescent="0.25">
      <c r="A62" s="2" t="s">
        <v>28</v>
      </c>
      <c r="B62" s="2" t="s">
        <v>34</v>
      </c>
      <c r="C62" s="2" t="s">
        <v>35</v>
      </c>
      <c r="D62" s="3">
        <v>45268</v>
      </c>
      <c r="E62" s="2" t="s">
        <v>94</v>
      </c>
      <c r="F62">
        <v>47</v>
      </c>
      <c r="G62">
        <v>2</v>
      </c>
      <c r="H62">
        <v>4</v>
      </c>
      <c r="I62">
        <v>104.8</v>
      </c>
      <c r="J62">
        <v>52.4</v>
      </c>
      <c r="K62">
        <v>0</v>
      </c>
      <c r="L62">
        <v>82.89</v>
      </c>
      <c r="M62">
        <v>21.91</v>
      </c>
      <c r="N62">
        <v>0</v>
      </c>
      <c r="O62">
        <v>0</v>
      </c>
      <c r="Q62">
        <v>0</v>
      </c>
      <c r="R62">
        <v>0</v>
      </c>
      <c r="U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9" x14ac:dyDescent="0.25">
      <c r="A63" s="2" t="s">
        <v>28</v>
      </c>
      <c r="B63" s="2" t="s">
        <v>40</v>
      </c>
      <c r="C63" s="2" t="s">
        <v>41</v>
      </c>
      <c r="D63" s="3">
        <v>45268</v>
      </c>
      <c r="E63" s="2" t="s">
        <v>94</v>
      </c>
      <c r="F63">
        <v>7</v>
      </c>
      <c r="G63">
        <v>2</v>
      </c>
      <c r="H63">
        <v>29</v>
      </c>
      <c r="I63">
        <v>97.1</v>
      </c>
      <c r="J63">
        <v>48.55</v>
      </c>
      <c r="K63">
        <v>97.1</v>
      </c>
      <c r="L63">
        <v>0</v>
      </c>
      <c r="M63">
        <v>0</v>
      </c>
      <c r="N63">
        <v>0</v>
      </c>
      <c r="O63">
        <v>0</v>
      </c>
      <c r="Q63">
        <v>0</v>
      </c>
      <c r="R63">
        <v>0</v>
      </c>
      <c r="U63">
        <v>0</v>
      </c>
      <c r="W63">
        <v>0</v>
      </c>
      <c r="X63">
        <v>0</v>
      </c>
      <c r="Y63">
        <v>0</v>
      </c>
      <c r="Z63">
        <v>1</v>
      </c>
      <c r="AA63">
        <v>0</v>
      </c>
    </row>
    <row r="64" spans="1:29" x14ac:dyDescent="0.25">
      <c r="A64" s="2" t="s">
        <v>28</v>
      </c>
      <c r="B64" s="2" t="s">
        <v>82</v>
      </c>
      <c r="C64" s="2" t="s">
        <v>83</v>
      </c>
      <c r="D64" s="3">
        <v>45268</v>
      </c>
      <c r="E64" s="2" t="s">
        <v>94</v>
      </c>
      <c r="F64">
        <v>630</v>
      </c>
      <c r="G64">
        <v>48</v>
      </c>
      <c r="H64">
        <v>8</v>
      </c>
      <c r="I64">
        <v>2906.1</v>
      </c>
      <c r="J64">
        <v>60.54</v>
      </c>
      <c r="K64">
        <v>2071.66</v>
      </c>
      <c r="L64">
        <v>377.84</v>
      </c>
      <c r="M64">
        <v>217.07</v>
      </c>
      <c r="N64">
        <v>239.53</v>
      </c>
      <c r="O64">
        <v>0</v>
      </c>
      <c r="Q64">
        <v>2</v>
      </c>
      <c r="R64">
        <v>2</v>
      </c>
      <c r="U64">
        <v>0</v>
      </c>
      <c r="W64">
        <v>0</v>
      </c>
      <c r="X64">
        <v>0</v>
      </c>
      <c r="Y64">
        <v>4</v>
      </c>
      <c r="Z64">
        <v>6</v>
      </c>
      <c r="AA64">
        <v>1</v>
      </c>
    </row>
    <row r="65" spans="1:29" x14ac:dyDescent="0.25">
      <c r="A65" s="2" t="s">
        <v>28</v>
      </c>
      <c r="B65" s="2" t="s">
        <v>100</v>
      </c>
      <c r="C65" s="2" t="s">
        <v>101</v>
      </c>
      <c r="D65" s="3">
        <v>45268</v>
      </c>
      <c r="E65" s="2" t="s">
        <v>94</v>
      </c>
      <c r="F65">
        <v>714</v>
      </c>
      <c r="G65">
        <v>78</v>
      </c>
      <c r="H65">
        <v>11</v>
      </c>
      <c r="I65">
        <v>8661.4699999999993</v>
      </c>
      <c r="J65">
        <v>111.04</v>
      </c>
      <c r="K65">
        <v>4229.42</v>
      </c>
      <c r="L65">
        <v>899.88</v>
      </c>
      <c r="M65">
        <v>385.74</v>
      </c>
      <c r="N65">
        <v>3146.43</v>
      </c>
      <c r="O65">
        <v>2</v>
      </c>
      <c r="Q65">
        <v>20</v>
      </c>
      <c r="R65">
        <v>9</v>
      </c>
      <c r="U65">
        <v>0</v>
      </c>
      <c r="W65">
        <v>8</v>
      </c>
      <c r="X65">
        <v>3</v>
      </c>
      <c r="Y65">
        <v>20</v>
      </c>
      <c r="Z65">
        <v>21</v>
      </c>
      <c r="AA65">
        <v>10</v>
      </c>
    </row>
    <row r="66" spans="1:29" x14ac:dyDescent="0.25">
      <c r="A66" s="2" t="s">
        <v>28</v>
      </c>
      <c r="B66" s="2" t="s">
        <v>45</v>
      </c>
      <c r="C66" s="2" t="s">
        <v>46</v>
      </c>
      <c r="D66" s="3">
        <v>45268</v>
      </c>
      <c r="E66" s="2" t="s">
        <v>94</v>
      </c>
      <c r="F66">
        <v>1530</v>
      </c>
      <c r="G66">
        <v>69</v>
      </c>
      <c r="H66">
        <v>5</v>
      </c>
      <c r="I66">
        <v>5306</v>
      </c>
      <c r="J66">
        <v>76.900000000000006</v>
      </c>
      <c r="K66">
        <v>41.08</v>
      </c>
      <c r="L66">
        <v>2402.7399999999998</v>
      </c>
      <c r="M66">
        <v>1241.31</v>
      </c>
      <c r="N66">
        <v>1620.87</v>
      </c>
      <c r="O66">
        <v>0</v>
      </c>
      <c r="Q66">
        <v>15</v>
      </c>
      <c r="R66">
        <v>0</v>
      </c>
      <c r="U66">
        <v>0</v>
      </c>
      <c r="W66">
        <v>0</v>
      </c>
      <c r="X66">
        <v>5</v>
      </c>
      <c r="Y66">
        <v>4</v>
      </c>
      <c r="Z66">
        <v>7</v>
      </c>
      <c r="AA66">
        <v>5</v>
      </c>
    </row>
    <row r="67" spans="1:29" x14ac:dyDescent="0.25">
      <c r="A67" s="2" t="s">
        <v>28</v>
      </c>
      <c r="B67" s="2" t="s">
        <v>102</v>
      </c>
      <c r="C67" s="2" t="s">
        <v>103</v>
      </c>
      <c r="D67" s="3">
        <v>45268</v>
      </c>
      <c r="E67" s="2" t="s">
        <v>94</v>
      </c>
      <c r="F67">
        <v>2430</v>
      </c>
      <c r="G67">
        <v>179</v>
      </c>
      <c r="H67">
        <v>7</v>
      </c>
      <c r="I67">
        <v>25770.51</v>
      </c>
      <c r="J67">
        <v>143.97</v>
      </c>
      <c r="K67">
        <v>9657.35</v>
      </c>
      <c r="L67">
        <v>4323.62</v>
      </c>
      <c r="M67">
        <v>1307.3399999999999</v>
      </c>
      <c r="N67">
        <v>10482.200000000001</v>
      </c>
      <c r="O67">
        <v>5</v>
      </c>
      <c r="Q67">
        <v>1</v>
      </c>
      <c r="R67">
        <v>3</v>
      </c>
      <c r="U67">
        <v>0</v>
      </c>
      <c r="W67">
        <v>3</v>
      </c>
      <c r="X67">
        <v>4</v>
      </c>
      <c r="Y67">
        <v>11</v>
      </c>
      <c r="Z67">
        <v>6</v>
      </c>
      <c r="AA67">
        <v>1</v>
      </c>
    </row>
    <row r="68" spans="1:29" x14ac:dyDescent="0.25">
      <c r="A68" s="2" t="s">
        <v>28</v>
      </c>
      <c r="B68" s="2" t="s">
        <v>102</v>
      </c>
      <c r="C68" s="2" t="s">
        <v>104</v>
      </c>
      <c r="D68" s="3">
        <v>45268</v>
      </c>
      <c r="E68" s="2" t="s">
        <v>94</v>
      </c>
      <c r="F68">
        <v>2</v>
      </c>
      <c r="G68">
        <v>1</v>
      </c>
      <c r="H68">
        <v>50</v>
      </c>
      <c r="I68">
        <v>22.07</v>
      </c>
      <c r="J68">
        <v>22.07</v>
      </c>
      <c r="K68">
        <v>22.07</v>
      </c>
      <c r="L68">
        <v>0</v>
      </c>
      <c r="M68">
        <v>0</v>
      </c>
      <c r="N68">
        <v>0</v>
      </c>
      <c r="O68">
        <v>0</v>
      </c>
      <c r="Q68">
        <v>0</v>
      </c>
      <c r="R68">
        <v>0</v>
      </c>
      <c r="U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9" x14ac:dyDescent="0.25">
      <c r="A69" s="2" t="s">
        <v>28</v>
      </c>
      <c r="B69" s="2" t="s">
        <v>50</v>
      </c>
      <c r="C69" s="2" t="s">
        <v>51</v>
      </c>
      <c r="D69" s="3">
        <v>45268</v>
      </c>
      <c r="E69" s="2" t="s">
        <v>94</v>
      </c>
      <c r="F69">
        <v>1837</v>
      </c>
      <c r="G69">
        <v>184</v>
      </c>
      <c r="H69">
        <v>10</v>
      </c>
      <c r="I69">
        <v>16595.21</v>
      </c>
      <c r="J69">
        <v>90.19</v>
      </c>
      <c r="K69">
        <v>9112.68</v>
      </c>
      <c r="L69">
        <v>2002.96</v>
      </c>
      <c r="M69">
        <v>998.9</v>
      </c>
      <c r="N69">
        <v>4480.67</v>
      </c>
      <c r="O69">
        <v>3</v>
      </c>
      <c r="Q69">
        <v>5</v>
      </c>
      <c r="R69">
        <v>50</v>
      </c>
      <c r="U69">
        <v>1</v>
      </c>
      <c r="W69">
        <v>4</v>
      </c>
      <c r="X69">
        <v>9</v>
      </c>
      <c r="Y69">
        <v>47</v>
      </c>
      <c r="Z69">
        <v>22</v>
      </c>
      <c r="AA69">
        <v>6</v>
      </c>
    </row>
    <row r="70" spans="1:29" x14ac:dyDescent="0.25">
      <c r="A70" s="2" t="s">
        <v>28</v>
      </c>
      <c r="B70" s="2" t="s">
        <v>62</v>
      </c>
      <c r="C70" s="2" t="s">
        <v>63</v>
      </c>
      <c r="D70" s="3">
        <v>45268</v>
      </c>
      <c r="E70" s="2" t="s">
        <v>94</v>
      </c>
      <c r="F70">
        <v>10</v>
      </c>
      <c r="G70">
        <v>1</v>
      </c>
      <c r="H70">
        <v>10</v>
      </c>
      <c r="I70">
        <v>15.96</v>
      </c>
      <c r="J70">
        <v>15.96</v>
      </c>
      <c r="K70">
        <v>5.32</v>
      </c>
      <c r="L70">
        <v>5.32</v>
      </c>
      <c r="M70">
        <v>5.32</v>
      </c>
      <c r="N70">
        <v>0</v>
      </c>
      <c r="O70">
        <v>0</v>
      </c>
      <c r="Q70">
        <v>0</v>
      </c>
      <c r="R70">
        <v>0</v>
      </c>
      <c r="U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9" x14ac:dyDescent="0.25">
      <c r="A71" s="2" t="s">
        <v>28</v>
      </c>
      <c r="B71" s="2" t="s">
        <v>62</v>
      </c>
      <c r="C71" s="2" t="s">
        <v>64</v>
      </c>
      <c r="D71" s="3">
        <v>45268</v>
      </c>
      <c r="E71" s="2" t="s">
        <v>94</v>
      </c>
      <c r="F71">
        <v>18</v>
      </c>
      <c r="G71">
        <v>1</v>
      </c>
      <c r="H71">
        <v>6</v>
      </c>
      <c r="I71">
        <v>13.71</v>
      </c>
      <c r="J71">
        <v>13.71</v>
      </c>
      <c r="K71">
        <v>13.71</v>
      </c>
      <c r="L71">
        <v>0</v>
      </c>
      <c r="M71">
        <v>0</v>
      </c>
      <c r="N71">
        <v>0</v>
      </c>
      <c r="O71">
        <v>0</v>
      </c>
      <c r="Q71">
        <v>0</v>
      </c>
      <c r="R71">
        <v>0</v>
      </c>
      <c r="U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9" x14ac:dyDescent="0.25">
      <c r="A72" s="2" t="s">
        <v>28</v>
      </c>
      <c r="B72" s="2" t="s">
        <v>62</v>
      </c>
      <c r="C72" s="2" t="s">
        <v>55</v>
      </c>
      <c r="D72" s="3">
        <v>45268</v>
      </c>
      <c r="E72" s="2" t="s">
        <v>94</v>
      </c>
      <c r="F72">
        <v>704</v>
      </c>
      <c r="G72">
        <v>32</v>
      </c>
      <c r="H72">
        <v>5</v>
      </c>
      <c r="I72">
        <v>2660.85</v>
      </c>
      <c r="J72">
        <v>83.15</v>
      </c>
      <c r="K72">
        <v>1977.95</v>
      </c>
      <c r="L72">
        <v>361.17</v>
      </c>
      <c r="M72">
        <v>135.22999999999999</v>
      </c>
      <c r="N72">
        <v>186.5</v>
      </c>
      <c r="O72">
        <v>0</v>
      </c>
      <c r="Q72">
        <v>3</v>
      </c>
      <c r="R72">
        <v>0</v>
      </c>
      <c r="U72">
        <v>0</v>
      </c>
      <c r="W72">
        <v>0</v>
      </c>
      <c r="X72">
        <v>0</v>
      </c>
      <c r="Y72">
        <v>0</v>
      </c>
      <c r="Z72">
        <v>1</v>
      </c>
      <c r="AA72">
        <v>2</v>
      </c>
    </row>
    <row r="73" spans="1:29" x14ac:dyDescent="0.25">
      <c r="A73" s="2" t="s">
        <v>28</v>
      </c>
      <c r="B73" s="2" t="s">
        <v>62</v>
      </c>
      <c r="C73" s="2" t="s">
        <v>65</v>
      </c>
      <c r="D73" s="3">
        <v>45268</v>
      </c>
      <c r="E73" s="2" t="s">
        <v>94</v>
      </c>
      <c r="F73">
        <v>3932</v>
      </c>
      <c r="G73">
        <v>194</v>
      </c>
      <c r="H73">
        <v>5</v>
      </c>
      <c r="I73">
        <v>24333.119999999999</v>
      </c>
      <c r="J73">
        <v>125.43</v>
      </c>
      <c r="K73">
        <v>15027.55</v>
      </c>
      <c r="L73">
        <v>2200.8200000000002</v>
      </c>
      <c r="M73">
        <v>2722.65</v>
      </c>
      <c r="N73">
        <v>4382.1000000000004</v>
      </c>
      <c r="O73">
        <v>6</v>
      </c>
      <c r="Q73">
        <v>14</v>
      </c>
      <c r="R73">
        <v>9</v>
      </c>
      <c r="U73">
        <v>0</v>
      </c>
      <c r="W73">
        <v>3</v>
      </c>
      <c r="X73">
        <v>1</v>
      </c>
      <c r="Y73">
        <v>17</v>
      </c>
      <c r="Z73">
        <v>14</v>
      </c>
      <c r="AA73">
        <v>8</v>
      </c>
    </row>
    <row r="74" spans="1:29" x14ac:dyDescent="0.25">
      <c r="A74" s="2"/>
      <c r="B74" s="2"/>
      <c r="C74" s="2"/>
      <c r="D74" s="3"/>
      <c r="E74" s="2"/>
      <c r="F74">
        <f>SUM(F54:F73)</f>
        <v>20068</v>
      </c>
      <c r="G74">
        <f>SUM(G54:G73)</f>
        <v>1674</v>
      </c>
      <c r="H74" s="4">
        <f>G74/F74</f>
        <v>8.3416384293402437E-2</v>
      </c>
      <c r="I74" s="5">
        <f>AVERAGE(I54:I73)</f>
        <v>9081.8149999999987</v>
      </c>
      <c r="O74">
        <f>SUM(O54:O73)</f>
        <v>19</v>
      </c>
      <c r="P74" s="6">
        <f>O74/F74</f>
        <v>9.4678094478772173E-4</v>
      </c>
      <c r="Q74">
        <f t="shared" ref="Q74:AA74" si="2">SUM(Q54:Q73)</f>
        <v>74</v>
      </c>
      <c r="R74">
        <f t="shared" si="2"/>
        <v>133</v>
      </c>
      <c r="S74">
        <f>SUM(Q74:R74)</f>
        <v>207</v>
      </c>
      <c r="T74" s="4">
        <f>S74/F74</f>
        <v>1.0314929240582022E-2</v>
      </c>
      <c r="U74">
        <f t="shared" si="2"/>
        <v>4</v>
      </c>
      <c r="V74" s="6">
        <f>U74/F74</f>
        <v>1.9932230416583617E-4</v>
      </c>
      <c r="W74">
        <f t="shared" si="2"/>
        <v>33</v>
      </c>
      <c r="X74">
        <f t="shared" si="2"/>
        <v>42</v>
      </c>
      <c r="Y74">
        <f t="shared" si="2"/>
        <v>166</v>
      </c>
      <c r="Z74">
        <f t="shared" si="2"/>
        <v>142</v>
      </c>
      <c r="AA74">
        <f t="shared" si="2"/>
        <v>53</v>
      </c>
      <c r="AB74">
        <f>SUM(W74:AA74)</f>
        <v>436</v>
      </c>
      <c r="AC74" s="4">
        <f>AB74/F74</f>
        <v>2.172613115407614E-2</v>
      </c>
    </row>
    <row r="75" spans="1:29" x14ac:dyDescent="0.25">
      <c r="A75" s="2" t="s">
        <v>28</v>
      </c>
      <c r="B75" s="2" t="s">
        <v>105</v>
      </c>
      <c r="C75" s="2" t="s">
        <v>106</v>
      </c>
      <c r="D75" s="3">
        <v>45268</v>
      </c>
      <c r="E75" s="2" t="s">
        <v>107</v>
      </c>
      <c r="F75">
        <v>1577</v>
      </c>
      <c r="G75">
        <v>165</v>
      </c>
      <c r="H75">
        <v>10</v>
      </c>
      <c r="I75">
        <v>19582.62</v>
      </c>
      <c r="J75">
        <v>118.68</v>
      </c>
      <c r="K75">
        <v>12230.18</v>
      </c>
      <c r="L75">
        <v>3675.29</v>
      </c>
      <c r="M75">
        <v>1795.34</v>
      </c>
      <c r="N75">
        <v>1881.81</v>
      </c>
      <c r="O75">
        <v>0</v>
      </c>
      <c r="Q75">
        <v>0</v>
      </c>
      <c r="R75">
        <v>9</v>
      </c>
      <c r="U75">
        <v>0</v>
      </c>
      <c r="W75">
        <v>3</v>
      </c>
      <c r="X75">
        <v>1</v>
      </c>
      <c r="Y75">
        <v>9</v>
      </c>
      <c r="Z75">
        <v>2</v>
      </c>
      <c r="AA75">
        <v>1</v>
      </c>
    </row>
    <row r="76" spans="1:29" x14ac:dyDescent="0.25">
      <c r="A76" s="2" t="s">
        <v>28</v>
      </c>
      <c r="B76" s="2" t="s">
        <v>71</v>
      </c>
      <c r="C76" s="2" t="s">
        <v>72</v>
      </c>
      <c r="D76" s="3">
        <v>45268</v>
      </c>
      <c r="E76" s="2" t="s">
        <v>107</v>
      </c>
      <c r="F76">
        <v>673</v>
      </c>
      <c r="G76">
        <v>26</v>
      </c>
      <c r="H76">
        <v>4</v>
      </c>
      <c r="I76">
        <v>1515.6</v>
      </c>
      <c r="J76">
        <v>58.29</v>
      </c>
      <c r="K76">
        <v>973.65</v>
      </c>
      <c r="L76">
        <v>247.17</v>
      </c>
      <c r="M76">
        <v>151.82</v>
      </c>
      <c r="N76">
        <v>142.96</v>
      </c>
      <c r="O76">
        <v>1</v>
      </c>
      <c r="Q76">
        <v>4</v>
      </c>
      <c r="R76">
        <v>2</v>
      </c>
      <c r="U76">
        <v>0</v>
      </c>
      <c r="W76">
        <v>2</v>
      </c>
      <c r="X76">
        <v>1</v>
      </c>
      <c r="Y76">
        <v>5</v>
      </c>
      <c r="Z76">
        <v>10</v>
      </c>
      <c r="AA76">
        <v>2</v>
      </c>
    </row>
    <row r="77" spans="1:29" x14ac:dyDescent="0.25">
      <c r="A77" s="2" t="s">
        <v>28</v>
      </c>
      <c r="B77" s="2" t="s">
        <v>71</v>
      </c>
      <c r="C77" s="2" t="s">
        <v>73</v>
      </c>
      <c r="D77" s="3">
        <v>45268</v>
      </c>
      <c r="E77" s="2" t="s">
        <v>107</v>
      </c>
      <c r="F77">
        <v>1511</v>
      </c>
      <c r="G77">
        <v>88</v>
      </c>
      <c r="H77">
        <v>6</v>
      </c>
      <c r="I77">
        <v>9443.75</v>
      </c>
      <c r="J77">
        <v>107.32</v>
      </c>
      <c r="K77">
        <v>6547.64</v>
      </c>
      <c r="L77">
        <v>1875.14</v>
      </c>
      <c r="M77">
        <v>410.53</v>
      </c>
      <c r="N77">
        <v>610.44000000000005</v>
      </c>
      <c r="O77">
        <v>1</v>
      </c>
      <c r="Q77">
        <v>6</v>
      </c>
      <c r="R77">
        <v>8</v>
      </c>
      <c r="U77">
        <v>0</v>
      </c>
      <c r="W77">
        <v>0</v>
      </c>
      <c r="X77">
        <v>4</v>
      </c>
      <c r="Y77">
        <v>8</v>
      </c>
      <c r="Z77">
        <v>10</v>
      </c>
      <c r="AA77">
        <v>8</v>
      </c>
    </row>
    <row r="78" spans="1:29" x14ac:dyDescent="0.25">
      <c r="A78" s="2" t="s">
        <v>28</v>
      </c>
      <c r="B78" s="2" t="s">
        <v>71</v>
      </c>
      <c r="C78" s="2" t="s">
        <v>74</v>
      </c>
      <c r="D78" s="3">
        <v>45268</v>
      </c>
      <c r="E78" s="2" t="s">
        <v>107</v>
      </c>
      <c r="F78">
        <v>7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Q78">
        <v>0</v>
      </c>
      <c r="R78">
        <v>0</v>
      </c>
      <c r="U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9" x14ac:dyDescent="0.25">
      <c r="A79" s="2" t="s">
        <v>28</v>
      </c>
      <c r="B79" s="2" t="s">
        <v>95</v>
      </c>
      <c r="C79" s="2" t="s">
        <v>96</v>
      </c>
      <c r="D79" s="3">
        <v>45268</v>
      </c>
      <c r="E79" s="2" t="s">
        <v>107</v>
      </c>
      <c r="F79">
        <v>54</v>
      </c>
      <c r="G79">
        <v>5</v>
      </c>
      <c r="H79">
        <v>9</v>
      </c>
      <c r="I79">
        <v>1038.79</v>
      </c>
      <c r="J79">
        <v>207.76</v>
      </c>
      <c r="K79">
        <v>409.9</v>
      </c>
      <c r="L79">
        <v>99.6</v>
      </c>
      <c r="M79">
        <v>25.86</v>
      </c>
      <c r="N79">
        <v>503.43</v>
      </c>
      <c r="O79">
        <v>0</v>
      </c>
      <c r="Q79">
        <v>0</v>
      </c>
      <c r="R79">
        <v>0</v>
      </c>
      <c r="U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9" x14ac:dyDescent="0.25">
      <c r="A80" s="2" t="s">
        <v>28</v>
      </c>
      <c r="B80" s="2" t="s">
        <v>95</v>
      </c>
      <c r="C80" s="2" t="s">
        <v>98</v>
      </c>
      <c r="D80" s="3">
        <v>45268</v>
      </c>
      <c r="E80" s="2" t="s">
        <v>107</v>
      </c>
      <c r="F80">
        <v>1499</v>
      </c>
      <c r="G80">
        <v>182</v>
      </c>
      <c r="H80">
        <v>12</v>
      </c>
      <c r="I80">
        <v>29995.57</v>
      </c>
      <c r="J80">
        <v>164.81</v>
      </c>
      <c r="K80">
        <v>15504.89</v>
      </c>
      <c r="L80">
        <v>4943.4799999999996</v>
      </c>
      <c r="M80">
        <v>2204.81</v>
      </c>
      <c r="N80">
        <v>7342.39</v>
      </c>
      <c r="O80">
        <v>0</v>
      </c>
      <c r="Q80">
        <v>1</v>
      </c>
      <c r="R80">
        <v>10</v>
      </c>
      <c r="U80">
        <v>0</v>
      </c>
      <c r="W80">
        <v>1</v>
      </c>
      <c r="X80">
        <v>3</v>
      </c>
      <c r="Y80">
        <v>8</v>
      </c>
      <c r="Z80">
        <v>10</v>
      </c>
      <c r="AA80">
        <v>3</v>
      </c>
    </row>
    <row r="81" spans="1:27" x14ac:dyDescent="0.25">
      <c r="A81" s="2" t="s">
        <v>28</v>
      </c>
      <c r="B81" s="2" t="s">
        <v>95</v>
      </c>
      <c r="C81" s="2" t="s">
        <v>99</v>
      </c>
      <c r="D81" s="3">
        <v>45268</v>
      </c>
      <c r="E81" s="2" t="s">
        <v>107</v>
      </c>
      <c r="F81">
        <v>592</v>
      </c>
      <c r="G81">
        <v>85</v>
      </c>
      <c r="H81">
        <v>14</v>
      </c>
      <c r="I81">
        <v>10517</v>
      </c>
      <c r="J81">
        <v>123.73</v>
      </c>
      <c r="K81">
        <v>5139.84</v>
      </c>
      <c r="L81">
        <v>1163.04</v>
      </c>
      <c r="M81">
        <v>600.04999999999995</v>
      </c>
      <c r="N81">
        <v>3614.07</v>
      </c>
      <c r="O81">
        <v>0</v>
      </c>
      <c r="Q81">
        <v>1</v>
      </c>
      <c r="R81">
        <v>2</v>
      </c>
      <c r="U81">
        <v>1</v>
      </c>
      <c r="W81">
        <v>1</v>
      </c>
      <c r="X81">
        <v>3</v>
      </c>
      <c r="Y81">
        <v>3</v>
      </c>
      <c r="Z81">
        <v>5</v>
      </c>
      <c r="AA81">
        <v>0</v>
      </c>
    </row>
    <row r="82" spans="1:27" x14ac:dyDescent="0.25">
      <c r="A82" s="2" t="s">
        <v>28</v>
      </c>
      <c r="B82" s="2" t="s">
        <v>108</v>
      </c>
      <c r="C82" s="2" t="s">
        <v>109</v>
      </c>
      <c r="D82" s="3">
        <v>45268</v>
      </c>
      <c r="E82" s="2" t="s">
        <v>107</v>
      </c>
      <c r="F82">
        <v>216</v>
      </c>
      <c r="G82">
        <v>7</v>
      </c>
      <c r="H82">
        <v>3</v>
      </c>
      <c r="I82">
        <v>462.26</v>
      </c>
      <c r="J82">
        <v>66.040000000000006</v>
      </c>
      <c r="K82">
        <v>0</v>
      </c>
      <c r="L82">
        <v>200.41</v>
      </c>
      <c r="M82">
        <v>65.290000000000006</v>
      </c>
      <c r="N82">
        <v>196.56</v>
      </c>
      <c r="O82">
        <v>0</v>
      </c>
      <c r="Q82">
        <v>0</v>
      </c>
      <c r="R82">
        <v>0</v>
      </c>
      <c r="U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s="2" t="s">
        <v>28</v>
      </c>
      <c r="B83" s="2" t="s">
        <v>34</v>
      </c>
      <c r="C83" s="2" t="s">
        <v>35</v>
      </c>
      <c r="D83" s="3">
        <v>45268</v>
      </c>
      <c r="E83" s="2" t="s">
        <v>107</v>
      </c>
      <c r="F83">
        <v>182</v>
      </c>
      <c r="G83">
        <v>13</v>
      </c>
      <c r="H83">
        <v>7</v>
      </c>
      <c r="I83">
        <v>576.20000000000005</v>
      </c>
      <c r="J83">
        <v>44.32</v>
      </c>
      <c r="K83">
        <v>0</v>
      </c>
      <c r="L83">
        <v>314.89999999999998</v>
      </c>
      <c r="M83">
        <v>147.43</v>
      </c>
      <c r="N83">
        <v>113.87</v>
      </c>
      <c r="O83">
        <v>0</v>
      </c>
      <c r="Q83">
        <v>0</v>
      </c>
      <c r="R83">
        <v>0</v>
      </c>
      <c r="U83">
        <v>0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s="2" t="s">
        <v>28</v>
      </c>
      <c r="B84" s="2" t="s">
        <v>110</v>
      </c>
      <c r="C84" s="2" t="s">
        <v>111</v>
      </c>
      <c r="D84" s="3">
        <v>45268</v>
      </c>
      <c r="E84" s="2" t="s">
        <v>107</v>
      </c>
      <c r="F84">
        <v>455</v>
      </c>
      <c r="G84">
        <v>21</v>
      </c>
      <c r="H84">
        <v>5</v>
      </c>
      <c r="I84">
        <v>1970.81</v>
      </c>
      <c r="J84">
        <v>93.85</v>
      </c>
      <c r="K84">
        <v>1378.38</v>
      </c>
      <c r="L84">
        <v>371.84</v>
      </c>
      <c r="M84">
        <v>77.05</v>
      </c>
      <c r="N84">
        <v>143.54</v>
      </c>
      <c r="O84">
        <v>0</v>
      </c>
      <c r="Q84">
        <v>3</v>
      </c>
      <c r="R84">
        <v>1</v>
      </c>
      <c r="U84">
        <v>0</v>
      </c>
      <c r="W84">
        <v>0</v>
      </c>
      <c r="X84">
        <v>1</v>
      </c>
      <c r="Y84">
        <v>3</v>
      </c>
      <c r="Z84">
        <v>4</v>
      </c>
      <c r="AA84">
        <v>0</v>
      </c>
    </row>
    <row r="85" spans="1:27" x14ac:dyDescent="0.25">
      <c r="A85" s="2" t="s">
        <v>28</v>
      </c>
      <c r="B85" s="2" t="s">
        <v>40</v>
      </c>
      <c r="C85" s="2" t="s">
        <v>41</v>
      </c>
      <c r="D85" s="3">
        <v>45268</v>
      </c>
      <c r="E85" s="2" t="s">
        <v>107</v>
      </c>
      <c r="F85">
        <v>651</v>
      </c>
      <c r="G85">
        <v>27</v>
      </c>
      <c r="H85">
        <v>4</v>
      </c>
      <c r="I85">
        <v>1707.37</v>
      </c>
      <c r="J85">
        <v>63.24</v>
      </c>
      <c r="K85">
        <v>919.5</v>
      </c>
      <c r="L85">
        <v>277.98</v>
      </c>
      <c r="M85">
        <v>174.54</v>
      </c>
      <c r="N85">
        <v>335.35</v>
      </c>
      <c r="O85">
        <v>2</v>
      </c>
      <c r="Q85">
        <v>0</v>
      </c>
      <c r="R85">
        <v>0</v>
      </c>
      <c r="U85">
        <v>0</v>
      </c>
      <c r="W85">
        <v>0</v>
      </c>
      <c r="X85">
        <v>0</v>
      </c>
      <c r="Y85">
        <v>1</v>
      </c>
      <c r="Z85">
        <v>0</v>
      </c>
      <c r="AA85">
        <v>0</v>
      </c>
    </row>
    <row r="86" spans="1:27" x14ac:dyDescent="0.25">
      <c r="A86" s="2" t="s">
        <v>28</v>
      </c>
      <c r="B86" s="2" t="s">
        <v>42</v>
      </c>
      <c r="C86" s="2" t="s">
        <v>43</v>
      </c>
      <c r="D86" s="3">
        <v>45268</v>
      </c>
      <c r="E86" s="2" t="s">
        <v>107</v>
      </c>
      <c r="F86">
        <v>625</v>
      </c>
      <c r="G86">
        <v>40</v>
      </c>
      <c r="H86">
        <v>6</v>
      </c>
      <c r="I86">
        <v>3353.72</v>
      </c>
      <c r="J86">
        <v>83.84</v>
      </c>
      <c r="K86">
        <v>2177.86</v>
      </c>
      <c r="L86">
        <v>677.89</v>
      </c>
      <c r="M86">
        <v>282.20999999999998</v>
      </c>
      <c r="N86">
        <v>215.76</v>
      </c>
      <c r="O86">
        <v>0</v>
      </c>
      <c r="Q86">
        <v>5</v>
      </c>
      <c r="R86">
        <v>3</v>
      </c>
      <c r="U86">
        <v>0</v>
      </c>
      <c r="W86">
        <v>0</v>
      </c>
      <c r="X86">
        <v>0</v>
      </c>
      <c r="Y86">
        <v>3</v>
      </c>
      <c r="Z86">
        <v>6</v>
      </c>
      <c r="AA86">
        <v>3</v>
      </c>
    </row>
    <row r="87" spans="1:27" x14ac:dyDescent="0.25">
      <c r="A87" s="2" t="s">
        <v>28</v>
      </c>
      <c r="B87" s="2" t="s">
        <v>42</v>
      </c>
      <c r="C87" s="2" t="s">
        <v>44</v>
      </c>
      <c r="D87" s="3">
        <v>45268</v>
      </c>
      <c r="E87" s="2" t="s">
        <v>107</v>
      </c>
      <c r="F87">
        <v>2986</v>
      </c>
      <c r="G87">
        <v>139</v>
      </c>
      <c r="H87">
        <v>5</v>
      </c>
      <c r="I87">
        <v>13983.14</v>
      </c>
      <c r="J87">
        <v>100.6</v>
      </c>
      <c r="K87">
        <v>7842.08</v>
      </c>
      <c r="L87">
        <v>2371.2600000000002</v>
      </c>
      <c r="M87">
        <v>1840.57</v>
      </c>
      <c r="N87">
        <v>1929.23</v>
      </c>
      <c r="O87">
        <v>1</v>
      </c>
      <c r="Q87">
        <v>16</v>
      </c>
      <c r="R87">
        <v>25</v>
      </c>
      <c r="U87">
        <v>0</v>
      </c>
      <c r="W87">
        <v>3</v>
      </c>
      <c r="X87">
        <v>6</v>
      </c>
      <c r="Y87">
        <v>19</v>
      </c>
      <c r="Z87">
        <v>23</v>
      </c>
      <c r="AA87">
        <v>9</v>
      </c>
    </row>
    <row r="88" spans="1:27" x14ac:dyDescent="0.25">
      <c r="A88" s="2" t="s">
        <v>28</v>
      </c>
      <c r="B88" s="2" t="s">
        <v>45</v>
      </c>
      <c r="C88" s="2" t="s">
        <v>46</v>
      </c>
      <c r="D88" s="3">
        <v>45268</v>
      </c>
      <c r="E88" s="2" t="s">
        <v>107</v>
      </c>
      <c r="F88">
        <v>3752</v>
      </c>
      <c r="G88">
        <v>200</v>
      </c>
      <c r="H88">
        <v>5</v>
      </c>
      <c r="I88">
        <v>9702.09</v>
      </c>
      <c r="J88">
        <v>48.51</v>
      </c>
      <c r="K88">
        <v>197.82</v>
      </c>
      <c r="L88">
        <v>5132.58</v>
      </c>
      <c r="M88">
        <v>2266.02</v>
      </c>
      <c r="N88">
        <v>2105.67</v>
      </c>
      <c r="O88">
        <v>1</v>
      </c>
      <c r="Q88">
        <v>6</v>
      </c>
      <c r="R88">
        <v>1</v>
      </c>
      <c r="U88">
        <v>0</v>
      </c>
      <c r="W88">
        <v>3</v>
      </c>
      <c r="X88">
        <v>2</v>
      </c>
      <c r="Y88">
        <v>4</v>
      </c>
      <c r="Z88">
        <v>4</v>
      </c>
      <c r="AA88">
        <v>1</v>
      </c>
    </row>
    <row r="89" spans="1:27" x14ac:dyDescent="0.25">
      <c r="A89" s="2" t="s">
        <v>28</v>
      </c>
      <c r="B89" s="2" t="s">
        <v>112</v>
      </c>
      <c r="C89" s="2" t="s">
        <v>113</v>
      </c>
      <c r="D89" s="3">
        <v>45268</v>
      </c>
      <c r="E89" s="2" t="s">
        <v>107</v>
      </c>
      <c r="F89">
        <v>466</v>
      </c>
      <c r="G89">
        <v>53</v>
      </c>
      <c r="H89">
        <v>11</v>
      </c>
      <c r="I89">
        <v>7462.77</v>
      </c>
      <c r="J89">
        <v>140.81</v>
      </c>
      <c r="K89">
        <v>6435.7</v>
      </c>
      <c r="L89">
        <v>760.39</v>
      </c>
      <c r="M89">
        <v>191.94</v>
      </c>
      <c r="N89">
        <v>74.739999999999995</v>
      </c>
      <c r="O89">
        <v>0</v>
      </c>
      <c r="Q89">
        <v>2</v>
      </c>
      <c r="R89">
        <v>1</v>
      </c>
      <c r="U89">
        <v>0</v>
      </c>
      <c r="W89">
        <v>1</v>
      </c>
      <c r="X89">
        <v>0</v>
      </c>
      <c r="Y89">
        <v>2</v>
      </c>
      <c r="Z89">
        <v>1</v>
      </c>
      <c r="AA89">
        <v>0</v>
      </c>
    </row>
    <row r="90" spans="1:27" x14ac:dyDescent="0.25">
      <c r="A90" s="2" t="s">
        <v>28</v>
      </c>
      <c r="B90" s="2" t="s">
        <v>47</v>
      </c>
      <c r="C90" s="2" t="s">
        <v>48</v>
      </c>
      <c r="D90" s="3">
        <v>45268</v>
      </c>
      <c r="E90" s="2" t="s">
        <v>107</v>
      </c>
      <c r="F90">
        <v>3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Q90">
        <v>0</v>
      </c>
      <c r="R90">
        <v>0</v>
      </c>
      <c r="U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s="2" t="s">
        <v>28</v>
      </c>
      <c r="B91" s="2" t="s">
        <v>50</v>
      </c>
      <c r="C91" s="2" t="s">
        <v>51</v>
      </c>
      <c r="D91" s="3">
        <v>45268</v>
      </c>
      <c r="E91" s="2" t="s">
        <v>107</v>
      </c>
      <c r="F91">
        <v>71</v>
      </c>
      <c r="G91">
        <v>4</v>
      </c>
      <c r="H91">
        <v>6</v>
      </c>
      <c r="I91">
        <v>107.71</v>
      </c>
      <c r="J91">
        <v>26.93</v>
      </c>
      <c r="K91">
        <v>107.17</v>
      </c>
      <c r="L91">
        <v>0.54</v>
      </c>
      <c r="M91">
        <v>0</v>
      </c>
      <c r="N91">
        <v>0</v>
      </c>
      <c r="O91">
        <v>0</v>
      </c>
      <c r="Q91">
        <v>0</v>
      </c>
      <c r="R91">
        <v>0</v>
      </c>
      <c r="U91">
        <v>0</v>
      </c>
      <c r="W91">
        <v>0</v>
      </c>
      <c r="X91">
        <v>0</v>
      </c>
      <c r="Y91">
        <v>1</v>
      </c>
      <c r="Z91">
        <v>0</v>
      </c>
      <c r="AA91">
        <v>0</v>
      </c>
    </row>
    <row r="92" spans="1:27" x14ac:dyDescent="0.25">
      <c r="A92" s="2" t="s">
        <v>28</v>
      </c>
      <c r="B92" s="2" t="s">
        <v>54</v>
      </c>
      <c r="C92" s="2" t="s">
        <v>55</v>
      </c>
      <c r="D92" s="3">
        <v>45268</v>
      </c>
      <c r="E92" s="2" t="s">
        <v>107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Q92">
        <v>0</v>
      </c>
      <c r="R92">
        <v>0</v>
      </c>
      <c r="U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s="2" t="s">
        <v>28</v>
      </c>
      <c r="B93" s="2" t="s">
        <v>60</v>
      </c>
      <c r="C93" s="2" t="s">
        <v>61</v>
      </c>
      <c r="D93" s="3">
        <v>45268</v>
      </c>
      <c r="E93" s="2" t="s">
        <v>107</v>
      </c>
      <c r="F93">
        <v>177</v>
      </c>
      <c r="G93">
        <v>21</v>
      </c>
      <c r="H93">
        <v>12</v>
      </c>
      <c r="I93">
        <v>1383.8</v>
      </c>
      <c r="J93">
        <v>65.900000000000006</v>
      </c>
      <c r="K93">
        <v>1065.5899999999999</v>
      </c>
      <c r="L93">
        <v>175.74</v>
      </c>
      <c r="M93">
        <v>92.31</v>
      </c>
      <c r="N93">
        <v>50.16</v>
      </c>
      <c r="O93">
        <v>0</v>
      </c>
      <c r="Q93">
        <v>0</v>
      </c>
      <c r="R93">
        <v>0</v>
      </c>
      <c r="U93">
        <v>0</v>
      </c>
      <c r="W93">
        <v>0</v>
      </c>
      <c r="X93">
        <v>0</v>
      </c>
      <c r="Y93">
        <v>1</v>
      </c>
      <c r="Z93">
        <v>1</v>
      </c>
      <c r="AA93">
        <v>0</v>
      </c>
    </row>
    <row r="94" spans="1:27" x14ac:dyDescent="0.25">
      <c r="A94" s="2" t="s">
        <v>28</v>
      </c>
      <c r="B94" s="2" t="s">
        <v>114</v>
      </c>
      <c r="C94" s="2" t="s">
        <v>115</v>
      </c>
      <c r="D94" s="3">
        <v>45268</v>
      </c>
      <c r="E94" s="2" t="s">
        <v>107</v>
      </c>
      <c r="F94">
        <v>46</v>
      </c>
      <c r="G94">
        <v>6</v>
      </c>
      <c r="H94">
        <v>13</v>
      </c>
      <c r="I94">
        <v>521.46</v>
      </c>
      <c r="J94">
        <v>86.91</v>
      </c>
      <c r="K94">
        <v>441.24</v>
      </c>
      <c r="L94">
        <v>25.62</v>
      </c>
      <c r="M94">
        <v>11.98</v>
      </c>
      <c r="N94">
        <v>42.62</v>
      </c>
      <c r="O94">
        <v>0</v>
      </c>
      <c r="Q94">
        <v>0</v>
      </c>
      <c r="R94">
        <v>0</v>
      </c>
      <c r="U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s="2" t="s">
        <v>28</v>
      </c>
      <c r="B95" s="2" t="s">
        <v>62</v>
      </c>
      <c r="C95" s="2" t="s">
        <v>63</v>
      </c>
      <c r="D95" s="3">
        <v>45268</v>
      </c>
      <c r="E95" s="2" t="s">
        <v>107</v>
      </c>
      <c r="F95">
        <v>1407</v>
      </c>
      <c r="G95">
        <v>60</v>
      </c>
      <c r="H95">
        <v>4</v>
      </c>
      <c r="I95">
        <v>4737.43</v>
      </c>
      <c r="J95">
        <v>78.959999999999994</v>
      </c>
      <c r="K95">
        <v>2518.2199999999998</v>
      </c>
      <c r="L95">
        <v>683.86</v>
      </c>
      <c r="M95">
        <v>820.25</v>
      </c>
      <c r="N95">
        <v>715.1</v>
      </c>
      <c r="O95">
        <v>0</v>
      </c>
      <c r="Q95">
        <v>4</v>
      </c>
      <c r="R95">
        <v>1</v>
      </c>
      <c r="U95">
        <v>1</v>
      </c>
      <c r="W95">
        <v>0</v>
      </c>
      <c r="X95">
        <v>3</v>
      </c>
      <c r="Y95">
        <v>1</v>
      </c>
      <c r="Z95">
        <v>5</v>
      </c>
      <c r="AA95">
        <v>2</v>
      </c>
    </row>
    <row r="96" spans="1:27" x14ac:dyDescent="0.25">
      <c r="A96" s="2" t="s">
        <v>28</v>
      </c>
      <c r="B96" s="2" t="s">
        <v>62</v>
      </c>
      <c r="C96" s="2" t="s">
        <v>64</v>
      </c>
      <c r="D96" s="3">
        <v>45268</v>
      </c>
      <c r="E96" s="2" t="s">
        <v>107</v>
      </c>
      <c r="F96">
        <v>2152</v>
      </c>
      <c r="G96">
        <v>173</v>
      </c>
      <c r="H96">
        <v>8</v>
      </c>
      <c r="I96">
        <v>15069.33</v>
      </c>
      <c r="J96">
        <v>87.11</v>
      </c>
      <c r="K96">
        <v>11107.14</v>
      </c>
      <c r="L96">
        <v>1836.93</v>
      </c>
      <c r="M96">
        <v>607.97</v>
      </c>
      <c r="N96">
        <v>1517.29</v>
      </c>
      <c r="O96">
        <v>5</v>
      </c>
      <c r="Q96">
        <v>22</v>
      </c>
      <c r="R96">
        <v>11</v>
      </c>
      <c r="U96">
        <v>1</v>
      </c>
      <c r="W96">
        <v>4</v>
      </c>
      <c r="X96">
        <v>4</v>
      </c>
      <c r="Y96">
        <v>22</v>
      </c>
      <c r="Z96">
        <v>25</v>
      </c>
      <c r="AA96">
        <v>5</v>
      </c>
    </row>
    <row r="97" spans="1:29" x14ac:dyDescent="0.25">
      <c r="A97" s="2" t="s">
        <v>28</v>
      </c>
      <c r="B97" s="2" t="s">
        <v>62</v>
      </c>
      <c r="C97" s="2" t="s">
        <v>55</v>
      </c>
      <c r="D97" s="3">
        <v>45268</v>
      </c>
      <c r="E97" s="2" t="s">
        <v>107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Q97">
        <v>0</v>
      </c>
      <c r="R97">
        <v>0</v>
      </c>
      <c r="U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9" x14ac:dyDescent="0.25">
      <c r="A98" s="2" t="s">
        <v>28</v>
      </c>
      <c r="B98" s="2" t="s">
        <v>62</v>
      </c>
      <c r="C98" s="2" t="s">
        <v>65</v>
      </c>
      <c r="D98" s="3">
        <v>45268</v>
      </c>
      <c r="E98" s="2" t="s">
        <v>107</v>
      </c>
      <c r="F98">
        <v>2702</v>
      </c>
      <c r="G98">
        <v>238</v>
      </c>
      <c r="H98">
        <v>9</v>
      </c>
      <c r="I98">
        <v>22501.48</v>
      </c>
      <c r="J98">
        <v>94.54</v>
      </c>
      <c r="K98">
        <v>17414.46</v>
      </c>
      <c r="L98">
        <v>1971.38</v>
      </c>
      <c r="M98">
        <v>833.18</v>
      </c>
      <c r="N98">
        <v>2282.46</v>
      </c>
      <c r="O98">
        <v>7</v>
      </c>
      <c r="Q98">
        <v>16</v>
      </c>
      <c r="R98">
        <v>10</v>
      </c>
      <c r="U98">
        <v>2</v>
      </c>
      <c r="W98">
        <v>3</v>
      </c>
      <c r="X98">
        <v>4</v>
      </c>
      <c r="Y98">
        <v>14</v>
      </c>
      <c r="Z98">
        <v>24</v>
      </c>
      <c r="AA98">
        <v>8</v>
      </c>
    </row>
    <row r="99" spans="1:29" x14ac:dyDescent="0.25">
      <c r="A99" s="2"/>
      <c r="B99" s="2"/>
      <c r="C99" s="2"/>
      <c r="D99" s="3"/>
      <c r="E99" s="2"/>
      <c r="F99">
        <f>SUM(F75:F98)</f>
        <v>21806</v>
      </c>
      <c r="G99">
        <f>SUM(G75:G98)</f>
        <v>1553</v>
      </c>
      <c r="H99" s="4">
        <f>G99/F99</f>
        <v>7.1218930569568004E-2</v>
      </c>
      <c r="I99" s="5">
        <f>AVERAGE(I75:I98)</f>
        <v>6484.7041666666664</v>
      </c>
      <c r="O99">
        <f>SUM(O75:O98)</f>
        <v>18</v>
      </c>
      <c r="P99" s="6">
        <f>O99/F99</f>
        <v>8.254608823259653E-4</v>
      </c>
      <c r="Q99">
        <f t="shared" ref="Q99:AA99" si="3">SUM(Q75:Q98)</f>
        <v>86</v>
      </c>
      <c r="R99">
        <f t="shared" si="3"/>
        <v>84</v>
      </c>
      <c r="S99">
        <f>SUM(Q99:R99)</f>
        <v>170</v>
      </c>
      <c r="T99" s="4">
        <f>S99/F99</f>
        <v>7.7960194441896724E-3</v>
      </c>
      <c r="U99">
        <f t="shared" si="3"/>
        <v>5</v>
      </c>
      <c r="V99" s="6">
        <f>U99/F99</f>
        <v>2.2929468953499036E-4</v>
      </c>
      <c r="W99">
        <f t="shared" si="3"/>
        <v>21</v>
      </c>
      <c r="X99">
        <f t="shared" si="3"/>
        <v>32</v>
      </c>
      <c r="Y99">
        <f t="shared" si="3"/>
        <v>104</v>
      </c>
      <c r="Z99">
        <f t="shared" si="3"/>
        <v>130</v>
      </c>
      <c r="AA99">
        <f t="shared" si="3"/>
        <v>42</v>
      </c>
      <c r="AB99">
        <f>SUM(W99:AA99)</f>
        <v>329</v>
      </c>
      <c r="AC99" s="4">
        <f>AB99/F99</f>
        <v>1.5087590571402366E-2</v>
      </c>
    </row>
    <row r="100" spans="1:29" x14ac:dyDescent="0.25">
      <c r="A100" s="2" t="s">
        <v>28</v>
      </c>
      <c r="B100" s="2" t="s">
        <v>66</v>
      </c>
      <c r="C100" s="2" t="s">
        <v>67</v>
      </c>
      <c r="D100" s="3">
        <v>45268</v>
      </c>
      <c r="E100" s="2" t="s">
        <v>116</v>
      </c>
      <c r="F100">
        <v>9</v>
      </c>
      <c r="G100">
        <v>1</v>
      </c>
      <c r="H100">
        <v>11</v>
      </c>
      <c r="I100">
        <v>13.06</v>
      </c>
      <c r="J100">
        <v>13.06</v>
      </c>
      <c r="K100">
        <v>5</v>
      </c>
      <c r="L100">
        <v>5</v>
      </c>
      <c r="M100">
        <v>3.06</v>
      </c>
      <c r="N100">
        <v>0</v>
      </c>
      <c r="O100">
        <v>0</v>
      </c>
      <c r="Q100">
        <v>0</v>
      </c>
      <c r="R100">
        <v>0</v>
      </c>
      <c r="U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9" x14ac:dyDescent="0.25">
      <c r="A101" s="2" t="s">
        <v>28</v>
      </c>
      <c r="B101" s="2" t="s">
        <v>69</v>
      </c>
      <c r="C101" s="2" t="s">
        <v>70</v>
      </c>
      <c r="D101" s="3">
        <v>45268</v>
      </c>
      <c r="E101" s="2" t="s">
        <v>116</v>
      </c>
      <c r="F101">
        <v>729</v>
      </c>
      <c r="G101">
        <v>70</v>
      </c>
      <c r="H101">
        <v>10</v>
      </c>
      <c r="I101">
        <v>8496.41</v>
      </c>
      <c r="J101">
        <v>121.38</v>
      </c>
      <c r="K101">
        <v>5046.1899999999996</v>
      </c>
      <c r="L101">
        <v>1258.9000000000001</v>
      </c>
      <c r="M101">
        <v>1869.15</v>
      </c>
      <c r="N101">
        <v>322.17</v>
      </c>
      <c r="O101">
        <v>1</v>
      </c>
      <c r="Q101">
        <v>3</v>
      </c>
      <c r="R101">
        <v>3</v>
      </c>
      <c r="U101">
        <v>0</v>
      </c>
      <c r="W101">
        <v>2</v>
      </c>
      <c r="X101">
        <v>1</v>
      </c>
      <c r="Y101">
        <v>1</v>
      </c>
      <c r="Z101">
        <v>4</v>
      </c>
      <c r="AA101">
        <v>4</v>
      </c>
    </row>
    <row r="102" spans="1:29" x14ac:dyDescent="0.25">
      <c r="A102" s="2" t="s">
        <v>28</v>
      </c>
      <c r="B102" s="2" t="s">
        <v>71</v>
      </c>
      <c r="C102" s="2" t="s">
        <v>72</v>
      </c>
      <c r="D102" s="3">
        <v>45268</v>
      </c>
      <c r="E102" s="2" t="s">
        <v>116</v>
      </c>
      <c r="F102">
        <v>1037</v>
      </c>
      <c r="G102">
        <v>50</v>
      </c>
      <c r="H102">
        <v>5</v>
      </c>
      <c r="I102">
        <v>4534.84</v>
      </c>
      <c r="J102">
        <v>90.7</v>
      </c>
      <c r="K102">
        <v>3453.36</v>
      </c>
      <c r="L102">
        <v>617.55999999999995</v>
      </c>
      <c r="M102">
        <v>238.06</v>
      </c>
      <c r="N102">
        <v>225.86</v>
      </c>
      <c r="O102">
        <v>0</v>
      </c>
      <c r="Q102">
        <v>3</v>
      </c>
      <c r="R102">
        <v>23</v>
      </c>
      <c r="U102">
        <v>0</v>
      </c>
      <c r="W102">
        <v>2</v>
      </c>
      <c r="X102">
        <v>4</v>
      </c>
      <c r="Y102">
        <v>22</v>
      </c>
      <c r="Z102">
        <v>11</v>
      </c>
      <c r="AA102">
        <v>6</v>
      </c>
    </row>
    <row r="103" spans="1:29" x14ac:dyDescent="0.25">
      <c r="A103" s="2" t="s">
        <v>28</v>
      </c>
      <c r="B103" s="2" t="s">
        <v>71</v>
      </c>
      <c r="C103" s="2" t="s">
        <v>73</v>
      </c>
      <c r="D103" s="3">
        <v>45268</v>
      </c>
      <c r="E103" s="2" t="s">
        <v>116</v>
      </c>
      <c r="F103">
        <v>1861</v>
      </c>
      <c r="G103">
        <v>74</v>
      </c>
      <c r="H103">
        <v>4</v>
      </c>
      <c r="I103">
        <v>7343.54</v>
      </c>
      <c r="J103">
        <v>99.24</v>
      </c>
      <c r="K103">
        <v>5498.17</v>
      </c>
      <c r="L103">
        <v>1018.06</v>
      </c>
      <c r="M103">
        <v>245.89</v>
      </c>
      <c r="N103">
        <v>581.41999999999996</v>
      </c>
      <c r="O103">
        <v>2</v>
      </c>
      <c r="Q103">
        <v>4</v>
      </c>
      <c r="R103">
        <v>4</v>
      </c>
      <c r="U103">
        <v>0</v>
      </c>
      <c r="W103">
        <v>6</v>
      </c>
      <c r="X103">
        <v>2</v>
      </c>
      <c r="Y103">
        <v>5</v>
      </c>
      <c r="Z103">
        <v>7</v>
      </c>
      <c r="AA103">
        <v>3</v>
      </c>
    </row>
    <row r="104" spans="1:29" x14ac:dyDescent="0.25">
      <c r="A104" s="2" t="s">
        <v>28</v>
      </c>
      <c r="B104" s="2" t="s">
        <v>71</v>
      </c>
      <c r="C104" s="2" t="s">
        <v>74</v>
      </c>
      <c r="D104" s="3">
        <v>45268</v>
      </c>
      <c r="E104" s="2" t="s">
        <v>116</v>
      </c>
      <c r="F104">
        <v>1779</v>
      </c>
      <c r="G104">
        <v>45</v>
      </c>
      <c r="H104">
        <v>3</v>
      </c>
      <c r="I104">
        <v>7907.11</v>
      </c>
      <c r="J104">
        <v>175.71</v>
      </c>
      <c r="K104">
        <v>3666.14</v>
      </c>
      <c r="L104">
        <v>993.48</v>
      </c>
      <c r="M104">
        <v>346.62</v>
      </c>
      <c r="N104">
        <v>2900.87</v>
      </c>
      <c r="O104">
        <v>1</v>
      </c>
      <c r="Q104">
        <v>2</v>
      </c>
      <c r="R104">
        <v>3</v>
      </c>
      <c r="U104">
        <v>0</v>
      </c>
      <c r="W104">
        <v>2</v>
      </c>
      <c r="X104">
        <v>0</v>
      </c>
      <c r="Y104">
        <v>8</v>
      </c>
      <c r="Z104">
        <v>7</v>
      </c>
      <c r="AA104">
        <v>4</v>
      </c>
    </row>
    <row r="105" spans="1:29" x14ac:dyDescent="0.25">
      <c r="A105" s="2" t="s">
        <v>28</v>
      </c>
      <c r="B105" s="2" t="s">
        <v>117</v>
      </c>
      <c r="C105" s="2" t="s">
        <v>118</v>
      </c>
      <c r="D105" s="3">
        <v>45268</v>
      </c>
      <c r="E105" s="2" t="s">
        <v>116</v>
      </c>
      <c r="F105">
        <v>1204</v>
      </c>
      <c r="G105">
        <v>134</v>
      </c>
      <c r="H105">
        <v>11</v>
      </c>
      <c r="I105">
        <v>12938.74</v>
      </c>
      <c r="J105">
        <v>96.56</v>
      </c>
      <c r="K105">
        <v>9723.89</v>
      </c>
      <c r="L105">
        <v>2147.2800000000002</v>
      </c>
      <c r="M105">
        <v>840.05</v>
      </c>
      <c r="N105">
        <v>227.52</v>
      </c>
      <c r="O105">
        <v>0</v>
      </c>
      <c r="Q105">
        <v>4</v>
      </c>
      <c r="R105">
        <v>8</v>
      </c>
      <c r="U105">
        <v>0</v>
      </c>
      <c r="W105">
        <v>4</v>
      </c>
      <c r="X105">
        <v>0</v>
      </c>
      <c r="Y105">
        <v>8</v>
      </c>
      <c r="Z105">
        <v>9</v>
      </c>
      <c r="AA105">
        <v>3</v>
      </c>
    </row>
    <row r="106" spans="1:29" x14ac:dyDescent="0.25">
      <c r="A106" s="2" t="s">
        <v>28</v>
      </c>
      <c r="B106" s="2" t="s">
        <v>95</v>
      </c>
      <c r="C106" s="2" t="s">
        <v>96</v>
      </c>
      <c r="D106" s="3">
        <v>45268</v>
      </c>
      <c r="E106" s="2" t="s">
        <v>116</v>
      </c>
      <c r="F106">
        <v>699</v>
      </c>
      <c r="G106">
        <v>64</v>
      </c>
      <c r="H106">
        <v>9</v>
      </c>
      <c r="I106">
        <v>7139.33</v>
      </c>
      <c r="J106">
        <v>111.55</v>
      </c>
      <c r="K106">
        <v>4574.12</v>
      </c>
      <c r="L106">
        <v>884.51</v>
      </c>
      <c r="M106">
        <v>270.08999999999997</v>
      </c>
      <c r="N106">
        <v>1410.61</v>
      </c>
      <c r="O106">
        <v>1</v>
      </c>
      <c r="Q106">
        <v>1</v>
      </c>
      <c r="R106">
        <v>2</v>
      </c>
      <c r="U106">
        <v>0</v>
      </c>
      <c r="W106">
        <v>0</v>
      </c>
      <c r="X106">
        <v>2</v>
      </c>
      <c r="Y106">
        <v>2</v>
      </c>
      <c r="Z106">
        <v>4</v>
      </c>
      <c r="AA106">
        <v>2</v>
      </c>
    </row>
    <row r="107" spans="1:29" x14ac:dyDescent="0.25">
      <c r="A107" s="2" t="s">
        <v>28</v>
      </c>
      <c r="B107" s="2" t="s">
        <v>95</v>
      </c>
      <c r="C107" s="2" t="s">
        <v>97</v>
      </c>
      <c r="D107" s="3">
        <v>45268</v>
      </c>
      <c r="E107" s="2" t="s">
        <v>116</v>
      </c>
      <c r="F107">
        <v>813</v>
      </c>
      <c r="G107">
        <v>64</v>
      </c>
      <c r="H107">
        <v>8</v>
      </c>
      <c r="I107">
        <v>7135.44</v>
      </c>
      <c r="J107">
        <v>111.49</v>
      </c>
      <c r="K107">
        <v>5181.8500000000004</v>
      </c>
      <c r="L107">
        <v>1029.8399999999999</v>
      </c>
      <c r="M107">
        <v>303.8</v>
      </c>
      <c r="N107">
        <v>619.95000000000005</v>
      </c>
      <c r="O107">
        <v>1</v>
      </c>
      <c r="Q107">
        <v>0</v>
      </c>
      <c r="R107">
        <v>0</v>
      </c>
      <c r="U107">
        <v>0</v>
      </c>
      <c r="W107">
        <v>0</v>
      </c>
      <c r="X107">
        <v>0</v>
      </c>
      <c r="Y107">
        <v>0</v>
      </c>
      <c r="Z107">
        <v>0</v>
      </c>
      <c r="AA107">
        <v>1</v>
      </c>
    </row>
    <row r="108" spans="1:29" x14ac:dyDescent="0.25">
      <c r="A108" s="2" t="s">
        <v>28</v>
      </c>
      <c r="B108" s="2" t="s">
        <v>95</v>
      </c>
      <c r="C108" s="2" t="s">
        <v>98</v>
      </c>
      <c r="D108" s="3">
        <v>45268</v>
      </c>
      <c r="E108" s="2" t="s">
        <v>116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Q108">
        <v>0</v>
      </c>
      <c r="R108">
        <v>0</v>
      </c>
      <c r="U108">
        <v>0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9" x14ac:dyDescent="0.25">
      <c r="A109" s="2" t="s">
        <v>28</v>
      </c>
      <c r="B109" s="2" t="s">
        <v>95</v>
      </c>
      <c r="C109" s="2" t="s">
        <v>99</v>
      </c>
      <c r="D109" s="3">
        <v>45268</v>
      </c>
      <c r="E109" s="2" t="s">
        <v>116</v>
      </c>
      <c r="F109">
        <v>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Q109">
        <v>0</v>
      </c>
      <c r="R109">
        <v>0</v>
      </c>
      <c r="U109">
        <v>0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9" x14ac:dyDescent="0.25">
      <c r="A110" s="2" t="s">
        <v>28</v>
      </c>
      <c r="B110" s="2" t="s">
        <v>119</v>
      </c>
      <c r="C110" s="2" t="s">
        <v>120</v>
      </c>
      <c r="D110" s="3">
        <v>45268</v>
      </c>
      <c r="E110" s="2" t="s">
        <v>116</v>
      </c>
      <c r="F110">
        <v>396</v>
      </c>
      <c r="G110">
        <v>22</v>
      </c>
      <c r="H110">
        <v>6</v>
      </c>
      <c r="I110">
        <v>2838.34</v>
      </c>
      <c r="J110">
        <v>129.02000000000001</v>
      </c>
      <c r="K110">
        <v>1500.65</v>
      </c>
      <c r="L110">
        <v>337.8</v>
      </c>
      <c r="M110">
        <v>184.15</v>
      </c>
      <c r="N110">
        <v>815.74</v>
      </c>
      <c r="O110">
        <v>0</v>
      </c>
      <c r="Q110">
        <v>1</v>
      </c>
      <c r="R110">
        <v>1</v>
      </c>
      <c r="U110">
        <v>0</v>
      </c>
      <c r="W110">
        <v>0</v>
      </c>
      <c r="X110">
        <v>0</v>
      </c>
      <c r="Y110">
        <v>4</v>
      </c>
      <c r="Z110">
        <v>0</v>
      </c>
      <c r="AA110">
        <v>0</v>
      </c>
    </row>
    <row r="111" spans="1:29" x14ac:dyDescent="0.25">
      <c r="A111" s="2" t="s">
        <v>28</v>
      </c>
      <c r="B111" s="2" t="s">
        <v>121</v>
      </c>
      <c r="C111" s="2" t="s">
        <v>122</v>
      </c>
      <c r="D111" s="3">
        <v>45268</v>
      </c>
      <c r="E111" s="2" t="s">
        <v>116</v>
      </c>
      <c r="F111">
        <v>52</v>
      </c>
      <c r="G111">
        <v>5</v>
      </c>
      <c r="H111">
        <v>10</v>
      </c>
      <c r="I111">
        <v>592.34</v>
      </c>
      <c r="J111">
        <v>118.47</v>
      </c>
      <c r="K111">
        <v>427.15</v>
      </c>
      <c r="L111">
        <v>67.599999999999994</v>
      </c>
      <c r="M111">
        <v>38.58</v>
      </c>
      <c r="N111">
        <v>59.01</v>
      </c>
      <c r="O111">
        <v>0</v>
      </c>
      <c r="Q111">
        <v>1</v>
      </c>
      <c r="R111">
        <v>0</v>
      </c>
      <c r="U111">
        <v>0</v>
      </c>
      <c r="W111">
        <v>1</v>
      </c>
      <c r="X111">
        <v>0</v>
      </c>
      <c r="Y111">
        <v>1</v>
      </c>
      <c r="Z111">
        <v>0</v>
      </c>
      <c r="AA111">
        <v>0</v>
      </c>
    </row>
    <row r="112" spans="1:29" x14ac:dyDescent="0.25">
      <c r="A112" s="2" t="s">
        <v>28</v>
      </c>
      <c r="B112" s="2" t="s">
        <v>77</v>
      </c>
      <c r="C112" s="2" t="s">
        <v>78</v>
      </c>
      <c r="D112" s="3">
        <v>45268</v>
      </c>
      <c r="E112" s="2" t="s">
        <v>116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Q112">
        <v>0</v>
      </c>
      <c r="R112">
        <v>0</v>
      </c>
      <c r="U112">
        <v>0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s="2" t="s">
        <v>28</v>
      </c>
      <c r="B113" s="2" t="s">
        <v>123</v>
      </c>
      <c r="C113" s="2" t="s">
        <v>124</v>
      </c>
      <c r="D113" s="3">
        <v>45268</v>
      </c>
      <c r="E113" s="2" t="s">
        <v>116</v>
      </c>
      <c r="F113">
        <v>2586</v>
      </c>
      <c r="G113">
        <v>249</v>
      </c>
      <c r="H113">
        <v>10</v>
      </c>
      <c r="I113">
        <v>28344.1</v>
      </c>
      <c r="J113">
        <v>113.83</v>
      </c>
      <c r="K113">
        <v>20673.34</v>
      </c>
      <c r="L113">
        <v>3680.65</v>
      </c>
      <c r="M113">
        <v>1325.59</v>
      </c>
      <c r="N113">
        <v>2664.52</v>
      </c>
      <c r="O113">
        <v>1</v>
      </c>
      <c r="Q113">
        <v>9</v>
      </c>
      <c r="R113">
        <v>23</v>
      </c>
      <c r="U113">
        <v>2</v>
      </c>
      <c r="W113">
        <v>6</v>
      </c>
      <c r="X113">
        <v>8</v>
      </c>
      <c r="Y113">
        <v>14</v>
      </c>
      <c r="Z113">
        <v>25</v>
      </c>
      <c r="AA113">
        <v>14</v>
      </c>
    </row>
    <row r="114" spans="1:27" x14ac:dyDescent="0.25">
      <c r="A114" s="2" t="s">
        <v>28</v>
      </c>
      <c r="B114" s="2" t="s">
        <v>125</v>
      </c>
      <c r="C114" s="2" t="s">
        <v>126</v>
      </c>
      <c r="D114" s="3">
        <v>45268</v>
      </c>
      <c r="E114" s="2" t="s">
        <v>116</v>
      </c>
      <c r="F114">
        <v>381</v>
      </c>
      <c r="G114">
        <v>34</v>
      </c>
      <c r="H114">
        <v>9</v>
      </c>
      <c r="I114">
        <v>4198.62</v>
      </c>
      <c r="J114">
        <v>123.49</v>
      </c>
      <c r="K114">
        <v>2234.88</v>
      </c>
      <c r="L114">
        <v>791.83</v>
      </c>
      <c r="M114">
        <v>615.96</v>
      </c>
      <c r="N114">
        <v>555.95000000000005</v>
      </c>
      <c r="O114">
        <v>0</v>
      </c>
      <c r="Q114">
        <v>4</v>
      </c>
      <c r="R114">
        <v>4</v>
      </c>
      <c r="U114">
        <v>0</v>
      </c>
      <c r="W114">
        <v>0</v>
      </c>
      <c r="X114">
        <v>2</v>
      </c>
      <c r="Y114">
        <v>2</v>
      </c>
      <c r="Z114">
        <v>8</v>
      </c>
      <c r="AA114">
        <v>1</v>
      </c>
    </row>
    <row r="115" spans="1:27" x14ac:dyDescent="0.25">
      <c r="A115" s="2" t="s">
        <v>28</v>
      </c>
      <c r="B115" s="2" t="s">
        <v>34</v>
      </c>
      <c r="C115" s="2" t="s">
        <v>35</v>
      </c>
      <c r="D115" s="3">
        <v>45268</v>
      </c>
      <c r="E115" s="2" t="s">
        <v>116</v>
      </c>
      <c r="F115">
        <v>34</v>
      </c>
      <c r="G115">
        <v>1</v>
      </c>
      <c r="H115">
        <v>3</v>
      </c>
      <c r="I115">
        <v>1</v>
      </c>
      <c r="J115">
        <v>1</v>
      </c>
      <c r="K115">
        <v>0</v>
      </c>
      <c r="L115">
        <v>1</v>
      </c>
      <c r="M115">
        <v>0</v>
      </c>
      <c r="N115">
        <v>0</v>
      </c>
      <c r="O115">
        <v>0</v>
      </c>
      <c r="Q115">
        <v>0</v>
      </c>
      <c r="R115">
        <v>0</v>
      </c>
      <c r="U115">
        <v>0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x14ac:dyDescent="0.25">
      <c r="A116" s="2" t="s">
        <v>28</v>
      </c>
      <c r="B116" s="2" t="s">
        <v>36</v>
      </c>
      <c r="C116" s="2" t="s">
        <v>37</v>
      </c>
      <c r="D116" s="3">
        <v>45268</v>
      </c>
      <c r="E116" s="2" t="s">
        <v>116</v>
      </c>
      <c r="F116">
        <v>982</v>
      </c>
      <c r="G116">
        <v>43</v>
      </c>
      <c r="H116">
        <v>4</v>
      </c>
      <c r="I116">
        <v>3291.59</v>
      </c>
      <c r="J116">
        <v>76.55</v>
      </c>
      <c r="K116">
        <v>2362.44</v>
      </c>
      <c r="L116">
        <v>530.91</v>
      </c>
      <c r="M116">
        <v>231.68</v>
      </c>
      <c r="N116">
        <v>166.56</v>
      </c>
      <c r="O116">
        <v>1</v>
      </c>
      <c r="Q116">
        <v>1</v>
      </c>
      <c r="R116">
        <v>0</v>
      </c>
      <c r="U116">
        <v>0</v>
      </c>
      <c r="W116">
        <v>1</v>
      </c>
      <c r="X116">
        <v>0</v>
      </c>
      <c r="Y116">
        <v>0</v>
      </c>
      <c r="Z116">
        <v>1</v>
      </c>
      <c r="AA116">
        <v>0</v>
      </c>
    </row>
    <row r="117" spans="1:27" x14ac:dyDescent="0.25">
      <c r="A117" s="2" t="s">
        <v>28</v>
      </c>
      <c r="B117" s="2" t="s">
        <v>36</v>
      </c>
      <c r="C117" s="2" t="s">
        <v>38</v>
      </c>
      <c r="D117" s="3">
        <v>45268</v>
      </c>
      <c r="E117" s="2" t="s">
        <v>116</v>
      </c>
      <c r="F117">
        <v>1620</v>
      </c>
      <c r="G117">
        <v>59</v>
      </c>
      <c r="H117">
        <v>4</v>
      </c>
      <c r="I117">
        <v>6625.34</v>
      </c>
      <c r="J117">
        <v>112.29</v>
      </c>
      <c r="K117">
        <v>3172.5</v>
      </c>
      <c r="L117">
        <v>971.05</v>
      </c>
      <c r="M117">
        <v>628.69000000000005</v>
      </c>
      <c r="N117">
        <v>1853.1</v>
      </c>
      <c r="O117">
        <v>2</v>
      </c>
      <c r="Q117">
        <v>2</v>
      </c>
      <c r="R117">
        <v>0</v>
      </c>
      <c r="U117">
        <v>0</v>
      </c>
      <c r="W117">
        <v>0</v>
      </c>
      <c r="X117">
        <v>0</v>
      </c>
      <c r="Y117">
        <v>2</v>
      </c>
      <c r="Z117">
        <v>2</v>
      </c>
      <c r="AA117">
        <v>2</v>
      </c>
    </row>
    <row r="118" spans="1:27" x14ac:dyDescent="0.25">
      <c r="A118" s="2" t="s">
        <v>28</v>
      </c>
      <c r="B118" s="2" t="s">
        <v>36</v>
      </c>
      <c r="C118" s="2" t="s">
        <v>39</v>
      </c>
      <c r="D118" s="3">
        <v>45268</v>
      </c>
      <c r="E118" s="2" t="s">
        <v>116</v>
      </c>
      <c r="F118">
        <v>302</v>
      </c>
      <c r="G118">
        <v>10</v>
      </c>
      <c r="H118">
        <v>3</v>
      </c>
      <c r="I118">
        <v>555.52</v>
      </c>
      <c r="J118">
        <v>55.55</v>
      </c>
      <c r="K118">
        <v>482.57</v>
      </c>
      <c r="L118">
        <v>45.1</v>
      </c>
      <c r="M118">
        <v>27.85</v>
      </c>
      <c r="N118">
        <v>0</v>
      </c>
      <c r="O118">
        <v>0</v>
      </c>
      <c r="Q118">
        <v>0</v>
      </c>
      <c r="R118">
        <v>0</v>
      </c>
      <c r="U118">
        <v>0</v>
      </c>
      <c r="W118">
        <v>0</v>
      </c>
      <c r="X118">
        <v>0</v>
      </c>
      <c r="Y118">
        <v>1</v>
      </c>
      <c r="Z118">
        <v>0</v>
      </c>
      <c r="AA118">
        <v>0</v>
      </c>
    </row>
    <row r="119" spans="1:27" x14ac:dyDescent="0.25">
      <c r="A119" s="2" t="s">
        <v>28</v>
      </c>
      <c r="B119" s="2" t="s">
        <v>40</v>
      </c>
      <c r="C119" s="2" t="s">
        <v>41</v>
      </c>
      <c r="D119" s="3">
        <v>45268</v>
      </c>
      <c r="E119" s="2" t="s">
        <v>116</v>
      </c>
      <c r="F119">
        <v>582</v>
      </c>
      <c r="G119">
        <v>17</v>
      </c>
      <c r="H119">
        <v>3</v>
      </c>
      <c r="I119">
        <v>1186.17</v>
      </c>
      <c r="J119">
        <v>69.77</v>
      </c>
      <c r="K119">
        <v>830.95</v>
      </c>
      <c r="L119">
        <v>216.55</v>
      </c>
      <c r="M119">
        <v>58.09</v>
      </c>
      <c r="N119">
        <v>80.58</v>
      </c>
      <c r="O119">
        <v>0</v>
      </c>
      <c r="Q119">
        <v>0</v>
      </c>
      <c r="R119">
        <v>0</v>
      </c>
      <c r="U119">
        <v>0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s="2" t="s">
        <v>28</v>
      </c>
      <c r="B120" s="2" t="s">
        <v>127</v>
      </c>
      <c r="C120" s="2" t="s">
        <v>128</v>
      </c>
      <c r="D120" s="3">
        <v>45268</v>
      </c>
      <c r="E120" s="2" t="s">
        <v>116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Q120">
        <v>0</v>
      </c>
      <c r="R120">
        <v>0</v>
      </c>
      <c r="U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s="2" t="s">
        <v>28</v>
      </c>
      <c r="B121" s="2" t="s">
        <v>82</v>
      </c>
      <c r="C121" s="2" t="s">
        <v>83</v>
      </c>
      <c r="D121" s="3">
        <v>45268</v>
      </c>
      <c r="E121" s="2" t="s">
        <v>116</v>
      </c>
      <c r="F121">
        <v>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Q121">
        <v>0</v>
      </c>
      <c r="R121">
        <v>0</v>
      </c>
      <c r="U121">
        <v>0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s="2" t="s">
        <v>28</v>
      </c>
      <c r="B122" s="2" t="s">
        <v>42</v>
      </c>
      <c r="C122" s="2" t="s">
        <v>43</v>
      </c>
      <c r="D122" s="3">
        <v>45268</v>
      </c>
      <c r="E122" s="2" t="s">
        <v>116</v>
      </c>
      <c r="F122">
        <v>4171</v>
      </c>
      <c r="G122">
        <v>216</v>
      </c>
      <c r="H122">
        <v>5</v>
      </c>
      <c r="I122">
        <v>18104.189999999999</v>
      </c>
      <c r="J122">
        <v>83.82</v>
      </c>
      <c r="K122">
        <v>11051.47</v>
      </c>
      <c r="L122">
        <v>3990.54</v>
      </c>
      <c r="M122">
        <v>865.85</v>
      </c>
      <c r="N122">
        <v>2196.33</v>
      </c>
      <c r="O122">
        <v>2</v>
      </c>
      <c r="Q122">
        <v>15</v>
      </c>
      <c r="R122">
        <v>27</v>
      </c>
      <c r="U122">
        <v>1</v>
      </c>
      <c r="W122">
        <v>4</v>
      </c>
      <c r="X122">
        <v>6</v>
      </c>
      <c r="Y122">
        <v>21</v>
      </c>
      <c r="Z122">
        <v>22</v>
      </c>
      <c r="AA122">
        <v>14</v>
      </c>
    </row>
    <row r="123" spans="1:27" x14ac:dyDescent="0.25">
      <c r="A123" s="2" t="s">
        <v>28</v>
      </c>
      <c r="B123" s="2" t="s">
        <v>42</v>
      </c>
      <c r="C123" s="2" t="s">
        <v>44</v>
      </c>
      <c r="D123" s="3">
        <v>45268</v>
      </c>
      <c r="E123" s="2" t="s">
        <v>116</v>
      </c>
      <c r="F123">
        <v>684</v>
      </c>
      <c r="G123">
        <v>32</v>
      </c>
      <c r="H123">
        <v>5</v>
      </c>
      <c r="I123">
        <v>2530.89</v>
      </c>
      <c r="J123">
        <v>79.09</v>
      </c>
      <c r="K123">
        <v>1965.88</v>
      </c>
      <c r="L123">
        <v>291.42</v>
      </c>
      <c r="M123">
        <v>138.38999999999999</v>
      </c>
      <c r="N123">
        <v>135.19999999999999</v>
      </c>
      <c r="O123">
        <v>0</v>
      </c>
      <c r="Q123">
        <v>0</v>
      </c>
      <c r="R123">
        <v>4</v>
      </c>
      <c r="U123">
        <v>0</v>
      </c>
      <c r="W123">
        <v>1</v>
      </c>
      <c r="X123">
        <v>0</v>
      </c>
      <c r="Y123">
        <v>1</v>
      </c>
      <c r="Z123">
        <v>3</v>
      </c>
      <c r="AA123">
        <v>0</v>
      </c>
    </row>
    <row r="124" spans="1:27" x14ac:dyDescent="0.25">
      <c r="A124" s="2" t="s">
        <v>28</v>
      </c>
      <c r="B124" s="2" t="s">
        <v>45</v>
      </c>
      <c r="C124" s="2" t="s">
        <v>46</v>
      </c>
      <c r="D124" s="3">
        <v>45268</v>
      </c>
      <c r="E124" s="2" t="s">
        <v>116</v>
      </c>
      <c r="F124">
        <v>2582</v>
      </c>
      <c r="G124">
        <v>111</v>
      </c>
      <c r="H124">
        <v>4</v>
      </c>
      <c r="I124">
        <v>8077.32</v>
      </c>
      <c r="J124">
        <v>72.77</v>
      </c>
      <c r="K124">
        <v>90.42</v>
      </c>
      <c r="L124">
        <v>3796.86</v>
      </c>
      <c r="M124">
        <v>1472.91</v>
      </c>
      <c r="N124">
        <v>2717.13</v>
      </c>
      <c r="O124">
        <v>0</v>
      </c>
      <c r="Q124">
        <v>11</v>
      </c>
      <c r="R124">
        <v>0</v>
      </c>
      <c r="U124">
        <v>2</v>
      </c>
      <c r="W124">
        <v>0</v>
      </c>
      <c r="X124">
        <v>6</v>
      </c>
      <c r="Y124">
        <v>5</v>
      </c>
      <c r="Z124">
        <v>8</v>
      </c>
      <c r="AA124">
        <v>3</v>
      </c>
    </row>
    <row r="125" spans="1:27" x14ac:dyDescent="0.25">
      <c r="A125" s="2" t="s">
        <v>28</v>
      </c>
      <c r="B125" s="2" t="s">
        <v>102</v>
      </c>
      <c r="C125" s="2" t="s">
        <v>103</v>
      </c>
      <c r="D125" s="3">
        <v>45268</v>
      </c>
      <c r="E125" s="2" t="s">
        <v>116</v>
      </c>
      <c r="F125">
        <v>1536</v>
      </c>
      <c r="G125">
        <v>120</v>
      </c>
      <c r="H125">
        <v>8</v>
      </c>
      <c r="I125">
        <v>14812.63</v>
      </c>
      <c r="J125">
        <v>123.44</v>
      </c>
      <c r="K125">
        <v>7029.33</v>
      </c>
      <c r="L125">
        <v>2020.78</v>
      </c>
      <c r="M125">
        <v>932.19</v>
      </c>
      <c r="N125">
        <v>4830.33</v>
      </c>
      <c r="O125">
        <v>2</v>
      </c>
      <c r="Q125">
        <v>3</v>
      </c>
      <c r="R125">
        <v>1</v>
      </c>
      <c r="U125">
        <v>0</v>
      </c>
      <c r="W125">
        <v>1</v>
      </c>
      <c r="X125">
        <v>3</v>
      </c>
      <c r="Y125">
        <v>5</v>
      </c>
      <c r="Z125">
        <v>4</v>
      </c>
      <c r="AA125">
        <v>4</v>
      </c>
    </row>
    <row r="126" spans="1:27" x14ac:dyDescent="0.25">
      <c r="A126" s="2" t="s">
        <v>28</v>
      </c>
      <c r="B126" s="2" t="s">
        <v>102</v>
      </c>
      <c r="C126" s="2" t="s">
        <v>104</v>
      </c>
      <c r="D126" s="3">
        <v>45268</v>
      </c>
      <c r="E126" s="2" t="s">
        <v>116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Q126">
        <v>0</v>
      </c>
      <c r="R126">
        <v>0</v>
      </c>
      <c r="U126">
        <v>0</v>
      </c>
      <c r="W126">
        <v>0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s="2" t="s">
        <v>28</v>
      </c>
      <c r="B127" s="2" t="s">
        <v>129</v>
      </c>
      <c r="C127" s="2" t="s">
        <v>130</v>
      </c>
      <c r="D127" s="3">
        <v>45268</v>
      </c>
      <c r="E127" s="2" t="s">
        <v>116</v>
      </c>
      <c r="F127">
        <v>76</v>
      </c>
      <c r="G127">
        <v>2</v>
      </c>
      <c r="H127">
        <v>3</v>
      </c>
      <c r="I127">
        <v>506.53</v>
      </c>
      <c r="J127">
        <v>253.27</v>
      </c>
      <c r="K127">
        <v>134.74</v>
      </c>
      <c r="L127">
        <v>56.91</v>
      </c>
      <c r="M127">
        <v>35.99</v>
      </c>
      <c r="N127">
        <v>278.89</v>
      </c>
      <c r="O127">
        <v>0</v>
      </c>
      <c r="Q127">
        <v>0</v>
      </c>
      <c r="R127">
        <v>0</v>
      </c>
      <c r="U127">
        <v>0</v>
      </c>
      <c r="W127">
        <v>0</v>
      </c>
      <c r="X127">
        <v>0</v>
      </c>
      <c r="Y127">
        <v>1</v>
      </c>
      <c r="Z127">
        <v>0</v>
      </c>
      <c r="AA127">
        <v>0</v>
      </c>
    </row>
    <row r="128" spans="1:27" x14ac:dyDescent="0.25">
      <c r="A128" s="2" t="s">
        <v>28</v>
      </c>
      <c r="B128" s="2" t="s">
        <v>131</v>
      </c>
      <c r="C128" s="2" t="s">
        <v>132</v>
      </c>
      <c r="D128" s="3">
        <v>45268</v>
      </c>
      <c r="E128" s="2" t="s">
        <v>116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Q128">
        <v>0</v>
      </c>
      <c r="R128">
        <v>0</v>
      </c>
      <c r="U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9" x14ac:dyDescent="0.25">
      <c r="A129" s="2" t="s">
        <v>28</v>
      </c>
      <c r="B129" s="2" t="s">
        <v>47</v>
      </c>
      <c r="C129" s="2" t="s">
        <v>48</v>
      </c>
      <c r="D129" s="3">
        <v>45268</v>
      </c>
      <c r="E129" s="2" t="s">
        <v>116</v>
      </c>
      <c r="F129">
        <v>1166</v>
      </c>
      <c r="G129">
        <v>45</v>
      </c>
      <c r="H129">
        <v>4</v>
      </c>
      <c r="I129">
        <v>4354.1899999999996</v>
      </c>
      <c r="J129">
        <v>96.76</v>
      </c>
      <c r="K129">
        <v>2996.5</v>
      </c>
      <c r="L129">
        <v>347.94</v>
      </c>
      <c r="M129">
        <v>171.2</v>
      </c>
      <c r="N129">
        <v>838.55</v>
      </c>
      <c r="O129">
        <v>0</v>
      </c>
      <c r="Q129">
        <v>3</v>
      </c>
      <c r="R129">
        <v>0</v>
      </c>
      <c r="U129">
        <v>0</v>
      </c>
      <c r="W129">
        <v>0</v>
      </c>
      <c r="X129">
        <v>0</v>
      </c>
      <c r="Y129">
        <v>3</v>
      </c>
      <c r="Z129">
        <v>0</v>
      </c>
      <c r="AA129">
        <v>0</v>
      </c>
    </row>
    <row r="130" spans="1:29" x14ac:dyDescent="0.25">
      <c r="A130" s="2" t="s">
        <v>28</v>
      </c>
      <c r="B130" s="2" t="s">
        <v>47</v>
      </c>
      <c r="C130" s="2" t="s">
        <v>49</v>
      </c>
      <c r="D130" s="3">
        <v>45268</v>
      </c>
      <c r="E130" s="2" t="s">
        <v>116</v>
      </c>
      <c r="F130">
        <v>1423</v>
      </c>
      <c r="G130">
        <v>60</v>
      </c>
      <c r="H130">
        <v>4</v>
      </c>
      <c r="I130">
        <v>5797</v>
      </c>
      <c r="J130">
        <v>96.62</v>
      </c>
      <c r="K130">
        <v>4101.53</v>
      </c>
      <c r="L130">
        <v>670.15</v>
      </c>
      <c r="M130">
        <v>654.11</v>
      </c>
      <c r="N130">
        <v>371.21</v>
      </c>
      <c r="O130">
        <v>0</v>
      </c>
      <c r="Q130">
        <v>2</v>
      </c>
      <c r="R130">
        <v>1</v>
      </c>
      <c r="U130">
        <v>0</v>
      </c>
      <c r="W130">
        <v>0</v>
      </c>
      <c r="X130">
        <v>0</v>
      </c>
      <c r="Y130">
        <v>1</v>
      </c>
      <c r="Z130">
        <v>1</v>
      </c>
      <c r="AA130">
        <v>3</v>
      </c>
    </row>
    <row r="131" spans="1:29" x14ac:dyDescent="0.25">
      <c r="A131" s="2" t="s">
        <v>28</v>
      </c>
      <c r="B131" s="2" t="s">
        <v>133</v>
      </c>
      <c r="C131" s="2" t="s">
        <v>134</v>
      </c>
      <c r="D131" s="3">
        <v>45268</v>
      </c>
      <c r="E131" s="2" t="s">
        <v>116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Q131">
        <v>0</v>
      </c>
      <c r="R131">
        <v>0</v>
      </c>
      <c r="U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9" x14ac:dyDescent="0.25">
      <c r="A132" s="2" t="s">
        <v>28</v>
      </c>
      <c r="B132" s="2" t="s">
        <v>135</v>
      </c>
      <c r="C132" s="2" t="s">
        <v>136</v>
      </c>
      <c r="D132" s="3">
        <v>45268</v>
      </c>
      <c r="E132" s="2" t="s">
        <v>116</v>
      </c>
      <c r="F132">
        <v>434</v>
      </c>
      <c r="G132">
        <v>18</v>
      </c>
      <c r="H132">
        <v>4</v>
      </c>
      <c r="I132">
        <v>2060.27</v>
      </c>
      <c r="J132">
        <v>114.46</v>
      </c>
      <c r="K132">
        <v>1471.68</v>
      </c>
      <c r="L132">
        <v>284.99</v>
      </c>
      <c r="M132">
        <v>134.24</v>
      </c>
      <c r="N132">
        <v>169.36</v>
      </c>
      <c r="O132">
        <v>0</v>
      </c>
      <c r="Q132">
        <v>0</v>
      </c>
      <c r="R132">
        <v>0</v>
      </c>
      <c r="U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9" x14ac:dyDescent="0.25">
      <c r="A133" s="2" t="s">
        <v>28</v>
      </c>
      <c r="B133" s="2" t="s">
        <v>56</v>
      </c>
      <c r="C133" s="2" t="s">
        <v>57</v>
      </c>
      <c r="D133" s="3">
        <v>45268</v>
      </c>
      <c r="E133" s="2" t="s">
        <v>116</v>
      </c>
      <c r="F133">
        <v>1557</v>
      </c>
      <c r="G133">
        <v>118</v>
      </c>
      <c r="H133">
        <v>8</v>
      </c>
      <c r="I133">
        <v>11309.14</v>
      </c>
      <c r="J133">
        <v>95.84</v>
      </c>
      <c r="K133">
        <v>7659.79</v>
      </c>
      <c r="L133">
        <v>1279.49</v>
      </c>
      <c r="M133">
        <v>359.4</v>
      </c>
      <c r="N133">
        <v>2010.46</v>
      </c>
      <c r="O133">
        <v>0</v>
      </c>
      <c r="Q133">
        <v>4</v>
      </c>
      <c r="R133">
        <v>15</v>
      </c>
      <c r="U133">
        <v>0</v>
      </c>
      <c r="W133">
        <v>2</v>
      </c>
      <c r="X133">
        <v>3</v>
      </c>
      <c r="Y133">
        <v>9</v>
      </c>
      <c r="Z133">
        <v>8</v>
      </c>
      <c r="AA133">
        <v>3</v>
      </c>
    </row>
    <row r="134" spans="1:29" x14ac:dyDescent="0.25">
      <c r="A134" s="2" t="s">
        <v>28</v>
      </c>
      <c r="B134" s="2" t="s">
        <v>60</v>
      </c>
      <c r="C134" s="2" t="s">
        <v>61</v>
      </c>
      <c r="D134" s="3">
        <v>45268</v>
      </c>
      <c r="E134" s="2" t="s">
        <v>116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Q134">
        <v>0</v>
      </c>
      <c r="R134">
        <v>0</v>
      </c>
      <c r="U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9" x14ac:dyDescent="0.25">
      <c r="A135" s="2" t="s">
        <v>28</v>
      </c>
      <c r="B135" s="2" t="s">
        <v>114</v>
      </c>
      <c r="C135" s="2" t="s">
        <v>115</v>
      </c>
      <c r="D135" s="3">
        <v>45268</v>
      </c>
      <c r="E135" s="2" t="s">
        <v>116</v>
      </c>
      <c r="F135">
        <v>825</v>
      </c>
      <c r="G135">
        <v>23</v>
      </c>
      <c r="H135">
        <v>3</v>
      </c>
      <c r="I135">
        <v>1212.8599999999999</v>
      </c>
      <c r="J135">
        <v>52.73</v>
      </c>
      <c r="K135">
        <v>877.82</v>
      </c>
      <c r="L135">
        <v>128</v>
      </c>
      <c r="M135">
        <v>138.43</v>
      </c>
      <c r="N135">
        <v>68.61</v>
      </c>
      <c r="O135">
        <v>0</v>
      </c>
      <c r="Q135">
        <v>0</v>
      </c>
      <c r="R135">
        <v>0</v>
      </c>
      <c r="U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9" x14ac:dyDescent="0.25">
      <c r="A136" s="2" t="s">
        <v>28</v>
      </c>
      <c r="B136" s="2" t="s">
        <v>62</v>
      </c>
      <c r="C136" s="2" t="s">
        <v>65</v>
      </c>
      <c r="D136" s="3">
        <v>45268</v>
      </c>
      <c r="E136" s="2" t="s">
        <v>116</v>
      </c>
      <c r="F136">
        <v>3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Q136">
        <v>0</v>
      </c>
      <c r="R136">
        <v>0</v>
      </c>
      <c r="U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9" x14ac:dyDescent="0.25">
      <c r="A137" s="2" t="s">
        <v>28</v>
      </c>
      <c r="B137" s="2" t="s">
        <v>137</v>
      </c>
      <c r="C137" s="2" t="s">
        <v>137</v>
      </c>
      <c r="D137" s="3">
        <v>45268</v>
      </c>
      <c r="E137" s="2" t="s">
        <v>116</v>
      </c>
      <c r="F137">
        <v>1</v>
      </c>
      <c r="G137">
        <v>0</v>
      </c>
      <c r="H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Q137">
        <v>0</v>
      </c>
      <c r="R137">
        <v>0</v>
      </c>
      <c r="U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9" x14ac:dyDescent="0.25">
      <c r="A138" s="2"/>
      <c r="B138" s="2"/>
      <c r="C138" s="2"/>
      <c r="D138" s="3"/>
      <c r="E138" s="2"/>
      <c r="F138">
        <f>SUM(F100:F137)</f>
        <v>29540</v>
      </c>
      <c r="G138">
        <f>SUM(G100:G137)</f>
        <v>1687</v>
      </c>
      <c r="H138" s="4">
        <f>G138/F138</f>
        <v>5.7109004739336493E-2</v>
      </c>
      <c r="I138" s="5">
        <f>AVERAGE(I100:I137)</f>
        <v>4646.1218918918903</v>
      </c>
      <c r="O138">
        <f>SUM(O100:O137)</f>
        <v>14</v>
      </c>
      <c r="P138" s="6">
        <f>O138/F138</f>
        <v>4.7393364928909954E-4</v>
      </c>
      <c r="Q138">
        <f t="shared" ref="Q138:AA138" si="4">SUM(Q100:Q137)</f>
        <v>73</v>
      </c>
      <c r="R138">
        <f t="shared" si="4"/>
        <v>119</v>
      </c>
      <c r="S138">
        <f>SUM(Q138:R138)</f>
        <v>192</v>
      </c>
      <c r="T138" s="4">
        <f>S138/F138</f>
        <v>6.4996614759647931E-3</v>
      </c>
      <c r="U138">
        <f t="shared" si="4"/>
        <v>5</v>
      </c>
      <c r="V138" s="6">
        <f>U138/F138</f>
        <v>1.6926201760324982E-4</v>
      </c>
      <c r="W138">
        <f t="shared" si="4"/>
        <v>32</v>
      </c>
      <c r="X138">
        <f t="shared" si="4"/>
        <v>37</v>
      </c>
      <c r="Y138">
        <f t="shared" si="4"/>
        <v>116</v>
      </c>
      <c r="Z138">
        <f t="shared" si="4"/>
        <v>124</v>
      </c>
      <c r="AA138">
        <f t="shared" si="4"/>
        <v>67</v>
      </c>
      <c r="AB138">
        <f>SUM(W138:AA138)</f>
        <v>376</v>
      </c>
      <c r="AC138" s="4">
        <f>AB138/F138</f>
        <v>1.2728503723764387E-2</v>
      </c>
    </row>
    <row r="139" spans="1:29" x14ac:dyDescent="0.25">
      <c r="A139" s="2" t="s">
        <v>28</v>
      </c>
      <c r="B139" s="2" t="s">
        <v>138</v>
      </c>
      <c r="C139" s="2" t="s">
        <v>139</v>
      </c>
      <c r="D139" s="3">
        <v>45268</v>
      </c>
      <c r="E139" s="2" t="s">
        <v>140</v>
      </c>
      <c r="F139">
        <v>66</v>
      </c>
      <c r="G139">
        <v>10</v>
      </c>
      <c r="H139">
        <v>15</v>
      </c>
      <c r="I139">
        <v>1233.08</v>
      </c>
      <c r="J139">
        <v>123.31</v>
      </c>
      <c r="K139">
        <v>701.51</v>
      </c>
      <c r="L139">
        <v>196.39</v>
      </c>
      <c r="M139">
        <v>56.62</v>
      </c>
      <c r="N139">
        <v>278.56</v>
      </c>
      <c r="O139">
        <v>0</v>
      </c>
      <c r="Q139">
        <v>0</v>
      </c>
      <c r="R139">
        <v>1</v>
      </c>
      <c r="U139">
        <v>0</v>
      </c>
      <c r="W139">
        <v>0</v>
      </c>
      <c r="X139">
        <v>0</v>
      </c>
      <c r="Y139">
        <v>1</v>
      </c>
      <c r="Z139">
        <v>2</v>
      </c>
      <c r="AA139">
        <v>0</v>
      </c>
    </row>
    <row r="140" spans="1:29" x14ac:dyDescent="0.25">
      <c r="A140" s="2" t="s">
        <v>28</v>
      </c>
      <c r="B140" s="2" t="s">
        <v>69</v>
      </c>
      <c r="C140" s="2" t="s">
        <v>70</v>
      </c>
      <c r="D140" s="3">
        <v>45268</v>
      </c>
      <c r="E140" s="2" t="s">
        <v>140</v>
      </c>
      <c r="F140">
        <v>724</v>
      </c>
      <c r="G140">
        <v>57</v>
      </c>
      <c r="H140">
        <v>8</v>
      </c>
      <c r="I140">
        <v>7426.68</v>
      </c>
      <c r="J140">
        <v>130.29</v>
      </c>
      <c r="K140">
        <v>4226.95</v>
      </c>
      <c r="L140">
        <v>1456.61</v>
      </c>
      <c r="M140">
        <v>293.95</v>
      </c>
      <c r="N140">
        <v>1449.17</v>
      </c>
      <c r="O140">
        <v>0</v>
      </c>
      <c r="Q140">
        <v>1</v>
      </c>
      <c r="R140">
        <v>4</v>
      </c>
      <c r="U140">
        <v>0</v>
      </c>
      <c r="W140">
        <v>1</v>
      </c>
      <c r="X140">
        <v>0</v>
      </c>
      <c r="Y140">
        <v>2</v>
      </c>
      <c r="Z140">
        <v>2</v>
      </c>
      <c r="AA140">
        <v>1</v>
      </c>
    </row>
    <row r="141" spans="1:29" x14ac:dyDescent="0.25">
      <c r="A141" s="2" t="s">
        <v>28</v>
      </c>
      <c r="B141" s="2" t="s">
        <v>105</v>
      </c>
      <c r="C141" s="2" t="s">
        <v>106</v>
      </c>
      <c r="D141" s="3">
        <v>45268</v>
      </c>
      <c r="E141" s="2" t="s">
        <v>140</v>
      </c>
      <c r="F141">
        <v>1044</v>
      </c>
      <c r="G141">
        <v>97</v>
      </c>
      <c r="H141">
        <v>9</v>
      </c>
      <c r="I141">
        <v>12162.12</v>
      </c>
      <c r="J141">
        <v>125.38</v>
      </c>
      <c r="K141">
        <v>8068.46</v>
      </c>
      <c r="L141">
        <v>1523.45</v>
      </c>
      <c r="M141">
        <v>465.79</v>
      </c>
      <c r="N141">
        <v>2104.42</v>
      </c>
      <c r="O141">
        <v>0</v>
      </c>
      <c r="Q141">
        <v>2</v>
      </c>
      <c r="R141">
        <v>4</v>
      </c>
      <c r="U141">
        <v>0</v>
      </c>
      <c r="W141">
        <v>1</v>
      </c>
      <c r="X141">
        <v>2</v>
      </c>
      <c r="Y141">
        <v>1</v>
      </c>
      <c r="Z141">
        <v>3</v>
      </c>
      <c r="AA141">
        <v>0</v>
      </c>
    </row>
    <row r="142" spans="1:29" x14ac:dyDescent="0.25">
      <c r="A142" s="2" t="s">
        <v>28</v>
      </c>
      <c r="B142" s="2" t="s">
        <v>71</v>
      </c>
      <c r="C142" s="2" t="s">
        <v>72</v>
      </c>
      <c r="D142" s="3">
        <v>45268</v>
      </c>
      <c r="E142" s="2" t="s">
        <v>140</v>
      </c>
      <c r="F142">
        <v>757</v>
      </c>
      <c r="G142">
        <v>38</v>
      </c>
      <c r="H142">
        <v>5</v>
      </c>
      <c r="I142">
        <v>2293.4699999999998</v>
      </c>
      <c r="J142">
        <v>60.35</v>
      </c>
      <c r="K142">
        <v>141.96</v>
      </c>
      <c r="L142">
        <v>1143.8900000000001</v>
      </c>
      <c r="M142">
        <v>507.9</v>
      </c>
      <c r="N142">
        <v>499.72</v>
      </c>
      <c r="O142">
        <v>0</v>
      </c>
      <c r="Q142">
        <v>3</v>
      </c>
      <c r="R142">
        <v>2</v>
      </c>
      <c r="U142">
        <v>0</v>
      </c>
      <c r="W142">
        <v>1</v>
      </c>
      <c r="X142">
        <v>1</v>
      </c>
      <c r="Y142">
        <v>6</v>
      </c>
      <c r="Z142">
        <v>6</v>
      </c>
      <c r="AA142">
        <v>1</v>
      </c>
    </row>
    <row r="143" spans="1:29" x14ac:dyDescent="0.25">
      <c r="A143" s="2" t="s">
        <v>28</v>
      </c>
      <c r="B143" s="2" t="s">
        <v>95</v>
      </c>
      <c r="C143" s="2" t="s">
        <v>96</v>
      </c>
      <c r="D143" s="3">
        <v>45268</v>
      </c>
      <c r="E143" s="2" t="s">
        <v>140</v>
      </c>
      <c r="F143">
        <v>561</v>
      </c>
      <c r="G143">
        <v>49</v>
      </c>
      <c r="H143">
        <v>9</v>
      </c>
      <c r="I143">
        <v>5403.47</v>
      </c>
      <c r="J143">
        <v>110.27</v>
      </c>
      <c r="K143">
        <v>3661.77</v>
      </c>
      <c r="L143">
        <v>1018.97</v>
      </c>
      <c r="M143">
        <v>491.9</v>
      </c>
      <c r="N143">
        <v>230.83</v>
      </c>
      <c r="O143">
        <v>0</v>
      </c>
      <c r="Q143">
        <v>1</v>
      </c>
      <c r="R143">
        <v>4</v>
      </c>
      <c r="U143">
        <v>0</v>
      </c>
      <c r="W143">
        <v>0</v>
      </c>
      <c r="X143">
        <v>3</v>
      </c>
      <c r="Y143">
        <v>4</v>
      </c>
      <c r="Z143">
        <v>2</v>
      </c>
      <c r="AA143">
        <v>0</v>
      </c>
    </row>
    <row r="144" spans="1:29" x14ac:dyDescent="0.25">
      <c r="A144" s="2" t="s">
        <v>28</v>
      </c>
      <c r="B144" s="2" t="s">
        <v>95</v>
      </c>
      <c r="C144" s="2" t="s">
        <v>97</v>
      </c>
      <c r="D144" s="3">
        <v>45268</v>
      </c>
      <c r="E144" s="2" t="s">
        <v>140</v>
      </c>
      <c r="F144">
        <v>2695</v>
      </c>
      <c r="G144">
        <v>187</v>
      </c>
      <c r="H144">
        <v>7</v>
      </c>
      <c r="I144">
        <v>26644.49</v>
      </c>
      <c r="J144">
        <v>142.47999999999999</v>
      </c>
      <c r="K144">
        <v>15702.84</v>
      </c>
      <c r="L144">
        <v>4133.95</v>
      </c>
      <c r="M144">
        <v>1393.66</v>
      </c>
      <c r="N144">
        <v>5414.04</v>
      </c>
      <c r="O144">
        <v>1</v>
      </c>
      <c r="Q144">
        <v>0</v>
      </c>
      <c r="R144">
        <v>0</v>
      </c>
      <c r="U144">
        <v>0</v>
      </c>
      <c r="W144">
        <v>0</v>
      </c>
      <c r="X144">
        <v>2</v>
      </c>
      <c r="Y144">
        <v>1</v>
      </c>
      <c r="Z144">
        <v>2</v>
      </c>
      <c r="AA144">
        <v>3</v>
      </c>
    </row>
    <row r="145" spans="1:27" x14ac:dyDescent="0.25">
      <c r="A145" s="2" t="s">
        <v>28</v>
      </c>
      <c r="B145" s="2" t="s">
        <v>95</v>
      </c>
      <c r="C145" s="2" t="s">
        <v>98</v>
      </c>
      <c r="D145" s="3">
        <v>45268</v>
      </c>
      <c r="E145" s="2" t="s">
        <v>140</v>
      </c>
      <c r="F145">
        <v>10</v>
      </c>
      <c r="G145">
        <v>2</v>
      </c>
      <c r="H145">
        <v>20</v>
      </c>
      <c r="I145">
        <v>58.61</v>
      </c>
      <c r="J145">
        <v>29.31</v>
      </c>
      <c r="K145">
        <v>37.92</v>
      </c>
      <c r="L145">
        <v>20.69</v>
      </c>
      <c r="M145">
        <v>0</v>
      </c>
      <c r="N145">
        <v>0</v>
      </c>
      <c r="O145">
        <v>0</v>
      </c>
      <c r="Q145">
        <v>0</v>
      </c>
      <c r="R145">
        <v>0</v>
      </c>
      <c r="U145">
        <v>0</v>
      </c>
      <c r="W145">
        <v>0</v>
      </c>
      <c r="X145">
        <v>0</v>
      </c>
      <c r="Y145">
        <v>0</v>
      </c>
      <c r="Z145">
        <v>0</v>
      </c>
      <c r="AA145">
        <v>0</v>
      </c>
    </row>
    <row r="146" spans="1:27" x14ac:dyDescent="0.25">
      <c r="A146" s="2" t="s">
        <v>28</v>
      </c>
      <c r="B146" s="2" t="s">
        <v>95</v>
      </c>
      <c r="C146" s="2" t="s">
        <v>141</v>
      </c>
      <c r="D146" s="3">
        <v>45268</v>
      </c>
      <c r="E146" s="2" t="s">
        <v>140</v>
      </c>
      <c r="F146">
        <v>1</v>
      </c>
      <c r="G146">
        <v>1</v>
      </c>
      <c r="H146">
        <v>100</v>
      </c>
      <c r="I146">
        <v>26.9</v>
      </c>
      <c r="J146">
        <v>26.9</v>
      </c>
      <c r="K146">
        <v>26.9</v>
      </c>
      <c r="L146">
        <v>0</v>
      </c>
      <c r="M146">
        <v>0</v>
      </c>
      <c r="N146">
        <v>0</v>
      </c>
      <c r="O146">
        <v>0</v>
      </c>
      <c r="Q146">
        <v>0</v>
      </c>
      <c r="R146">
        <v>0</v>
      </c>
      <c r="U146">
        <v>0</v>
      </c>
      <c r="W146">
        <v>0</v>
      </c>
      <c r="X146">
        <v>0</v>
      </c>
      <c r="Y146">
        <v>0</v>
      </c>
      <c r="Z146">
        <v>0</v>
      </c>
      <c r="AA146">
        <v>0</v>
      </c>
    </row>
    <row r="147" spans="1:27" x14ac:dyDescent="0.25">
      <c r="A147" s="2" t="s">
        <v>28</v>
      </c>
      <c r="B147" s="2" t="s">
        <v>75</v>
      </c>
      <c r="C147" s="2" t="s">
        <v>76</v>
      </c>
      <c r="D147" s="3">
        <v>45268</v>
      </c>
      <c r="E147" s="2" t="s">
        <v>140</v>
      </c>
      <c r="F147">
        <v>2083</v>
      </c>
      <c r="G147">
        <v>288</v>
      </c>
      <c r="H147">
        <v>14</v>
      </c>
      <c r="I147">
        <v>38532</v>
      </c>
      <c r="J147">
        <v>133.79</v>
      </c>
      <c r="K147">
        <v>30704.560000000001</v>
      </c>
      <c r="L147">
        <v>3720.06</v>
      </c>
      <c r="M147">
        <v>1923.03</v>
      </c>
      <c r="N147">
        <v>2184.35</v>
      </c>
      <c r="O147">
        <v>0</v>
      </c>
      <c r="Q147">
        <v>12</v>
      </c>
      <c r="R147">
        <v>30</v>
      </c>
      <c r="U147">
        <v>3</v>
      </c>
      <c r="W147">
        <v>5</v>
      </c>
      <c r="X147">
        <v>8</v>
      </c>
      <c r="Y147">
        <v>17</v>
      </c>
      <c r="Z147">
        <v>28</v>
      </c>
      <c r="AA147">
        <v>11</v>
      </c>
    </row>
    <row r="148" spans="1:27" x14ac:dyDescent="0.25">
      <c r="A148" s="2" t="s">
        <v>28</v>
      </c>
      <c r="B148" s="2" t="s">
        <v>119</v>
      </c>
      <c r="C148" s="2" t="s">
        <v>120</v>
      </c>
      <c r="D148" s="3">
        <v>45268</v>
      </c>
      <c r="E148" s="2" t="s">
        <v>140</v>
      </c>
      <c r="F148">
        <v>1798</v>
      </c>
      <c r="G148">
        <v>102</v>
      </c>
      <c r="H148">
        <v>6</v>
      </c>
      <c r="I148">
        <v>6550.36</v>
      </c>
      <c r="J148">
        <v>64.22</v>
      </c>
      <c r="K148">
        <v>4714.34</v>
      </c>
      <c r="L148">
        <v>939.49</v>
      </c>
      <c r="M148">
        <v>313.75</v>
      </c>
      <c r="N148">
        <v>582.78</v>
      </c>
      <c r="O148">
        <v>1</v>
      </c>
      <c r="Q148">
        <v>7</v>
      </c>
      <c r="R148">
        <v>11</v>
      </c>
      <c r="U148">
        <v>1</v>
      </c>
      <c r="W148">
        <v>2</v>
      </c>
      <c r="X148">
        <v>4</v>
      </c>
      <c r="Y148">
        <v>4</v>
      </c>
      <c r="Z148">
        <v>11</v>
      </c>
      <c r="AA148">
        <v>2</v>
      </c>
    </row>
    <row r="149" spans="1:27" x14ac:dyDescent="0.25">
      <c r="A149" s="2" t="s">
        <v>28</v>
      </c>
      <c r="B149" s="2" t="s">
        <v>142</v>
      </c>
      <c r="C149" s="2" t="s">
        <v>143</v>
      </c>
      <c r="D149" s="3">
        <v>45268</v>
      </c>
      <c r="E149" s="2" t="s">
        <v>140</v>
      </c>
      <c r="F149">
        <v>27</v>
      </c>
      <c r="G149">
        <v>3</v>
      </c>
      <c r="H149">
        <v>11</v>
      </c>
      <c r="I149">
        <v>148.94</v>
      </c>
      <c r="J149">
        <v>49.65</v>
      </c>
      <c r="K149">
        <v>148.94</v>
      </c>
      <c r="L149">
        <v>0</v>
      </c>
      <c r="M149">
        <v>0</v>
      </c>
      <c r="N149">
        <v>0</v>
      </c>
      <c r="O149">
        <v>0</v>
      </c>
      <c r="Q149">
        <v>0</v>
      </c>
      <c r="R149">
        <v>2</v>
      </c>
      <c r="U149">
        <v>0</v>
      </c>
      <c r="W149">
        <v>0</v>
      </c>
      <c r="X149">
        <v>0</v>
      </c>
      <c r="Y149">
        <v>2</v>
      </c>
      <c r="Z149">
        <v>1</v>
      </c>
      <c r="AA149">
        <v>0</v>
      </c>
    </row>
    <row r="150" spans="1:27" x14ac:dyDescent="0.25">
      <c r="A150" s="2" t="s">
        <v>28</v>
      </c>
      <c r="B150" s="2" t="s">
        <v>77</v>
      </c>
      <c r="C150" s="2" t="s">
        <v>78</v>
      </c>
      <c r="D150" s="3">
        <v>45268</v>
      </c>
      <c r="E150" s="2" t="s">
        <v>140</v>
      </c>
      <c r="F150">
        <v>33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Q150">
        <v>0</v>
      </c>
      <c r="R150">
        <v>0</v>
      </c>
      <c r="U150">
        <v>0</v>
      </c>
      <c r="W150">
        <v>0</v>
      </c>
      <c r="X150">
        <v>0</v>
      </c>
      <c r="Y150">
        <v>0</v>
      </c>
      <c r="Z150">
        <v>0</v>
      </c>
      <c r="AA150">
        <v>0</v>
      </c>
    </row>
    <row r="151" spans="1:27" x14ac:dyDescent="0.25">
      <c r="A151" s="2" t="s">
        <v>28</v>
      </c>
      <c r="B151" s="2" t="s">
        <v>79</v>
      </c>
      <c r="C151" s="2" t="s">
        <v>78</v>
      </c>
      <c r="D151" s="3">
        <v>45268</v>
      </c>
      <c r="E151" s="2" t="s">
        <v>140</v>
      </c>
      <c r="F151">
        <v>12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Q151">
        <v>0</v>
      </c>
      <c r="R151">
        <v>0</v>
      </c>
      <c r="U151">
        <v>0</v>
      </c>
      <c r="W151">
        <v>0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s="2" t="s">
        <v>28</v>
      </c>
      <c r="B152" s="2" t="s">
        <v>144</v>
      </c>
      <c r="C152" s="2" t="s">
        <v>145</v>
      </c>
      <c r="D152" s="3">
        <v>45268</v>
      </c>
      <c r="E152" s="2" t="s">
        <v>140</v>
      </c>
      <c r="F152">
        <v>333</v>
      </c>
      <c r="G152">
        <v>19</v>
      </c>
      <c r="H152">
        <v>6</v>
      </c>
      <c r="I152">
        <v>1910.9</v>
      </c>
      <c r="J152">
        <v>100.57</v>
      </c>
      <c r="K152">
        <v>1021.74</v>
      </c>
      <c r="L152">
        <v>795.07</v>
      </c>
      <c r="M152">
        <v>59.83</v>
      </c>
      <c r="N152">
        <v>34.26</v>
      </c>
      <c r="O152">
        <v>0</v>
      </c>
      <c r="Q152">
        <v>1</v>
      </c>
      <c r="R152">
        <v>1</v>
      </c>
      <c r="U152">
        <v>0</v>
      </c>
      <c r="W152">
        <v>0</v>
      </c>
      <c r="X152">
        <v>1</v>
      </c>
      <c r="Y152">
        <v>3</v>
      </c>
      <c r="Z152">
        <v>1</v>
      </c>
      <c r="AA152">
        <v>1</v>
      </c>
    </row>
    <row r="153" spans="1:27" x14ac:dyDescent="0.25">
      <c r="A153" s="2" t="s">
        <v>28</v>
      </c>
      <c r="B153" s="2" t="s">
        <v>146</v>
      </c>
      <c r="C153" s="2" t="s">
        <v>147</v>
      </c>
      <c r="D153" s="3">
        <v>45268</v>
      </c>
      <c r="E153" s="2" t="s">
        <v>140</v>
      </c>
      <c r="F153">
        <v>4</v>
      </c>
      <c r="G153">
        <v>1</v>
      </c>
      <c r="H153">
        <v>25</v>
      </c>
      <c r="I153">
        <v>16.829999999999998</v>
      </c>
      <c r="J153">
        <v>16.829999999999998</v>
      </c>
      <c r="K153">
        <v>16.829999999999998</v>
      </c>
      <c r="L153">
        <v>0</v>
      </c>
      <c r="M153">
        <v>0</v>
      </c>
      <c r="N153">
        <v>0</v>
      </c>
      <c r="O153">
        <v>0</v>
      </c>
      <c r="Q153">
        <v>0</v>
      </c>
      <c r="R153">
        <v>0</v>
      </c>
      <c r="U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s="2" t="s">
        <v>28</v>
      </c>
      <c r="B154" s="2" t="s">
        <v>34</v>
      </c>
      <c r="C154" s="2" t="s">
        <v>35</v>
      </c>
      <c r="D154" s="3">
        <v>45268</v>
      </c>
      <c r="E154" s="2" t="s">
        <v>140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Q154">
        <v>0</v>
      </c>
      <c r="R154">
        <v>0</v>
      </c>
      <c r="U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5">
      <c r="A155" s="2" t="s">
        <v>28</v>
      </c>
      <c r="B155" s="2" t="s">
        <v>40</v>
      </c>
      <c r="C155" s="2" t="s">
        <v>41</v>
      </c>
      <c r="D155" s="3">
        <v>45268</v>
      </c>
      <c r="E155" s="2" t="s">
        <v>140</v>
      </c>
      <c r="F155">
        <v>270</v>
      </c>
      <c r="G155">
        <v>11</v>
      </c>
      <c r="H155">
        <v>4</v>
      </c>
      <c r="I155">
        <v>547.08000000000004</v>
      </c>
      <c r="J155">
        <v>49.73</v>
      </c>
      <c r="K155">
        <v>448.75</v>
      </c>
      <c r="L155">
        <v>36.43</v>
      </c>
      <c r="M155">
        <v>15.9</v>
      </c>
      <c r="N155">
        <v>46</v>
      </c>
      <c r="O155">
        <v>0</v>
      </c>
      <c r="Q155">
        <v>0</v>
      </c>
      <c r="R155">
        <v>0</v>
      </c>
      <c r="U155">
        <v>0</v>
      </c>
      <c r="W155">
        <v>0</v>
      </c>
      <c r="X155">
        <v>0</v>
      </c>
      <c r="Y155">
        <v>0</v>
      </c>
      <c r="Z155">
        <v>1</v>
      </c>
      <c r="AA155">
        <v>0</v>
      </c>
    </row>
    <row r="156" spans="1:27" x14ac:dyDescent="0.25">
      <c r="A156" s="2" t="s">
        <v>28</v>
      </c>
      <c r="B156" s="2" t="s">
        <v>148</v>
      </c>
      <c r="C156" s="2" t="s">
        <v>149</v>
      </c>
      <c r="D156" s="3">
        <v>45268</v>
      </c>
      <c r="E156" s="2" t="s">
        <v>140</v>
      </c>
      <c r="F156">
        <v>609</v>
      </c>
      <c r="G156">
        <v>93</v>
      </c>
      <c r="H156">
        <v>15</v>
      </c>
      <c r="I156">
        <v>7409.45</v>
      </c>
      <c r="J156">
        <v>79.67</v>
      </c>
      <c r="K156">
        <v>5332.96</v>
      </c>
      <c r="L156">
        <v>1374.32</v>
      </c>
      <c r="M156">
        <v>456.75</v>
      </c>
      <c r="N156">
        <v>245.42</v>
      </c>
      <c r="O156">
        <v>6</v>
      </c>
      <c r="Q156">
        <v>1</v>
      </c>
      <c r="R156">
        <v>7</v>
      </c>
      <c r="U156">
        <v>0</v>
      </c>
      <c r="W156">
        <v>1</v>
      </c>
      <c r="X156">
        <v>0</v>
      </c>
      <c r="Y156">
        <v>3</v>
      </c>
      <c r="Z156">
        <v>3</v>
      </c>
      <c r="AA156">
        <v>0</v>
      </c>
    </row>
    <row r="157" spans="1:27" x14ac:dyDescent="0.25">
      <c r="A157" s="2" t="s">
        <v>28</v>
      </c>
      <c r="B157" s="2" t="s">
        <v>42</v>
      </c>
      <c r="C157" s="2" t="s">
        <v>43</v>
      </c>
      <c r="D157" s="3">
        <v>45268</v>
      </c>
      <c r="E157" s="2" t="s">
        <v>140</v>
      </c>
      <c r="F157">
        <v>581</v>
      </c>
      <c r="G157">
        <v>28</v>
      </c>
      <c r="H157">
        <v>5</v>
      </c>
      <c r="I157">
        <v>2351.81</v>
      </c>
      <c r="J157">
        <v>83.99</v>
      </c>
      <c r="K157">
        <v>1555.54</v>
      </c>
      <c r="L157">
        <v>525.64</v>
      </c>
      <c r="M157">
        <v>165.87</v>
      </c>
      <c r="N157">
        <v>104.76</v>
      </c>
      <c r="O157">
        <v>0</v>
      </c>
      <c r="Q157">
        <v>5</v>
      </c>
      <c r="R157">
        <v>2</v>
      </c>
      <c r="U157">
        <v>0</v>
      </c>
      <c r="W157">
        <v>2</v>
      </c>
      <c r="X157">
        <v>1</v>
      </c>
      <c r="Y157">
        <v>3</v>
      </c>
      <c r="Z157">
        <v>7</v>
      </c>
      <c r="AA157">
        <v>3</v>
      </c>
    </row>
    <row r="158" spans="1:27" x14ac:dyDescent="0.25">
      <c r="A158" s="2" t="s">
        <v>28</v>
      </c>
      <c r="B158" s="2" t="s">
        <v>42</v>
      </c>
      <c r="C158" s="2" t="s">
        <v>44</v>
      </c>
      <c r="D158" s="3">
        <v>45268</v>
      </c>
      <c r="E158" s="2" t="s">
        <v>140</v>
      </c>
      <c r="F158">
        <v>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Q158">
        <v>0</v>
      </c>
      <c r="R158">
        <v>0</v>
      </c>
      <c r="U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s="2" t="s">
        <v>28</v>
      </c>
      <c r="B159" s="2" t="s">
        <v>100</v>
      </c>
      <c r="C159" s="2" t="s">
        <v>101</v>
      </c>
      <c r="D159" s="3">
        <v>45268</v>
      </c>
      <c r="E159" s="2" t="s">
        <v>140</v>
      </c>
      <c r="F159">
        <v>381</v>
      </c>
      <c r="G159">
        <v>36</v>
      </c>
      <c r="H159">
        <v>9</v>
      </c>
      <c r="I159">
        <v>2500.86</v>
      </c>
      <c r="J159">
        <v>69.47</v>
      </c>
      <c r="K159">
        <v>1357.48</v>
      </c>
      <c r="L159">
        <v>285.89</v>
      </c>
      <c r="M159">
        <v>83.77</v>
      </c>
      <c r="N159">
        <v>773.72</v>
      </c>
      <c r="O159">
        <v>1</v>
      </c>
      <c r="Q159">
        <v>6</v>
      </c>
      <c r="R159">
        <v>5</v>
      </c>
      <c r="U159">
        <v>0</v>
      </c>
      <c r="W159">
        <v>3</v>
      </c>
      <c r="X159">
        <v>6</v>
      </c>
      <c r="Y159">
        <v>13</v>
      </c>
      <c r="Z159">
        <v>7</v>
      </c>
      <c r="AA159">
        <v>5</v>
      </c>
    </row>
    <row r="160" spans="1:27" x14ac:dyDescent="0.25">
      <c r="A160" s="2" t="s">
        <v>28</v>
      </c>
      <c r="B160" s="2" t="s">
        <v>45</v>
      </c>
      <c r="C160" s="2" t="s">
        <v>46</v>
      </c>
      <c r="D160" s="3">
        <v>45268</v>
      </c>
      <c r="E160" s="2" t="s">
        <v>140</v>
      </c>
      <c r="F160">
        <v>2676</v>
      </c>
      <c r="G160">
        <v>138</v>
      </c>
      <c r="H160">
        <v>5</v>
      </c>
      <c r="I160">
        <v>10581.25</v>
      </c>
      <c r="J160">
        <v>76.680000000000007</v>
      </c>
      <c r="K160">
        <v>132.41</v>
      </c>
      <c r="L160">
        <v>5352.74</v>
      </c>
      <c r="M160">
        <v>3138.09</v>
      </c>
      <c r="N160">
        <v>1958.01</v>
      </c>
      <c r="O160">
        <v>3</v>
      </c>
      <c r="Q160">
        <v>7</v>
      </c>
      <c r="R160">
        <v>2</v>
      </c>
      <c r="U160">
        <v>4</v>
      </c>
      <c r="W160">
        <v>1</v>
      </c>
      <c r="X160">
        <v>4</v>
      </c>
      <c r="Y160">
        <v>4</v>
      </c>
      <c r="Z160">
        <v>5</v>
      </c>
      <c r="AA160">
        <v>3</v>
      </c>
    </row>
    <row r="161" spans="1:29" x14ac:dyDescent="0.25">
      <c r="A161" s="2" t="s">
        <v>28</v>
      </c>
      <c r="B161" s="2" t="s">
        <v>131</v>
      </c>
      <c r="C161" s="2" t="s">
        <v>132</v>
      </c>
      <c r="D161" s="3">
        <v>45268</v>
      </c>
      <c r="E161" s="2" t="s">
        <v>140</v>
      </c>
      <c r="F161">
        <v>54</v>
      </c>
      <c r="G161">
        <v>1</v>
      </c>
      <c r="H161">
        <v>2</v>
      </c>
      <c r="I161">
        <v>7.62</v>
      </c>
      <c r="J161">
        <v>7.62</v>
      </c>
      <c r="K161">
        <v>7.62</v>
      </c>
      <c r="L161">
        <v>0</v>
      </c>
      <c r="M161">
        <v>0</v>
      </c>
      <c r="N161">
        <v>0</v>
      </c>
      <c r="O161">
        <v>0</v>
      </c>
      <c r="Q161">
        <v>0</v>
      </c>
      <c r="R161">
        <v>1</v>
      </c>
      <c r="U161">
        <v>0</v>
      </c>
      <c r="W161">
        <v>1</v>
      </c>
      <c r="X161">
        <v>0</v>
      </c>
      <c r="Y161">
        <v>1</v>
      </c>
      <c r="Z161">
        <v>0</v>
      </c>
      <c r="AA161">
        <v>0</v>
      </c>
    </row>
    <row r="162" spans="1:29" x14ac:dyDescent="0.25">
      <c r="A162" s="2" t="s">
        <v>28</v>
      </c>
      <c r="B162" s="2" t="s">
        <v>47</v>
      </c>
      <c r="C162" s="2" t="s">
        <v>48</v>
      </c>
      <c r="D162" s="3">
        <v>45268</v>
      </c>
      <c r="E162" s="2" t="s">
        <v>140</v>
      </c>
      <c r="F162">
        <v>2196</v>
      </c>
      <c r="G162">
        <v>86</v>
      </c>
      <c r="H162">
        <v>4</v>
      </c>
      <c r="I162">
        <v>8232.2000000000007</v>
      </c>
      <c r="J162">
        <v>95.72</v>
      </c>
      <c r="K162">
        <v>6644.11</v>
      </c>
      <c r="L162">
        <v>1033.25</v>
      </c>
      <c r="M162">
        <v>268.63</v>
      </c>
      <c r="N162">
        <v>286.20999999999998</v>
      </c>
      <c r="O162">
        <v>0</v>
      </c>
      <c r="Q162">
        <v>3</v>
      </c>
      <c r="R162">
        <v>0</v>
      </c>
      <c r="U162">
        <v>0</v>
      </c>
      <c r="W162">
        <v>0</v>
      </c>
      <c r="X162">
        <v>0</v>
      </c>
      <c r="Y162">
        <v>2</v>
      </c>
      <c r="Z162">
        <v>0</v>
      </c>
      <c r="AA162">
        <v>1</v>
      </c>
    </row>
    <row r="163" spans="1:29" x14ac:dyDescent="0.25">
      <c r="A163" s="2" t="s">
        <v>28</v>
      </c>
      <c r="B163" s="2" t="s">
        <v>47</v>
      </c>
      <c r="C163" s="2" t="s">
        <v>49</v>
      </c>
      <c r="D163" s="3">
        <v>45268</v>
      </c>
      <c r="E163" s="2" t="s">
        <v>140</v>
      </c>
      <c r="F163">
        <v>4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Q163">
        <v>0</v>
      </c>
      <c r="R163">
        <v>0</v>
      </c>
      <c r="U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9" x14ac:dyDescent="0.25">
      <c r="A164" s="2" t="s">
        <v>28</v>
      </c>
      <c r="B164" s="2" t="s">
        <v>133</v>
      </c>
      <c r="C164" s="2" t="s">
        <v>134</v>
      </c>
      <c r="D164" s="3">
        <v>45268</v>
      </c>
      <c r="E164" s="2" t="s">
        <v>140</v>
      </c>
      <c r="F164">
        <v>3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Q164">
        <v>0</v>
      </c>
      <c r="R164">
        <v>0</v>
      </c>
      <c r="U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9" x14ac:dyDescent="0.25">
      <c r="A165" s="2" t="s">
        <v>28</v>
      </c>
      <c r="B165" s="2" t="s">
        <v>150</v>
      </c>
      <c r="C165" s="2" t="s">
        <v>151</v>
      </c>
      <c r="D165" s="3">
        <v>45268</v>
      </c>
      <c r="E165" s="2" t="s">
        <v>140</v>
      </c>
      <c r="F165">
        <v>148</v>
      </c>
      <c r="G165">
        <v>5</v>
      </c>
      <c r="H165">
        <v>3</v>
      </c>
      <c r="I165">
        <v>276.2</v>
      </c>
      <c r="J165">
        <v>55.24</v>
      </c>
      <c r="K165">
        <v>209.15</v>
      </c>
      <c r="L165">
        <v>38.85</v>
      </c>
      <c r="M165">
        <v>14.1</v>
      </c>
      <c r="N165">
        <v>14.1</v>
      </c>
      <c r="O165">
        <v>0</v>
      </c>
      <c r="Q165">
        <v>0</v>
      </c>
      <c r="R165">
        <v>1</v>
      </c>
      <c r="U165">
        <v>0</v>
      </c>
      <c r="W165">
        <v>0</v>
      </c>
      <c r="X165">
        <v>0</v>
      </c>
      <c r="Y165">
        <v>0</v>
      </c>
      <c r="Z165">
        <v>1</v>
      </c>
      <c r="AA165">
        <v>0</v>
      </c>
    </row>
    <row r="166" spans="1:29" x14ac:dyDescent="0.25">
      <c r="A166" s="2" t="s">
        <v>28</v>
      </c>
      <c r="B166" s="2" t="s">
        <v>88</v>
      </c>
      <c r="C166" s="2" t="s">
        <v>89</v>
      </c>
      <c r="D166" s="3">
        <v>45268</v>
      </c>
      <c r="E166" s="2" t="s">
        <v>140</v>
      </c>
      <c r="F166">
        <v>500</v>
      </c>
      <c r="G166">
        <v>30</v>
      </c>
      <c r="H166">
        <v>6</v>
      </c>
      <c r="I166">
        <v>2682.21</v>
      </c>
      <c r="J166">
        <v>89.41</v>
      </c>
      <c r="K166">
        <v>1732.02</v>
      </c>
      <c r="L166">
        <v>352.33</v>
      </c>
      <c r="M166">
        <v>112.1</v>
      </c>
      <c r="N166">
        <v>485.76</v>
      </c>
      <c r="O166">
        <v>0</v>
      </c>
      <c r="Q166">
        <v>2</v>
      </c>
      <c r="R166">
        <v>0</v>
      </c>
      <c r="U166">
        <v>0</v>
      </c>
      <c r="W166">
        <v>0</v>
      </c>
      <c r="X166">
        <v>1</v>
      </c>
      <c r="Y166">
        <v>2</v>
      </c>
      <c r="Z166">
        <v>1</v>
      </c>
      <c r="AA166">
        <v>1</v>
      </c>
    </row>
    <row r="167" spans="1:29" x14ac:dyDescent="0.25">
      <c r="A167" s="2" t="s">
        <v>28</v>
      </c>
      <c r="B167" s="2" t="s">
        <v>152</v>
      </c>
      <c r="C167" s="2" t="s">
        <v>153</v>
      </c>
      <c r="D167" s="3">
        <v>45268</v>
      </c>
      <c r="E167" s="2" t="s">
        <v>140</v>
      </c>
      <c r="F167">
        <v>479</v>
      </c>
      <c r="G167">
        <v>44</v>
      </c>
      <c r="H167">
        <v>9</v>
      </c>
      <c r="I167">
        <v>2916.11</v>
      </c>
      <c r="J167">
        <v>66.28</v>
      </c>
      <c r="K167">
        <v>1703.03</v>
      </c>
      <c r="L167">
        <v>516.14</v>
      </c>
      <c r="M167">
        <v>270.39999999999998</v>
      </c>
      <c r="N167">
        <v>426.54</v>
      </c>
      <c r="O167">
        <v>0</v>
      </c>
      <c r="Q167">
        <v>0</v>
      </c>
      <c r="R167">
        <v>2</v>
      </c>
      <c r="U167">
        <v>0</v>
      </c>
      <c r="W167">
        <v>0</v>
      </c>
      <c r="X167">
        <v>1</v>
      </c>
      <c r="Y167">
        <v>0</v>
      </c>
      <c r="Z167">
        <v>9</v>
      </c>
      <c r="AA167">
        <v>1</v>
      </c>
    </row>
    <row r="168" spans="1:29" x14ac:dyDescent="0.25">
      <c r="A168" s="2" t="s">
        <v>28</v>
      </c>
      <c r="B168" s="2" t="s">
        <v>154</v>
      </c>
      <c r="C168" s="2" t="s">
        <v>155</v>
      </c>
      <c r="D168" s="3">
        <v>45268</v>
      </c>
      <c r="E168" s="2" t="s">
        <v>140</v>
      </c>
      <c r="F168">
        <v>5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Q168">
        <v>0</v>
      </c>
      <c r="R168">
        <v>0</v>
      </c>
      <c r="U168">
        <v>0</v>
      </c>
      <c r="W168">
        <v>0</v>
      </c>
      <c r="X168">
        <v>0</v>
      </c>
      <c r="Y168">
        <v>0</v>
      </c>
      <c r="Z168">
        <v>0</v>
      </c>
      <c r="AA168">
        <v>0</v>
      </c>
    </row>
    <row r="169" spans="1:29" x14ac:dyDescent="0.25">
      <c r="A169" s="2" t="s">
        <v>28</v>
      </c>
      <c r="B169" s="2" t="s">
        <v>56</v>
      </c>
      <c r="C169" s="2" t="s">
        <v>57</v>
      </c>
      <c r="D169" s="3">
        <v>45268</v>
      </c>
      <c r="E169" s="2" t="s">
        <v>140</v>
      </c>
      <c r="F169">
        <v>1574</v>
      </c>
      <c r="G169">
        <v>97</v>
      </c>
      <c r="H169">
        <v>6</v>
      </c>
      <c r="I169">
        <v>8331.16</v>
      </c>
      <c r="J169">
        <v>85.89</v>
      </c>
      <c r="K169">
        <v>6977.38</v>
      </c>
      <c r="L169">
        <v>857.02</v>
      </c>
      <c r="M169">
        <v>217.99</v>
      </c>
      <c r="N169">
        <v>278.77</v>
      </c>
      <c r="O169">
        <v>2</v>
      </c>
      <c r="Q169">
        <v>7</v>
      </c>
      <c r="R169">
        <v>16</v>
      </c>
      <c r="U169">
        <v>1</v>
      </c>
      <c r="W169">
        <v>3</v>
      </c>
      <c r="X169">
        <v>6</v>
      </c>
      <c r="Y169">
        <v>9</v>
      </c>
      <c r="Z169">
        <v>9</v>
      </c>
      <c r="AA169">
        <v>0</v>
      </c>
    </row>
    <row r="170" spans="1:29" x14ac:dyDescent="0.25">
      <c r="A170" s="2" t="s">
        <v>28</v>
      </c>
      <c r="B170" s="2" t="s">
        <v>60</v>
      </c>
      <c r="C170" s="2" t="s">
        <v>61</v>
      </c>
      <c r="D170" s="3">
        <v>45268</v>
      </c>
      <c r="E170" s="2" t="s">
        <v>140</v>
      </c>
      <c r="F170">
        <v>335</v>
      </c>
      <c r="G170">
        <v>15</v>
      </c>
      <c r="H170">
        <v>4</v>
      </c>
      <c r="I170">
        <v>1281.3599999999999</v>
      </c>
      <c r="J170">
        <v>85.42</v>
      </c>
      <c r="K170">
        <v>1167.3499999999999</v>
      </c>
      <c r="L170">
        <v>92.81</v>
      </c>
      <c r="M170">
        <v>10.6</v>
      </c>
      <c r="N170">
        <v>10.6</v>
      </c>
      <c r="O170">
        <v>0</v>
      </c>
      <c r="Q170">
        <v>0</v>
      </c>
      <c r="R170">
        <v>2</v>
      </c>
      <c r="U170">
        <v>0</v>
      </c>
      <c r="W170">
        <v>1</v>
      </c>
      <c r="X170">
        <v>0</v>
      </c>
      <c r="Y170">
        <v>2</v>
      </c>
      <c r="Z170">
        <v>0</v>
      </c>
      <c r="AA170">
        <v>0</v>
      </c>
    </row>
    <row r="171" spans="1:29" x14ac:dyDescent="0.25">
      <c r="A171" s="2"/>
      <c r="B171" s="2"/>
      <c r="C171" s="2"/>
      <c r="D171" s="3"/>
      <c r="E171" s="2"/>
      <c r="F171">
        <f>SUM(F139:F170)</f>
        <v>19970</v>
      </c>
      <c r="G171">
        <f>SUM(G139:G170)</f>
        <v>1438</v>
      </c>
      <c r="H171" s="4">
        <f>G171/F171</f>
        <v>7.2008012018027034E-2</v>
      </c>
      <c r="I171" s="5">
        <f>AVERAGE(I139:I170)</f>
        <v>4672.6612499999992</v>
      </c>
      <c r="O171">
        <f>SUM(O139:O170)</f>
        <v>14</v>
      </c>
      <c r="P171" s="6">
        <f>O171/F171</f>
        <v>7.0105157736604902E-4</v>
      </c>
      <c r="Q171">
        <f t="shared" ref="Q171:AA171" si="5">SUM(Q139:Q170)</f>
        <v>58</v>
      </c>
      <c r="R171">
        <f t="shared" si="5"/>
        <v>97</v>
      </c>
      <c r="S171">
        <f>SUM(Q171:R171)</f>
        <v>155</v>
      </c>
      <c r="T171" s="4">
        <f>S171/F171</f>
        <v>7.7616424636955429E-3</v>
      </c>
      <c r="U171">
        <f t="shared" si="5"/>
        <v>9</v>
      </c>
      <c r="V171" s="6">
        <f>U171/F171</f>
        <v>4.5067601402103152E-4</v>
      </c>
      <c r="W171">
        <f t="shared" si="5"/>
        <v>22</v>
      </c>
      <c r="X171">
        <f t="shared" si="5"/>
        <v>40</v>
      </c>
      <c r="Y171">
        <f t="shared" si="5"/>
        <v>80</v>
      </c>
      <c r="Z171">
        <f t="shared" si="5"/>
        <v>101</v>
      </c>
      <c r="AA171">
        <f t="shared" si="5"/>
        <v>33</v>
      </c>
      <c r="AB171">
        <f>SUM(W171:AA171)</f>
        <v>276</v>
      </c>
      <c r="AC171" s="4">
        <f>AB171/F171</f>
        <v>1.3820731096644967E-2</v>
      </c>
    </row>
    <row r="172" spans="1:29" x14ac:dyDescent="0.25">
      <c r="A172" s="2" t="s">
        <v>28</v>
      </c>
      <c r="B172" s="2" t="s">
        <v>156</v>
      </c>
      <c r="C172" s="2" t="s">
        <v>157</v>
      </c>
      <c r="D172" s="3">
        <v>45268</v>
      </c>
      <c r="E172" s="2" t="s">
        <v>158</v>
      </c>
      <c r="F172">
        <v>59</v>
      </c>
      <c r="G172">
        <v>9</v>
      </c>
      <c r="H172">
        <v>15</v>
      </c>
      <c r="I172">
        <v>1312.63</v>
      </c>
      <c r="J172">
        <v>145.85</v>
      </c>
      <c r="K172">
        <v>938.63</v>
      </c>
      <c r="L172">
        <v>191.84</v>
      </c>
      <c r="M172">
        <v>94.33</v>
      </c>
      <c r="N172">
        <v>87.83</v>
      </c>
      <c r="O172">
        <v>0</v>
      </c>
      <c r="Q172">
        <v>0</v>
      </c>
      <c r="R172">
        <v>0</v>
      </c>
      <c r="U172">
        <v>0</v>
      </c>
      <c r="W172">
        <v>0</v>
      </c>
      <c r="X172">
        <v>0</v>
      </c>
      <c r="Y172">
        <v>0</v>
      </c>
      <c r="Z172">
        <v>0</v>
      </c>
      <c r="AA172">
        <v>0</v>
      </c>
    </row>
    <row r="173" spans="1:29" x14ac:dyDescent="0.25">
      <c r="A173" s="2" t="s">
        <v>28</v>
      </c>
      <c r="B173" s="2" t="s">
        <v>159</v>
      </c>
      <c r="C173" s="2" t="s">
        <v>160</v>
      </c>
      <c r="D173" s="3">
        <v>45268</v>
      </c>
      <c r="E173" s="2" t="s">
        <v>158</v>
      </c>
      <c r="F173">
        <v>118</v>
      </c>
      <c r="G173">
        <v>10</v>
      </c>
      <c r="H173">
        <v>8</v>
      </c>
      <c r="I173">
        <v>1074.07</v>
      </c>
      <c r="J173">
        <v>107.41</v>
      </c>
      <c r="K173">
        <v>805.86</v>
      </c>
      <c r="L173">
        <v>119.8</v>
      </c>
      <c r="M173">
        <v>18</v>
      </c>
      <c r="N173">
        <v>130.41</v>
      </c>
      <c r="O173">
        <v>0</v>
      </c>
      <c r="Q173">
        <v>0</v>
      </c>
      <c r="R173">
        <v>0</v>
      </c>
      <c r="U173">
        <v>0</v>
      </c>
      <c r="W173">
        <v>0</v>
      </c>
      <c r="X173">
        <v>0</v>
      </c>
      <c r="Y173">
        <v>0</v>
      </c>
      <c r="Z173">
        <v>0</v>
      </c>
      <c r="AA173">
        <v>1</v>
      </c>
    </row>
    <row r="174" spans="1:29" x14ac:dyDescent="0.25">
      <c r="A174" s="2" t="s">
        <v>28</v>
      </c>
      <c r="B174" s="2" t="s">
        <v>71</v>
      </c>
      <c r="C174" s="2" t="s">
        <v>72</v>
      </c>
      <c r="D174" s="3">
        <v>45268</v>
      </c>
      <c r="E174" s="2" t="s">
        <v>158</v>
      </c>
      <c r="F174">
        <v>4564</v>
      </c>
      <c r="G174">
        <v>151</v>
      </c>
      <c r="H174">
        <v>3</v>
      </c>
      <c r="I174">
        <v>13248.14</v>
      </c>
      <c r="J174">
        <v>87.74</v>
      </c>
      <c r="K174">
        <v>9016.8799999999992</v>
      </c>
      <c r="L174">
        <v>2238.35</v>
      </c>
      <c r="M174">
        <v>683.25</v>
      </c>
      <c r="N174">
        <v>1309.6600000000001</v>
      </c>
      <c r="O174">
        <v>2</v>
      </c>
      <c r="Q174">
        <v>4</v>
      </c>
      <c r="R174">
        <v>8</v>
      </c>
      <c r="U174">
        <v>0</v>
      </c>
      <c r="W174">
        <v>2</v>
      </c>
      <c r="X174">
        <v>1</v>
      </c>
      <c r="Y174">
        <v>15</v>
      </c>
      <c r="Z174">
        <v>10</v>
      </c>
      <c r="AA174">
        <v>11</v>
      </c>
    </row>
    <row r="175" spans="1:29" x14ac:dyDescent="0.25">
      <c r="A175" s="2" t="s">
        <v>28</v>
      </c>
      <c r="B175" s="2" t="s">
        <v>71</v>
      </c>
      <c r="C175" s="2" t="s">
        <v>73</v>
      </c>
      <c r="D175" s="3">
        <v>45268</v>
      </c>
      <c r="E175" s="2" t="s">
        <v>158</v>
      </c>
      <c r="F175">
        <v>568</v>
      </c>
      <c r="G175">
        <v>21</v>
      </c>
      <c r="H175">
        <v>4</v>
      </c>
      <c r="I175">
        <v>1947.66</v>
      </c>
      <c r="J175">
        <v>92.75</v>
      </c>
      <c r="K175">
        <v>1051.75</v>
      </c>
      <c r="L175">
        <v>391.7</v>
      </c>
      <c r="M175">
        <v>93.01</v>
      </c>
      <c r="N175">
        <v>411.2</v>
      </c>
      <c r="O175">
        <v>1</v>
      </c>
      <c r="Q175">
        <v>2</v>
      </c>
      <c r="R175">
        <v>4</v>
      </c>
      <c r="U175">
        <v>0</v>
      </c>
      <c r="W175">
        <v>1</v>
      </c>
      <c r="X175">
        <v>0</v>
      </c>
      <c r="Y175">
        <v>4</v>
      </c>
      <c r="Z175">
        <v>6</v>
      </c>
      <c r="AA175">
        <v>1</v>
      </c>
    </row>
    <row r="176" spans="1:29" x14ac:dyDescent="0.25">
      <c r="A176" s="2" t="s">
        <v>28</v>
      </c>
      <c r="B176" s="2" t="s">
        <v>71</v>
      </c>
      <c r="C176" s="2" t="s">
        <v>74</v>
      </c>
      <c r="D176" s="3">
        <v>45268</v>
      </c>
      <c r="E176" s="2" t="s">
        <v>158</v>
      </c>
      <c r="F176">
        <v>161</v>
      </c>
      <c r="G176">
        <v>2</v>
      </c>
      <c r="H176">
        <v>1</v>
      </c>
      <c r="I176">
        <v>168.92</v>
      </c>
      <c r="J176">
        <v>84.46</v>
      </c>
      <c r="K176">
        <v>112.62</v>
      </c>
      <c r="L176">
        <v>24.7</v>
      </c>
      <c r="M176">
        <v>31.6</v>
      </c>
      <c r="N176">
        <v>0</v>
      </c>
      <c r="O176">
        <v>0</v>
      </c>
      <c r="Q176">
        <v>0</v>
      </c>
      <c r="R176">
        <v>0</v>
      </c>
      <c r="U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s="2" t="s">
        <v>28</v>
      </c>
      <c r="B177" s="2" t="s">
        <v>117</v>
      </c>
      <c r="C177" s="2" t="s">
        <v>118</v>
      </c>
      <c r="D177" s="3">
        <v>45268</v>
      </c>
      <c r="E177" s="2" t="s">
        <v>158</v>
      </c>
      <c r="F177">
        <v>1443</v>
      </c>
      <c r="G177">
        <v>128</v>
      </c>
      <c r="H177">
        <v>9</v>
      </c>
      <c r="I177">
        <v>15770.9</v>
      </c>
      <c r="J177">
        <v>123.21</v>
      </c>
      <c r="K177">
        <v>10986.48</v>
      </c>
      <c r="L177">
        <v>2837.84</v>
      </c>
      <c r="M177">
        <v>1318.85</v>
      </c>
      <c r="N177">
        <v>627.73</v>
      </c>
      <c r="O177">
        <v>1</v>
      </c>
      <c r="Q177">
        <v>5</v>
      </c>
      <c r="R177">
        <v>10</v>
      </c>
      <c r="U177">
        <v>1</v>
      </c>
      <c r="W177">
        <v>4</v>
      </c>
      <c r="X177">
        <v>3</v>
      </c>
      <c r="Y177">
        <v>11</v>
      </c>
      <c r="Z177">
        <v>15</v>
      </c>
      <c r="AA177">
        <v>8</v>
      </c>
    </row>
    <row r="178" spans="1:27" x14ac:dyDescent="0.25">
      <c r="A178" s="2" t="s">
        <v>28</v>
      </c>
      <c r="B178" s="2" t="s">
        <v>117</v>
      </c>
      <c r="C178" s="2" t="s">
        <v>122</v>
      </c>
      <c r="D178" s="3">
        <v>45268</v>
      </c>
      <c r="E178" s="2" t="s">
        <v>158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Q178">
        <v>0</v>
      </c>
      <c r="R178">
        <v>0</v>
      </c>
      <c r="U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5">
      <c r="A179" s="2" t="s">
        <v>28</v>
      </c>
      <c r="B179" s="2" t="s">
        <v>95</v>
      </c>
      <c r="C179" s="2" t="s">
        <v>96</v>
      </c>
      <c r="D179" s="3">
        <v>45268</v>
      </c>
      <c r="E179" s="2" t="s">
        <v>158</v>
      </c>
      <c r="F179">
        <v>34</v>
      </c>
      <c r="G179">
        <v>1</v>
      </c>
      <c r="H179">
        <v>3</v>
      </c>
      <c r="I179">
        <v>158.74</v>
      </c>
      <c r="J179">
        <v>158.74</v>
      </c>
      <c r="K179">
        <v>158.74</v>
      </c>
      <c r="L179">
        <v>0</v>
      </c>
      <c r="M179">
        <v>0</v>
      </c>
      <c r="N179">
        <v>0</v>
      </c>
      <c r="O179">
        <v>0</v>
      </c>
      <c r="Q179">
        <v>0</v>
      </c>
      <c r="R179">
        <v>0</v>
      </c>
      <c r="U179">
        <v>0</v>
      </c>
      <c r="W179">
        <v>0</v>
      </c>
      <c r="X179">
        <v>0</v>
      </c>
      <c r="Y179">
        <v>0</v>
      </c>
      <c r="Z179">
        <v>0</v>
      </c>
      <c r="AA179">
        <v>1</v>
      </c>
    </row>
    <row r="180" spans="1:27" x14ac:dyDescent="0.25">
      <c r="A180" s="2" t="s">
        <v>28</v>
      </c>
      <c r="B180" s="2" t="s">
        <v>95</v>
      </c>
      <c r="C180" s="2" t="s">
        <v>97</v>
      </c>
      <c r="D180" s="3">
        <v>45268</v>
      </c>
      <c r="E180" s="2" t="s">
        <v>158</v>
      </c>
      <c r="F180">
        <v>1589</v>
      </c>
      <c r="G180">
        <v>134</v>
      </c>
      <c r="H180">
        <v>8</v>
      </c>
      <c r="I180">
        <v>16044.75</v>
      </c>
      <c r="J180">
        <v>119.74</v>
      </c>
      <c r="K180">
        <v>10584.47</v>
      </c>
      <c r="L180">
        <v>2164.98</v>
      </c>
      <c r="M180">
        <v>591.08000000000004</v>
      </c>
      <c r="N180">
        <v>2704.22</v>
      </c>
      <c r="O180">
        <v>0</v>
      </c>
      <c r="Q180">
        <v>0</v>
      </c>
      <c r="R180">
        <v>0</v>
      </c>
      <c r="U180">
        <v>0</v>
      </c>
      <c r="W180">
        <v>1</v>
      </c>
      <c r="X180">
        <v>0</v>
      </c>
      <c r="Y180">
        <v>0</v>
      </c>
      <c r="Z180">
        <v>4</v>
      </c>
      <c r="AA180">
        <v>1</v>
      </c>
    </row>
    <row r="181" spans="1:27" x14ac:dyDescent="0.25">
      <c r="A181" s="2" t="s">
        <v>28</v>
      </c>
      <c r="B181" s="2" t="s">
        <v>95</v>
      </c>
      <c r="C181" s="2" t="s">
        <v>98</v>
      </c>
      <c r="D181" s="3">
        <v>45268</v>
      </c>
      <c r="E181" s="2" t="s">
        <v>158</v>
      </c>
      <c r="F181">
        <v>1263</v>
      </c>
      <c r="G181">
        <v>82</v>
      </c>
      <c r="H181">
        <v>6</v>
      </c>
      <c r="I181">
        <v>11160.14</v>
      </c>
      <c r="J181">
        <v>136.1</v>
      </c>
      <c r="K181">
        <v>7092.73</v>
      </c>
      <c r="L181">
        <v>1629.2</v>
      </c>
      <c r="M181">
        <v>314.04000000000002</v>
      </c>
      <c r="N181">
        <v>2124.17</v>
      </c>
      <c r="O181">
        <v>1</v>
      </c>
      <c r="Q181">
        <v>0</v>
      </c>
      <c r="R181">
        <v>1</v>
      </c>
      <c r="U181">
        <v>0</v>
      </c>
      <c r="W181">
        <v>0</v>
      </c>
      <c r="X181">
        <v>0</v>
      </c>
      <c r="Y181">
        <v>4</v>
      </c>
      <c r="Z181">
        <v>3</v>
      </c>
      <c r="AA181">
        <v>0</v>
      </c>
    </row>
    <row r="182" spans="1:27" x14ac:dyDescent="0.25">
      <c r="A182" s="2" t="s">
        <v>28</v>
      </c>
      <c r="B182" s="2" t="s">
        <v>95</v>
      </c>
      <c r="C182" s="2" t="s">
        <v>99</v>
      </c>
      <c r="D182" s="3">
        <v>45268</v>
      </c>
      <c r="E182" s="2" t="s">
        <v>158</v>
      </c>
      <c r="F182">
        <v>2</v>
      </c>
      <c r="G182">
        <v>1</v>
      </c>
      <c r="H182">
        <v>50</v>
      </c>
      <c r="I182">
        <v>105.18</v>
      </c>
      <c r="J182">
        <v>105.18</v>
      </c>
      <c r="K182">
        <v>16.510000000000002</v>
      </c>
      <c r="L182">
        <v>15.06</v>
      </c>
      <c r="M182">
        <v>13.61</v>
      </c>
      <c r="N182">
        <v>60</v>
      </c>
      <c r="O182">
        <v>0</v>
      </c>
      <c r="Q182">
        <v>0</v>
      </c>
      <c r="R182">
        <v>0</v>
      </c>
      <c r="U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s="2" t="s">
        <v>28</v>
      </c>
      <c r="B183" s="2" t="s">
        <v>121</v>
      </c>
      <c r="C183" s="2" t="s">
        <v>122</v>
      </c>
      <c r="D183" s="3">
        <v>45268</v>
      </c>
      <c r="E183" s="2" t="s">
        <v>158</v>
      </c>
      <c r="F183">
        <v>76</v>
      </c>
      <c r="G183">
        <v>5</v>
      </c>
      <c r="H183">
        <v>7</v>
      </c>
      <c r="I183">
        <v>378.73</v>
      </c>
      <c r="J183">
        <v>75.75</v>
      </c>
      <c r="K183">
        <v>273.83999999999997</v>
      </c>
      <c r="L183">
        <v>94.89</v>
      </c>
      <c r="M183">
        <v>5</v>
      </c>
      <c r="N183">
        <v>5</v>
      </c>
      <c r="O183">
        <v>0</v>
      </c>
      <c r="Q183">
        <v>0</v>
      </c>
      <c r="R183">
        <v>0</v>
      </c>
      <c r="U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s="2" t="s">
        <v>28</v>
      </c>
      <c r="B184" s="2" t="s">
        <v>77</v>
      </c>
      <c r="C184" s="2" t="s">
        <v>78</v>
      </c>
      <c r="D184" s="3">
        <v>45268</v>
      </c>
      <c r="E184" s="2" t="s">
        <v>158</v>
      </c>
      <c r="F184">
        <v>82</v>
      </c>
      <c r="G184">
        <v>6</v>
      </c>
      <c r="H184">
        <v>7</v>
      </c>
      <c r="I184">
        <v>316.41000000000003</v>
      </c>
      <c r="J184">
        <v>52.74</v>
      </c>
      <c r="K184">
        <v>222.56</v>
      </c>
      <c r="L184">
        <v>24.06</v>
      </c>
      <c r="M184">
        <v>21.49</v>
      </c>
      <c r="N184">
        <v>48.3</v>
      </c>
      <c r="O184">
        <v>0</v>
      </c>
      <c r="Q184">
        <v>0</v>
      </c>
      <c r="R184">
        <v>1</v>
      </c>
      <c r="U184">
        <v>0</v>
      </c>
      <c r="W184">
        <v>0</v>
      </c>
      <c r="X184">
        <v>0</v>
      </c>
      <c r="Y184">
        <v>0</v>
      </c>
      <c r="Z184">
        <v>1</v>
      </c>
      <c r="AA184">
        <v>0</v>
      </c>
    </row>
    <row r="185" spans="1:27" x14ac:dyDescent="0.25">
      <c r="A185" s="2" t="s">
        <v>28</v>
      </c>
      <c r="B185" s="2" t="s">
        <v>79</v>
      </c>
      <c r="C185" s="2" t="s">
        <v>78</v>
      </c>
      <c r="D185" s="3">
        <v>45268</v>
      </c>
      <c r="E185" s="2" t="s">
        <v>158</v>
      </c>
      <c r="F185">
        <v>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Q185">
        <v>0</v>
      </c>
      <c r="R185">
        <v>0</v>
      </c>
      <c r="U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s="2" t="s">
        <v>28</v>
      </c>
      <c r="B186" s="2" t="s">
        <v>144</v>
      </c>
      <c r="C186" s="2" t="s">
        <v>145</v>
      </c>
      <c r="D186" s="3">
        <v>45268</v>
      </c>
      <c r="E186" s="2" t="s">
        <v>158</v>
      </c>
      <c r="F186">
        <v>4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Q186">
        <v>0</v>
      </c>
      <c r="R186">
        <v>0</v>
      </c>
      <c r="U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s="2" t="s">
        <v>28</v>
      </c>
      <c r="B187" s="2" t="s">
        <v>146</v>
      </c>
      <c r="C187" s="2" t="s">
        <v>147</v>
      </c>
      <c r="D187" s="3">
        <v>45268</v>
      </c>
      <c r="E187" s="2" t="s">
        <v>158</v>
      </c>
      <c r="F187">
        <v>474</v>
      </c>
      <c r="G187">
        <v>33</v>
      </c>
      <c r="H187">
        <v>7</v>
      </c>
      <c r="I187">
        <v>2353.5100000000002</v>
      </c>
      <c r="J187">
        <v>71.319999999999993</v>
      </c>
      <c r="K187">
        <v>1997.03</v>
      </c>
      <c r="L187">
        <v>196.71</v>
      </c>
      <c r="M187">
        <v>86.77</v>
      </c>
      <c r="N187">
        <v>73</v>
      </c>
      <c r="O187">
        <v>1</v>
      </c>
      <c r="Q187">
        <v>1</v>
      </c>
      <c r="R187">
        <v>6</v>
      </c>
      <c r="U187">
        <v>0</v>
      </c>
      <c r="W187">
        <v>2</v>
      </c>
      <c r="X187">
        <v>1</v>
      </c>
      <c r="Y187">
        <v>8</v>
      </c>
      <c r="Z187">
        <v>2</v>
      </c>
      <c r="AA187">
        <v>2</v>
      </c>
    </row>
    <row r="188" spans="1:27" x14ac:dyDescent="0.25">
      <c r="A188" s="2" t="s">
        <v>28</v>
      </c>
      <c r="B188" s="2" t="s">
        <v>123</v>
      </c>
      <c r="C188" s="2" t="s">
        <v>124</v>
      </c>
      <c r="D188" s="3">
        <v>45268</v>
      </c>
      <c r="E188" s="2" t="s">
        <v>158</v>
      </c>
      <c r="F188">
        <v>2876</v>
      </c>
      <c r="G188">
        <v>164</v>
      </c>
      <c r="H188">
        <v>6</v>
      </c>
      <c r="I188">
        <v>17549.099999999999</v>
      </c>
      <c r="J188">
        <v>107.01</v>
      </c>
      <c r="K188">
        <v>14415.28</v>
      </c>
      <c r="L188">
        <v>1978</v>
      </c>
      <c r="M188">
        <v>499.03</v>
      </c>
      <c r="N188">
        <v>656.79</v>
      </c>
      <c r="O188">
        <v>1</v>
      </c>
      <c r="Q188">
        <v>4</v>
      </c>
      <c r="R188">
        <v>14</v>
      </c>
      <c r="U188">
        <v>1</v>
      </c>
      <c r="W188">
        <v>1</v>
      </c>
      <c r="X188">
        <v>7</v>
      </c>
      <c r="Y188">
        <v>15</v>
      </c>
      <c r="Z188">
        <v>12</v>
      </c>
      <c r="AA188">
        <v>13</v>
      </c>
    </row>
    <row r="189" spans="1:27" x14ac:dyDescent="0.25">
      <c r="A189" s="2" t="s">
        <v>28</v>
      </c>
      <c r="B189" s="2" t="s">
        <v>36</v>
      </c>
      <c r="C189" s="2" t="s">
        <v>37</v>
      </c>
      <c r="D189" s="3">
        <v>45268</v>
      </c>
      <c r="E189" s="2" t="s">
        <v>158</v>
      </c>
      <c r="F189">
        <v>44</v>
      </c>
      <c r="G189">
        <v>1</v>
      </c>
      <c r="H189">
        <v>2</v>
      </c>
      <c r="I189">
        <v>29.86</v>
      </c>
      <c r="J189">
        <v>29.86</v>
      </c>
      <c r="K189">
        <v>29.86</v>
      </c>
      <c r="L189">
        <v>0</v>
      </c>
      <c r="M189">
        <v>0</v>
      </c>
      <c r="N189">
        <v>0</v>
      </c>
      <c r="O189">
        <v>0</v>
      </c>
      <c r="Q189">
        <v>0</v>
      </c>
      <c r="R189">
        <v>0</v>
      </c>
      <c r="U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s="2" t="s">
        <v>28</v>
      </c>
      <c r="B190" s="2" t="s">
        <v>36</v>
      </c>
      <c r="C190" s="2" t="s">
        <v>38</v>
      </c>
      <c r="D190" s="3">
        <v>45268</v>
      </c>
      <c r="E190" s="2" t="s">
        <v>158</v>
      </c>
      <c r="F190">
        <v>333</v>
      </c>
      <c r="G190">
        <v>16</v>
      </c>
      <c r="H190">
        <v>5</v>
      </c>
      <c r="I190">
        <v>1815.21</v>
      </c>
      <c r="J190">
        <v>113.45</v>
      </c>
      <c r="K190">
        <v>1215.3800000000001</v>
      </c>
      <c r="L190">
        <v>390.05</v>
      </c>
      <c r="M190">
        <v>117.73</v>
      </c>
      <c r="N190">
        <v>92.05</v>
      </c>
      <c r="O190">
        <v>0</v>
      </c>
      <c r="Q190">
        <v>2</v>
      </c>
      <c r="R190">
        <v>0</v>
      </c>
      <c r="U190">
        <v>0</v>
      </c>
      <c r="W190">
        <v>0</v>
      </c>
      <c r="X190">
        <v>1</v>
      </c>
      <c r="Y190">
        <v>0</v>
      </c>
      <c r="Z190">
        <v>1</v>
      </c>
      <c r="AA190">
        <v>0</v>
      </c>
    </row>
    <row r="191" spans="1:27" x14ac:dyDescent="0.25">
      <c r="A191" s="2" t="s">
        <v>28</v>
      </c>
      <c r="B191" s="2" t="s">
        <v>36</v>
      </c>
      <c r="C191" s="2" t="s">
        <v>39</v>
      </c>
      <c r="D191" s="3">
        <v>45268</v>
      </c>
      <c r="E191" s="2" t="s">
        <v>158</v>
      </c>
      <c r="F191">
        <v>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Q191">
        <v>0</v>
      </c>
      <c r="R191">
        <v>0</v>
      </c>
      <c r="U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5">
      <c r="A192" s="2" t="s">
        <v>28</v>
      </c>
      <c r="B192" s="2" t="s">
        <v>110</v>
      </c>
      <c r="C192" s="2" t="s">
        <v>111</v>
      </c>
      <c r="D192" s="3">
        <v>45268</v>
      </c>
      <c r="E192" s="2" t="s">
        <v>158</v>
      </c>
      <c r="F192">
        <v>57</v>
      </c>
      <c r="G192">
        <v>9</v>
      </c>
      <c r="H192">
        <v>16</v>
      </c>
      <c r="I192">
        <v>2076.69</v>
      </c>
      <c r="J192">
        <v>230.74</v>
      </c>
      <c r="K192">
        <v>798.44</v>
      </c>
      <c r="L192">
        <v>250.93</v>
      </c>
      <c r="M192">
        <v>113.05</v>
      </c>
      <c r="N192">
        <v>914.27</v>
      </c>
      <c r="O192">
        <v>1</v>
      </c>
      <c r="Q192">
        <v>0</v>
      </c>
      <c r="R192">
        <v>0</v>
      </c>
      <c r="U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s="2" t="s">
        <v>28</v>
      </c>
      <c r="B193" s="2" t="s">
        <v>161</v>
      </c>
      <c r="C193" s="2" t="s">
        <v>162</v>
      </c>
      <c r="D193" s="3">
        <v>45268</v>
      </c>
      <c r="E193" s="2" t="s">
        <v>158</v>
      </c>
      <c r="F193">
        <v>522</v>
      </c>
      <c r="G193">
        <v>34</v>
      </c>
      <c r="H193">
        <v>7</v>
      </c>
      <c r="I193">
        <v>3075.21</v>
      </c>
      <c r="J193">
        <v>90.45</v>
      </c>
      <c r="K193">
        <v>2391.4899999999998</v>
      </c>
      <c r="L193">
        <v>457.94</v>
      </c>
      <c r="M193">
        <v>100.8</v>
      </c>
      <c r="N193">
        <v>124.98</v>
      </c>
      <c r="O193">
        <v>3</v>
      </c>
      <c r="Q193">
        <v>1</v>
      </c>
      <c r="R193">
        <v>3</v>
      </c>
      <c r="U193">
        <v>0</v>
      </c>
      <c r="W193">
        <v>0</v>
      </c>
      <c r="X193">
        <v>0</v>
      </c>
      <c r="Y193">
        <v>1</v>
      </c>
      <c r="Z193">
        <v>7</v>
      </c>
      <c r="AA193">
        <v>3</v>
      </c>
    </row>
    <row r="194" spans="1:27" x14ac:dyDescent="0.25">
      <c r="A194" s="2" t="s">
        <v>28</v>
      </c>
      <c r="B194" s="2" t="s">
        <v>163</v>
      </c>
      <c r="C194" s="2" t="s">
        <v>164</v>
      </c>
      <c r="D194" s="3">
        <v>45268</v>
      </c>
      <c r="E194" s="2" t="s">
        <v>158</v>
      </c>
      <c r="F194">
        <v>163</v>
      </c>
      <c r="G194">
        <v>8</v>
      </c>
      <c r="H194">
        <v>5</v>
      </c>
      <c r="I194">
        <v>650.34</v>
      </c>
      <c r="J194">
        <v>81.290000000000006</v>
      </c>
      <c r="K194">
        <v>316.85000000000002</v>
      </c>
      <c r="L194">
        <v>120.31</v>
      </c>
      <c r="M194">
        <v>55.65</v>
      </c>
      <c r="N194">
        <v>157.53</v>
      </c>
      <c r="O194">
        <v>0</v>
      </c>
      <c r="Q194">
        <v>0</v>
      </c>
      <c r="R194">
        <v>2</v>
      </c>
      <c r="U194">
        <v>0</v>
      </c>
      <c r="W194">
        <v>0</v>
      </c>
      <c r="X194">
        <v>1</v>
      </c>
      <c r="Y194">
        <v>0</v>
      </c>
      <c r="Z194">
        <v>1</v>
      </c>
      <c r="AA194">
        <v>1</v>
      </c>
    </row>
    <row r="195" spans="1:27" x14ac:dyDescent="0.25">
      <c r="A195" s="2" t="s">
        <v>28</v>
      </c>
      <c r="B195" s="2" t="s">
        <v>165</v>
      </c>
      <c r="C195" s="2" t="s">
        <v>147</v>
      </c>
      <c r="D195" s="3">
        <v>45268</v>
      </c>
      <c r="E195" s="2" t="s">
        <v>158</v>
      </c>
      <c r="F195">
        <v>81</v>
      </c>
      <c r="G195">
        <v>8</v>
      </c>
      <c r="H195">
        <v>10</v>
      </c>
      <c r="I195">
        <v>744.42</v>
      </c>
      <c r="J195">
        <v>93.05</v>
      </c>
      <c r="K195">
        <v>485.26</v>
      </c>
      <c r="L195">
        <v>45.06</v>
      </c>
      <c r="M195">
        <v>5.3</v>
      </c>
      <c r="N195">
        <v>208.8</v>
      </c>
      <c r="O195">
        <v>0</v>
      </c>
      <c r="Q195">
        <v>1</v>
      </c>
      <c r="R195">
        <v>0</v>
      </c>
      <c r="U195">
        <v>0</v>
      </c>
      <c r="W195">
        <v>0</v>
      </c>
      <c r="X195">
        <v>0</v>
      </c>
      <c r="Y195">
        <v>0</v>
      </c>
      <c r="Z195">
        <v>0</v>
      </c>
      <c r="AA195">
        <v>2</v>
      </c>
    </row>
    <row r="196" spans="1:27" x14ac:dyDescent="0.25">
      <c r="A196" s="2" t="s">
        <v>28</v>
      </c>
      <c r="B196" s="2" t="s">
        <v>165</v>
      </c>
      <c r="C196" s="2" t="s">
        <v>166</v>
      </c>
      <c r="D196" s="3">
        <v>45268</v>
      </c>
      <c r="E196" s="2" t="s">
        <v>158</v>
      </c>
      <c r="F196">
        <v>415</v>
      </c>
      <c r="G196">
        <v>22</v>
      </c>
      <c r="H196">
        <v>5</v>
      </c>
      <c r="I196">
        <v>1892.03</v>
      </c>
      <c r="J196">
        <v>86</v>
      </c>
      <c r="K196">
        <v>1184.73</v>
      </c>
      <c r="L196">
        <v>306.92</v>
      </c>
      <c r="M196">
        <v>96.09</v>
      </c>
      <c r="N196">
        <v>304.29000000000002</v>
      </c>
      <c r="O196">
        <v>2</v>
      </c>
      <c r="Q196">
        <v>1</v>
      </c>
      <c r="R196">
        <v>4</v>
      </c>
      <c r="U196">
        <v>0</v>
      </c>
      <c r="W196">
        <v>0</v>
      </c>
      <c r="X196">
        <v>1</v>
      </c>
      <c r="Y196">
        <v>5</v>
      </c>
      <c r="Z196">
        <v>8</v>
      </c>
      <c r="AA196">
        <v>1</v>
      </c>
    </row>
    <row r="197" spans="1:27" x14ac:dyDescent="0.25">
      <c r="A197" s="2" t="s">
        <v>28</v>
      </c>
      <c r="B197" s="2" t="s">
        <v>167</v>
      </c>
      <c r="C197" s="2" t="s">
        <v>168</v>
      </c>
      <c r="D197" s="3">
        <v>45268</v>
      </c>
      <c r="E197" s="2" t="s">
        <v>158</v>
      </c>
      <c r="F197">
        <v>751</v>
      </c>
      <c r="G197">
        <v>31</v>
      </c>
      <c r="H197">
        <v>4</v>
      </c>
      <c r="I197">
        <v>3893.28</v>
      </c>
      <c r="J197">
        <v>125.59</v>
      </c>
      <c r="K197">
        <v>1833.56</v>
      </c>
      <c r="L197">
        <v>658.95</v>
      </c>
      <c r="M197">
        <v>228.37</v>
      </c>
      <c r="N197">
        <v>1172.4000000000001</v>
      </c>
      <c r="O197">
        <v>2</v>
      </c>
      <c r="Q197">
        <v>0</v>
      </c>
      <c r="R197">
        <v>2</v>
      </c>
      <c r="U197">
        <v>0</v>
      </c>
      <c r="W197">
        <v>0</v>
      </c>
      <c r="X197">
        <v>0</v>
      </c>
      <c r="Y197">
        <v>4</v>
      </c>
      <c r="Z197">
        <v>0</v>
      </c>
      <c r="AA197">
        <v>1</v>
      </c>
    </row>
    <row r="198" spans="1:27" x14ac:dyDescent="0.25">
      <c r="A198" s="2" t="s">
        <v>28</v>
      </c>
      <c r="B198" s="2" t="s">
        <v>45</v>
      </c>
      <c r="C198" s="2" t="s">
        <v>46</v>
      </c>
      <c r="D198" s="3">
        <v>45268</v>
      </c>
      <c r="E198" s="2" t="s">
        <v>158</v>
      </c>
      <c r="F198">
        <v>750</v>
      </c>
      <c r="G198">
        <v>11</v>
      </c>
      <c r="H198">
        <v>1</v>
      </c>
      <c r="I198">
        <v>424.78</v>
      </c>
      <c r="J198">
        <v>38.619999999999997</v>
      </c>
      <c r="K198">
        <v>0</v>
      </c>
      <c r="L198">
        <v>225.2</v>
      </c>
      <c r="M198">
        <v>96.08</v>
      </c>
      <c r="N198">
        <v>103.5</v>
      </c>
      <c r="O198">
        <v>0</v>
      </c>
      <c r="Q198">
        <v>0</v>
      </c>
      <c r="R198">
        <v>0</v>
      </c>
      <c r="U198">
        <v>0</v>
      </c>
      <c r="W198">
        <v>0</v>
      </c>
      <c r="X198">
        <v>1</v>
      </c>
      <c r="Y198">
        <v>1</v>
      </c>
      <c r="Z198">
        <v>0</v>
      </c>
      <c r="AA198">
        <v>0</v>
      </c>
    </row>
    <row r="199" spans="1:27" x14ac:dyDescent="0.25">
      <c r="A199" s="2" t="s">
        <v>28</v>
      </c>
      <c r="B199" s="2" t="s">
        <v>102</v>
      </c>
      <c r="C199" s="2" t="s">
        <v>103</v>
      </c>
      <c r="D199" s="3">
        <v>45268</v>
      </c>
      <c r="E199" s="2" t="s">
        <v>158</v>
      </c>
      <c r="F199">
        <v>1310</v>
      </c>
      <c r="G199">
        <v>98</v>
      </c>
      <c r="H199">
        <v>7</v>
      </c>
      <c r="I199">
        <v>13557.04</v>
      </c>
      <c r="J199">
        <v>138.34</v>
      </c>
      <c r="K199">
        <v>6201.44</v>
      </c>
      <c r="L199">
        <v>1973.71</v>
      </c>
      <c r="M199">
        <v>1475.97</v>
      </c>
      <c r="N199">
        <v>3905.92</v>
      </c>
      <c r="O199">
        <v>2</v>
      </c>
      <c r="Q199">
        <v>0</v>
      </c>
      <c r="R199">
        <v>1</v>
      </c>
      <c r="U199">
        <v>1</v>
      </c>
      <c r="W199">
        <v>1</v>
      </c>
      <c r="X199">
        <v>3</v>
      </c>
      <c r="Y199">
        <v>3</v>
      </c>
      <c r="Z199">
        <v>3</v>
      </c>
      <c r="AA199">
        <v>5</v>
      </c>
    </row>
    <row r="200" spans="1:27" x14ac:dyDescent="0.25">
      <c r="A200" s="2" t="s">
        <v>28</v>
      </c>
      <c r="B200" s="2" t="s">
        <v>102</v>
      </c>
      <c r="C200" s="2" t="s">
        <v>104</v>
      </c>
      <c r="D200" s="3">
        <v>45268</v>
      </c>
      <c r="E200" s="2" t="s">
        <v>158</v>
      </c>
      <c r="F200">
        <v>3186</v>
      </c>
      <c r="G200">
        <v>218</v>
      </c>
      <c r="H200">
        <v>7</v>
      </c>
      <c r="I200">
        <v>29823.05</v>
      </c>
      <c r="J200">
        <v>136.80000000000001</v>
      </c>
      <c r="K200">
        <v>20843.189999999999</v>
      </c>
      <c r="L200">
        <v>2905.08</v>
      </c>
      <c r="M200">
        <v>2686.54</v>
      </c>
      <c r="N200">
        <v>3388.24</v>
      </c>
      <c r="O200">
        <v>0</v>
      </c>
      <c r="Q200">
        <v>0</v>
      </c>
      <c r="R200">
        <v>1</v>
      </c>
      <c r="U200">
        <v>1</v>
      </c>
      <c r="W200">
        <v>1</v>
      </c>
      <c r="X200">
        <v>1</v>
      </c>
      <c r="Y200">
        <v>4</v>
      </c>
      <c r="Z200">
        <v>4</v>
      </c>
      <c r="AA200">
        <v>8</v>
      </c>
    </row>
    <row r="201" spans="1:27" x14ac:dyDescent="0.25">
      <c r="A201" s="2" t="s">
        <v>28</v>
      </c>
      <c r="B201" s="2" t="s">
        <v>129</v>
      </c>
      <c r="C201" s="2" t="s">
        <v>130</v>
      </c>
      <c r="D201" s="3">
        <v>45268</v>
      </c>
      <c r="E201" s="2" t="s">
        <v>158</v>
      </c>
      <c r="F201">
        <v>889</v>
      </c>
      <c r="G201">
        <v>16</v>
      </c>
      <c r="H201">
        <v>2</v>
      </c>
      <c r="I201">
        <v>1980.1</v>
      </c>
      <c r="J201">
        <v>123.76</v>
      </c>
      <c r="K201">
        <v>696.46</v>
      </c>
      <c r="L201">
        <v>1208.3599999999999</v>
      </c>
      <c r="M201">
        <v>33.51</v>
      </c>
      <c r="N201">
        <v>41.77</v>
      </c>
      <c r="O201">
        <v>0</v>
      </c>
      <c r="Q201">
        <v>0</v>
      </c>
      <c r="R201">
        <v>0</v>
      </c>
      <c r="U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s="2" t="s">
        <v>28</v>
      </c>
      <c r="B202" s="2" t="s">
        <v>47</v>
      </c>
      <c r="C202" s="2" t="s">
        <v>48</v>
      </c>
      <c r="D202" s="3">
        <v>45268</v>
      </c>
      <c r="E202" s="2" t="s">
        <v>158</v>
      </c>
      <c r="F202">
        <v>766</v>
      </c>
      <c r="G202">
        <v>31</v>
      </c>
      <c r="H202">
        <v>4</v>
      </c>
      <c r="I202">
        <v>2663.02</v>
      </c>
      <c r="J202">
        <v>85.9</v>
      </c>
      <c r="K202">
        <v>1824.16</v>
      </c>
      <c r="L202">
        <v>433.4</v>
      </c>
      <c r="M202">
        <v>174.8</v>
      </c>
      <c r="N202">
        <v>230.66</v>
      </c>
      <c r="O202">
        <v>0</v>
      </c>
      <c r="Q202">
        <v>0</v>
      </c>
      <c r="R202">
        <v>0</v>
      </c>
      <c r="U202">
        <v>0</v>
      </c>
      <c r="W202">
        <v>0</v>
      </c>
      <c r="X202">
        <v>0</v>
      </c>
      <c r="Y202">
        <v>0</v>
      </c>
      <c r="Z202">
        <v>1</v>
      </c>
      <c r="AA202">
        <v>0</v>
      </c>
    </row>
    <row r="203" spans="1:27" x14ac:dyDescent="0.25">
      <c r="A203" s="2" t="s">
        <v>28</v>
      </c>
      <c r="B203" s="2" t="s">
        <v>47</v>
      </c>
      <c r="C203" s="2" t="s">
        <v>49</v>
      </c>
      <c r="D203" s="3">
        <v>45268</v>
      </c>
      <c r="E203" s="2" t="s">
        <v>158</v>
      </c>
      <c r="F203">
        <v>13</v>
      </c>
      <c r="G203">
        <v>1</v>
      </c>
      <c r="H203">
        <v>8</v>
      </c>
      <c r="I203">
        <v>83.83</v>
      </c>
      <c r="J203">
        <v>83.83</v>
      </c>
      <c r="K203">
        <v>83.83</v>
      </c>
      <c r="L203">
        <v>0</v>
      </c>
      <c r="M203">
        <v>0</v>
      </c>
      <c r="N203">
        <v>0</v>
      </c>
      <c r="O203">
        <v>0</v>
      </c>
      <c r="Q203">
        <v>0</v>
      </c>
      <c r="R203">
        <v>0</v>
      </c>
      <c r="U203">
        <v>0</v>
      </c>
      <c r="W203">
        <v>0</v>
      </c>
      <c r="X203">
        <v>0</v>
      </c>
      <c r="Y203">
        <v>0</v>
      </c>
      <c r="Z203">
        <v>0</v>
      </c>
      <c r="AA203">
        <v>0</v>
      </c>
    </row>
    <row r="204" spans="1:27" x14ac:dyDescent="0.25">
      <c r="A204" s="2" t="s">
        <v>28</v>
      </c>
      <c r="B204" s="2" t="s">
        <v>150</v>
      </c>
      <c r="C204" s="2" t="s">
        <v>151</v>
      </c>
      <c r="D204" s="3">
        <v>45268</v>
      </c>
      <c r="E204" s="2" t="s">
        <v>158</v>
      </c>
      <c r="F204">
        <v>2620</v>
      </c>
      <c r="G204">
        <v>149</v>
      </c>
      <c r="H204">
        <v>6</v>
      </c>
      <c r="I204">
        <v>11964.69</v>
      </c>
      <c r="J204">
        <v>80.3</v>
      </c>
      <c r="K204">
        <v>6979.38</v>
      </c>
      <c r="L204">
        <v>2145.08</v>
      </c>
      <c r="M204">
        <v>1079.26</v>
      </c>
      <c r="N204">
        <v>1760.97</v>
      </c>
      <c r="O204">
        <v>0</v>
      </c>
      <c r="Q204">
        <v>19</v>
      </c>
      <c r="R204">
        <v>35</v>
      </c>
      <c r="U204">
        <v>3</v>
      </c>
      <c r="W204">
        <v>5</v>
      </c>
      <c r="X204">
        <v>11</v>
      </c>
      <c r="Y204">
        <v>17</v>
      </c>
      <c r="Z204">
        <v>27</v>
      </c>
      <c r="AA204">
        <v>20</v>
      </c>
    </row>
    <row r="205" spans="1:27" x14ac:dyDescent="0.25">
      <c r="A205" s="2" t="s">
        <v>28</v>
      </c>
      <c r="B205" s="2" t="s">
        <v>152</v>
      </c>
      <c r="C205" s="2" t="s">
        <v>153</v>
      </c>
      <c r="D205" s="3">
        <v>45268</v>
      </c>
      <c r="E205" s="2" t="s">
        <v>158</v>
      </c>
      <c r="F205">
        <v>1026</v>
      </c>
      <c r="G205">
        <v>66</v>
      </c>
      <c r="H205">
        <v>6</v>
      </c>
      <c r="I205">
        <v>6389.4</v>
      </c>
      <c r="J205">
        <v>96.81</v>
      </c>
      <c r="K205">
        <v>3557.27</v>
      </c>
      <c r="L205">
        <v>875.77</v>
      </c>
      <c r="M205">
        <v>1041.1400000000001</v>
      </c>
      <c r="N205">
        <v>915.22</v>
      </c>
      <c r="O205">
        <v>1</v>
      </c>
      <c r="Q205">
        <v>3</v>
      </c>
      <c r="R205">
        <v>12</v>
      </c>
      <c r="U205">
        <v>1</v>
      </c>
      <c r="W205">
        <v>1</v>
      </c>
      <c r="X205">
        <v>0</v>
      </c>
      <c r="Y205">
        <v>3</v>
      </c>
      <c r="Z205">
        <v>23</v>
      </c>
      <c r="AA205">
        <v>1</v>
      </c>
    </row>
    <row r="206" spans="1:27" x14ac:dyDescent="0.25">
      <c r="A206" s="2" t="s">
        <v>28</v>
      </c>
      <c r="B206" s="2" t="s">
        <v>135</v>
      </c>
      <c r="C206" s="2" t="s">
        <v>136</v>
      </c>
      <c r="D206" s="3">
        <v>45268</v>
      </c>
      <c r="E206" s="2" t="s">
        <v>158</v>
      </c>
      <c r="F206">
        <v>2677</v>
      </c>
      <c r="G206">
        <v>123</v>
      </c>
      <c r="H206">
        <v>5</v>
      </c>
      <c r="I206">
        <v>12068.8</v>
      </c>
      <c r="J206">
        <v>98.12</v>
      </c>
      <c r="K206">
        <v>8354.75</v>
      </c>
      <c r="L206">
        <v>2236.1999999999998</v>
      </c>
      <c r="M206">
        <v>424.76</v>
      </c>
      <c r="N206">
        <v>1053.0899999999999</v>
      </c>
      <c r="O206">
        <v>2</v>
      </c>
      <c r="Q206">
        <v>0</v>
      </c>
      <c r="R206">
        <v>1</v>
      </c>
      <c r="U206">
        <v>0</v>
      </c>
      <c r="W206">
        <v>0</v>
      </c>
      <c r="X206">
        <v>0</v>
      </c>
      <c r="Y206">
        <v>4</v>
      </c>
      <c r="Z206">
        <v>2</v>
      </c>
      <c r="AA206">
        <v>4</v>
      </c>
    </row>
    <row r="207" spans="1:27" x14ac:dyDescent="0.25">
      <c r="A207" s="2" t="s">
        <v>28</v>
      </c>
      <c r="B207" s="2" t="s">
        <v>169</v>
      </c>
      <c r="C207" s="2" t="s">
        <v>170</v>
      </c>
      <c r="D207" s="3">
        <v>45268</v>
      </c>
      <c r="E207" s="2" t="s">
        <v>158</v>
      </c>
      <c r="F207">
        <v>320</v>
      </c>
      <c r="G207">
        <v>19</v>
      </c>
      <c r="H207">
        <v>6</v>
      </c>
      <c r="I207">
        <v>2125.17</v>
      </c>
      <c r="J207">
        <v>111.85</v>
      </c>
      <c r="K207">
        <v>1637.83</v>
      </c>
      <c r="L207">
        <v>365.14</v>
      </c>
      <c r="M207">
        <v>94.85</v>
      </c>
      <c r="N207">
        <v>27.35</v>
      </c>
      <c r="O207">
        <v>0</v>
      </c>
      <c r="Q207">
        <v>0</v>
      </c>
      <c r="R207">
        <v>1</v>
      </c>
      <c r="U207">
        <v>0</v>
      </c>
      <c r="W207">
        <v>0</v>
      </c>
      <c r="X207">
        <v>1</v>
      </c>
      <c r="Y207">
        <v>0</v>
      </c>
      <c r="Z207">
        <v>0</v>
      </c>
      <c r="AA207">
        <v>0</v>
      </c>
    </row>
    <row r="208" spans="1:27" x14ac:dyDescent="0.25">
      <c r="A208" s="2" t="s">
        <v>28</v>
      </c>
      <c r="B208" s="2" t="s">
        <v>154</v>
      </c>
      <c r="C208" s="2" t="s">
        <v>155</v>
      </c>
      <c r="D208" s="3">
        <v>45268</v>
      </c>
      <c r="E208" s="2" t="s">
        <v>158</v>
      </c>
      <c r="F208">
        <v>435</v>
      </c>
      <c r="G208">
        <v>32</v>
      </c>
      <c r="H208">
        <v>7</v>
      </c>
      <c r="I208">
        <v>4370.78</v>
      </c>
      <c r="J208">
        <v>136.59</v>
      </c>
      <c r="K208">
        <v>1762.01</v>
      </c>
      <c r="L208">
        <v>425.61</v>
      </c>
      <c r="M208">
        <v>281.3</v>
      </c>
      <c r="N208">
        <v>1901.86</v>
      </c>
      <c r="O208">
        <v>0</v>
      </c>
      <c r="Q208">
        <v>1</v>
      </c>
      <c r="R208">
        <v>5</v>
      </c>
      <c r="U208">
        <v>0</v>
      </c>
      <c r="W208">
        <v>0</v>
      </c>
      <c r="X208">
        <v>1</v>
      </c>
      <c r="Y208">
        <v>3</v>
      </c>
      <c r="Z208">
        <v>4</v>
      </c>
      <c r="AA208">
        <v>2</v>
      </c>
    </row>
    <row r="209" spans="1:29" x14ac:dyDescent="0.25">
      <c r="A209" s="2" t="s">
        <v>28</v>
      </c>
      <c r="B209" s="2" t="s">
        <v>90</v>
      </c>
      <c r="C209" s="2" t="s">
        <v>91</v>
      </c>
      <c r="D209" s="3">
        <v>45268</v>
      </c>
      <c r="E209" s="2" t="s">
        <v>158</v>
      </c>
      <c r="F209">
        <v>10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Q209">
        <v>0</v>
      </c>
      <c r="R209">
        <v>0</v>
      </c>
      <c r="U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9" x14ac:dyDescent="0.25">
      <c r="A210" s="2"/>
      <c r="B210" s="2"/>
      <c r="C210" s="2"/>
      <c r="D210" s="3"/>
      <c r="E210" s="2"/>
      <c r="F210">
        <f>SUM(F172:F209)</f>
        <v>29689</v>
      </c>
      <c r="G210">
        <f>SUM(G172:G209)</f>
        <v>1640</v>
      </c>
      <c r="H210" s="4">
        <f>G210/F210</f>
        <v>5.5239314224123412E-2</v>
      </c>
      <c r="I210" s="5">
        <f>AVERAGE(I172:I209)</f>
        <v>4768.8573684210523</v>
      </c>
      <c r="O210">
        <f>SUM(O172:O209)</f>
        <v>20</v>
      </c>
      <c r="P210" s="6">
        <f>O210/F210</f>
        <v>6.7365017346491965E-4</v>
      </c>
      <c r="Q210">
        <f t="shared" ref="Q210:AA210" si="6">SUM(Q172:Q209)</f>
        <v>44</v>
      </c>
      <c r="R210">
        <f t="shared" si="6"/>
        <v>111</v>
      </c>
      <c r="S210">
        <f>SUM(Q210:R210)</f>
        <v>155</v>
      </c>
      <c r="T210" s="4">
        <f>S210/F210</f>
        <v>5.220788844353127E-3</v>
      </c>
      <c r="U210">
        <f t="shared" si="6"/>
        <v>8</v>
      </c>
      <c r="V210" s="6">
        <f>U210/F210</f>
        <v>2.6946006938596785E-4</v>
      </c>
      <c r="W210">
        <f t="shared" si="6"/>
        <v>19</v>
      </c>
      <c r="X210">
        <f t="shared" si="6"/>
        <v>33</v>
      </c>
      <c r="Y210">
        <f t="shared" si="6"/>
        <v>102</v>
      </c>
      <c r="Z210">
        <f t="shared" si="6"/>
        <v>134</v>
      </c>
      <c r="AA210">
        <f t="shared" si="6"/>
        <v>86</v>
      </c>
      <c r="AB210">
        <f>SUM(W210:AA210)</f>
        <v>374</v>
      </c>
      <c r="AC210" s="4">
        <f>AB210/F210</f>
        <v>1.2597258243793997E-2</v>
      </c>
    </row>
    <row r="211" spans="1:29" x14ac:dyDescent="0.25">
      <c r="A211" s="2" t="s">
        <v>28</v>
      </c>
      <c r="B211" s="2" t="s">
        <v>66</v>
      </c>
      <c r="C211" s="2" t="s">
        <v>67</v>
      </c>
      <c r="D211" s="3">
        <v>45268</v>
      </c>
      <c r="E211" s="2" t="s">
        <v>171</v>
      </c>
      <c r="F211">
        <v>619</v>
      </c>
      <c r="G211">
        <v>37</v>
      </c>
      <c r="H211">
        <v>6</v>
      </c>
      <c r="I211">
        <v>3652.78</v>
      </c>
      <c r="J211">
        <v>98.72</v>
      </c>
      <c r="K211">
        <v>2682.99</v>
      </c>
      <c r="L211">
        <v>335.46</v>
      </c>
      <c r="M211">
        <v>162.84</v>
      </c>
      <c r="N211">
        <v>471.49</v>
      </c>
      <c r="O211">
        <v>1</v>
      </c>
      <c r="Q211">
        <v>0</v>
      </c>
      <c r="R211">
        <v>2</v>
      </c>
      <c r="U211">
        <v>0</v>
      </c>
      <c r="W211">
        <v>0</v>
      </c>
      <c r="X211">
        <v>1</v>
      </c>
      <c r="Y211">
        <v>3</v>
      </c>
      <c r="Z211">
        <v>6</v>
      </c>
      <c r="AA211">
        <v>0</v>
      </c>
    </row>
    <row r="212" spans="1:29" x14ac:dyDescent="0.25">
      <c r="A212" s="2" t="s">
        <v>28</v>
      </c>
      <c r="B212" s="2" t="s">
        <v>69</v>
      </c>
      <c r="C212" s="2" t="s">
        <v>70</v>
      </c>
      <c r="D212" s="3">
        <v>45268</v>
      </c>
      <c r="E212" s="2" t="s">
        <v>171</v>
      </c>
      <c r="F212">
        <v>1398</v>
      </c>
      <c r="G212">
        <v>59</v>
      </c>
      <c r="H212">
        <v>4</v>
      </c>
      <c r="I212">
        <v>5919.12</v>
      </c>
      <c r="J212">
        <v>100.32</v>
      </c>
      <c r="K212">
        <v>3967.02</v>
      </c>
      <c r="L212">
        <v>1064.5</v>
      </c>
      <c r="M212">
        <v>338.3</v>
      </c>
      <c r="N212">
        <v>549.29999999999995</v>
      </c>
      <c r="O212">
        <v>0</v>
      </c>
      <c r="Q212">
        <v>1</v>
      </c>
      <c r="R212">
        <v>0</v>
      </c>
      <c r="U212">
        <v>0</v>
      </c>
      <c r="W212">
        <v>0</v>
      </c>
      <c r="X212">
        <v>1</v>
      </c>
      <c r="Y212">
        <v>0</v>
      </c>
      <c r="Z212">
        <v>1</v>
      </c>
      <c r="AA212">
        <v>1</v>
      </c>
    </row>
    <row r="213" spans="1:29" x14ac:dyDescent="0.25">
      <c r="A213" s="2" t="s">
        <v>28</v>
      </c>
      <c r="B213" s="2" t="s">
        <v>105</v>
      </c>
      <c r="C213" s="2" t="s">
        <v>106</v>
      </c>
      <c r="D213" s="3">
        <v>45268</v>
      </c>
      <c r="E213" s="2" t="s">
        <v>171</v>
      </c>
      <c r="F213">
        <v>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Q213">
        <v>0</v>
      </c>
      <c r="R213">
        <v>0</v>
      </c>
      <c r="U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9" x14ac:dyDescent="0.25">
      <c r="A214" s="2" t="s">
        <v>28</v>
      </c>
      <c r="B214" s="2" t="s">
        <v>71</v>
      </c>
      <c r="C214" s="2" t="s">
        <v>72</v>
      </c>
      <c r="D214" s="3">
        <v>45268</v>
      </c>
      <c r="E214" s="2" t="s">
        <v>171</v>
      </c>
      <c r="F214">
        <v>21</v>
      </c>
      <c r="G214">
        <v>2</v>
      </c>
      <c r="H214">
        <v>10</v>
      </c>
      <c r="I214">
        <v>84.22</v>
      </c>
      <c r="J214">
        <v>42.11</v>
      </c>
      <c r="K214">
        <v>84.22</v>
      </c>
      <c r="L214">
        <v>0</v>
      </c>
      <c r="M214">
        <v>0</v>
      </c>
      <c r="N214">
        <v>0</v>
      </c>
      <c r="O214">
        <v>0</v>
      </c>
      <c r="Q214">
        <v>0</v>
      </c>
      <c r="R214">
        <v>0</v>
      </c>
      <c r="U214">
        <v>0</v>
      </c>
      <c r="W214">
        <v>0</v>
      </c>
      <c r="X214">
        <v>0</v>
      </c>
      <c r="Y214">
        <v>1</v>
      </c>
      <c r="Z214">
        <v>0</v>
      </c>
      <c r="AA214">
        <v>0</v>
      </c>
    </row>
    <row r="215" spans="1:29" x14ac:dyDescent="0.25">
      <c r="A215" s="2" t="s">
        <v>28</v>
      </c>
      <c r="B215" s="2" t="s">
        <v>71</v>
      </c>
      <c r="C215" s="2" t="s">
        <v>73</v>
      </c>
      <c r="D215" s="3">
        <v>45268</v>
      </c>
      <c r="E215" s="2" t="s">
        <v>171</v>
      </c>
      <c r="F215">
        <v>1523</v>
      </c>
      <c r="G215">
        <v>32</v>
      </c>
      <c r="H215">
        <v>2</v>
      </c>
      <c r="I215">
        <v>2221.11</v>
      </c>
      <c r="J215">
        <v>69.41</v>
      </c>
      <c r="K215">
        <v>1533.85</v>
      </c>
      <c r="L215">
        <v>425.38</v>
      </c>
      <c r="M215">
        <v>141.35</v>
      </c>
      <c r="N215">
        <v>120.53</v>
      </c>
      <c r="O215">
        <v>0</v>
      </c>
      <c r="Q215">
        <v>2</v>
      </c>
      <c r="R215">
        <v>2</v>
      </c>
      <c r="U215">
        <v>0</v>
      </c>
      <c r="W215">
        <v>1</v>
      </c>
      <c r="X215">
        <v>3</v>
      </c>
      <c r="Y215">
        <v>3</v>
      </c>
      <c r="Z215">
        <v>4</v>
      </c>
      <c r="AA215">
        <v>2</v>
      </c>
    </row>
    <row r="216" spans="1:29" x14ac:dyDescent="0.25">
      <c r="A216" s="2" t="s">
        <v>28</v>
      </c>
      <c r="B216" s="2" t="s">
        <v>71</v>
      </c>
      <c r="C216" s="2" t="s">
        <v>74</v>
      </c>
      <c r="D216" s="3">
        <v>45268</v>
      </c>
      <c r="E216" s="2" t="s">
        <v>171</v>
      </c>
      <c r="F216">
        <v>3617</v>
      </c>
      <c r="G216">
        <v>94</v>
      </c>
      <c r="H216">
        <v>3</v>
      </c>
      <c r="I216">
        <v>9718.01</v>
      </c>
      <c r="J216">
        <v>103.38</v>
      </c>
      <c r="K216">
        <v>4977.49</v>
      </c>
      <c r="L216">
        <v>2491.14</v>
      </c>
      <c r="M216">
        <v>657.71</v>
      </c>
      <c r="N216">
        <v>1591.67</v>
      </c>
      <c r="O216">
        <v>0</v>
      </c>
      <c r="Q216">
        <v>7</v>
      </c>
      <c r="R216">
        <v>9</v>
      </c>
      <c r="U216">
        <v>0</v>
      </c>
      <c r="W216">
        <v>3</v>
      </c>
      <c r="X216">
        <v>5</v>
      </c>
      <c r="Y216">
        <v>15</v>
      </c>
      <c r="Z216">
        <v>20</v>
      </c>
      <c r="AA216">
        <v>16</v>
      </c>
    </row>
    <row r="217" spans="1:29" x14ac:dyDescent="0.25">
      <c r="A217" s="2" t="s">
        <v>28</v>
      </c>
      <c r="B217" s="2" t="s">
        <v>172</v>
      </c>
      <c r="C217" s="2" t="s">
        <v>173</v>
      </c>
      <c r="D217" s="3">
        <v>45268</v>
      </c>
      <c r="E217" s="2" t="s">
        <v>171</v>
      </c>
      <c r="F217">
        <v>66</v>
      </c>
      <c r="G217">
        <v>4</v>
      </c>
      <c r="H217">
        <v>6</v>
      </c>
      <c r="I217">
        <v>467.87</v>
      </c>
      <c r="J217">
        <v>116.97</v>
      </c>
      <c r="K217">
        <v>463.16</v>
      </c>
      <c r="L217">
        <v>4.71</v>
      </c>
      <c r="M217">
        <v>0</v>
      </c>
      <c r="N217">
        <v>0</v>
      </c>
      <c r="O217">
        <v>0</v>
      </c>
      <c r="Q217">
        <v>0</v>
      </c>
      <c r="R217">
        <v>1</v>
      </c>
      <c r="U217">
        <v>0</v>
      </c>
      <c r="W217">
        <v>0</v>
      </c>
      <c r="X217">
        <v>1</v>
      </c>
      <c r="Y217">
        <v>0</v>
      </c>
      <c r="Z217">
        <v>0</v>
      </c>
      <c r="AA217">
        <v>0</v>
      </c>
    </row>
    <row r="218" spans="1:29" x14ac:dyDescent="0.25">
      <c r="A218" s="2" t="s">
        <v>28</v>
      </c>
      <c r="B218" s="2" t="s">
        <v>95</v>
      </c>
      <c r="C218" s="2" t="s">
        <v>96</v>
      </c>
      <c r="D218" s="3">
        <v>45268</v>
      </c>
      <c r="E218" s="2" t="s">
        <v>171</v>
      </c>
      <c r="F218">
        <v>1163</v>
      </c>
      <c r="G218">
        <v>100</v>
      </c>
      <c r="H218">
        <v>9</v>
      </c>
      <c r="I218">
        <v>9925.99</v>
      </c>
      <c r="J218">
        <v>99.26</v>
      </c>
      <c r="K218">
        <v>6435.26</v>
      </c>
      <c r="L218">
        <v>1401.27</v>
      </c>
      <c r="M218">
        <v>324.06</v>
      </c>
      <c r="N218">
        <v>1765.4</v>
      </c>
      <c r="O218">
        <v>0</v>
      </c>
      <c r="Q218">
        <v>0</v>
      </c>
      <c r="R218">
        <v>2</v>
      </c>
      <c r="U218">
        <v>0</v>
      </c>
      <c r="W218">
        <v>0</v>
      </c>
      <c r="X218">
        <v>0</v>
      </c>
      <c r="Y218">
        <v>2</v>
      </c>
      <c r="Z218">
        <v>5</v>
      </c>
      <c r="AA218">
        <v>1</v>
      </c>
    </row>
    <row r="219" spans="1:29" x14ac:dyDescent="0.25">
      <c r="A219" s="2" t="s">
        <v>28</v>
      </c>
      <c r="B219" s="2" t="s">
        <v>95</v>
      </c>
      <c r="C219" s="2" t="s">
        <v>97</v>
      </c>
      <c r="D219" s="3">
        <v>45268</v>
      </c>
      <c r="E219" s="2" t="s">
        <v>171</v>
      </c>
      <c r="F219">
        <v>822</v>
      </c>
      <c r="G219">
        <v>52</v>
      </c>
      <c r="H219">
        <v>6</v>
      </c>
      <c r="I219">
        <v>7675.36</v>
      </c>
      <c r="J219">
        <v>147.6</v>
      </c>
      <c r="K219">
        <v>4344.6099999999997</v>
      </c>
      <c r="L219">
        <v>823.31</v>
      </c>
      <c r="M219">
        <v>1937</v>
      </c>
      <c r="N219">
        <v>570.44000000000005</v>
      </c>
      <c r="O219">
        <v>0</v>
      </c>
      <c r="Q219">
        <v>0</v>
      </c>
      <c r="R219">
        <v>1</v>
      </c>
      <c r="U219">
        <v>0</v>
      </c>
      <c r="W219">
        <v>0</v>
      </c>
      <c r="X219">
        <v>0</v>
      </c>
      <c r="Y219">
        <v>2</v>
      </c>
      <c r="Z219">
        <v>1</v>
      </c>
      <c r="AA219">
        <v>0</v>
      </c>
    </row>
    <row r="220" spans="1:29" x14ac:dyDescent="0.25">
      <c r="A220" s="2" t="s">
        <v>28</v>
      </c>
      <c r="B220" s="2" t="s">
        <v>95</v>
      </c>
      <c r="C220" s="2" t="s">
        <v>98</v>
      </c>
      <c r="D220" s="3">
        <v>45268</v>
      </c>
      <c r="E220" s="2" t="s">
        <v>171</v>
      </c>
      <c r="F220">
        <v>16</v>
      </c>
      <c r="G220">
        <v>1</v>
      </c>
      <c r="H220">
        <v>6</v>
      </c>
      <c r="I220">
        <v>111.43</v>
      </c>
      <c r="J220">
        <v>111.43</v>
      </c>
      <c r="K220">
        <v>111.43</v>
      </c>
      <c r="L220">
        <v>0</v>
      </c>
      <c r="M220">
        <v>0</v>
      </c>
      <c r="N220">
        <v>0</v>
      </c>
      <c r="O220">
        <v>0</v>
      </c>
      <c r="Q220">
        <v>0</v>
      </c>
      <c r="R220">
        <v>0</v>
      </c>
      <c r="U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9" x14ac:dyDescent="0.25">
      <c r="A221" s="2" t="s">
        <v>28</v>
      </c>
      <c r="B221" s="2" t="s">
        <v>75</v>
      </c>
      <c r="C221" s="2" t="s">
        <v>76</v>
      </c>
      <c r="D221" s="3">
        <v>45268</v>
      </c>
      <c r="E221" s="2" t="s">
        <v>171</v>
      </c>
      <c r="F221">
        <v>28</v>
      </c>
      <c r="G221">
        <v>3</v>
      </c>
      <c r="H221">
        <v>11</v>
      </c>
      <c r="I221">
        <v>575.75</v>
      </c>
      <c r="J221">
        <v>191.92</v>
      </c>
      <c r="K221">
        <v>535.30999999999995</v>
      </c>
      <c r="L221">
        <v>40.44</v>
      </c>
      <c r="M221">
        <v>0</v>
      </c>
      <c r="N221">
        <v>0</v>
      </c>
      <c r="O221">
        <v>0</v>
      </c>
      <c r="Q221">
        <v>0</v>
      </c>
      <c r="R221">
        <v>0</v>
      </c>
      <c r="U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2" spans="1:29" x14ac:dyDescent="0.25">
      <c r="A222" s="2" t="s">
        <v>28</v>
      </c>
      <c r="B222" s="2" t="s">
        <v>174</v>
      </c>
      <c r="C222" s="2" t="s">
        <v>175</v>
      </c>
      <c r="D222" s="3">
        <v>45268</v>
      </c>
      <c r="E222" s="2" t="s">
        <v>171</v>
      </c>
      <c r="F222">
        <v>80</v>
      </c>
      <c r="G222">
        <v>10</v>
      </c>
      <c r="H222">
        <v>13</v>
      </c>
      <c r="I222">
        <v>451.15</v>
      </c>
      <c r="J222">
        <v>45.12</v>
      </c>
      <c r="K222">
        <v>5.3</v>
      </c>
      <c r="L222">
        <v>197.22</v>
      </c>
      <c r="M222">
        <v>119.65</v>
      </c>
      <c r="N222">
        <v>128.97999999999999</v>
      </c>
      <c r="O222">
        <v>0</v>
      </c>
      <c r="Q222">
        <v>0</v>
      </c>
      <c r="R222">
        <v>0</v>
      </c>
      <c r="U222">
        <v>1</v>
      </c>
      <c r="W222">
        <v>0</v>
      </c>
      <c r="X222">
        <v>0</v>
      </c>
      <c r="Y222">
        <v>0</v>
      </c>
      <c r="Z222">
        <v>0</v>
      </c>
      <c r="AA222">
        <v>0</v>
      </c>
    </row>
    <row r="223" spans="1:29" x14ac:dyDescent="0.25">
      <c r="A223" s="2" t="s">
        <v>28</v>
      </c>
      <c r="B223" s="2" t="s">
        <v>119</v>
      </c>
      <c r="C223" s="2" t="s">
        <v>120</v>
      </c>
      <c r="D223" s="3">
        <v>45268</v>
      </c>
      <c r="E223" s="2" t="s">
        <v>171</v>
      </c>
      <c r="F223">
        <v>69</v>
      </c>
      <c r="G223">
        <v>2</v>
      </c>
      <c r="H223">
        <v>3</v>
      </c>
      <c r="I223">
        <v>105.37</v>
      </c>
      <c r="J223">
        <v>52.69</v>
      </c>
      <c r="K223">
        <v>105.37</v>
      </c>
      <c r="L223">
        <v>0</v>
      </c>
      <c r="M223">
        <v>0</v>
      </c>
      <c r="N223">
        <v>0</v>
      </c>
      <c r="O223">
        <v>0</v>
      </c>
      <c r="Q223">
        <v>0</v>
      </c>
      <c r="R223">
        <v>0</v>
      </c>
      <c r="U223">
        <v>0</v>
      </c>
      <c r="W223">
        <v>0</v>
      </c>
      <c r="X223">
        <v>0</v>
      </c>
      <c r="Y223">
        <v>0</v>
      </c>
      <c r="Z223">
        <v>0</v>
      </c>
      <c r="AA223">
        <v>0</v>
      </c>
    </row>
    <row r="224" spans="1:29" x14ac:dyDescent="0.25">
      <c r="A224" s="2" t="s">
        <v>28</v>
      </c>
      <c r="B224" s="2" t="s">
        <v>146</v>
      </c>
      <c r="C224" s="2" t="s">
        <v>147</v>
      </c>
      <c r="D224" s="3">
        <v>45268</v>
      </c>
      <c r="E224" s="2" t="s">
        <v>171</v>
      </c>
      <c r="F224">
        <v>749</v>
      </c>
      <c r="G224">
        <v>47</v>
      </c>
      <c r="H224">
        <v>6</v>
      </c>
      <c r="I224">
        <v>4928.28</v>
      </c>
      <c r="J224">
        <v>104.86</v>
      </c>
      <c r="K224">
        <v>2608.08</v>
      </c>
      <c r="L224">
        <v>740.59</v>
      </c>
      <c r="M224">
        <v>262.76</v>
      </c>
      <c r="N224">
        <v>1316.85</v>
      </c>
      <c r="O224">
        <v>0</v>
      </c>
      <c r="Q224">
        <v>4</v>
      </c>
      <c r="R224">
        <v>8</v>
      </c>
      <c r="U224">
        <v>0</v>
      </c>
      <c r="W224">
        <v>2</v>
      </c>
      <c r="X224">
        <v>3</v>
      </c>
      <c r="Y224">
        <v>7</v>
      </c>
      <c r="Z224">
        <v>17</v>
      </c>
      <c r="AA224">
        <v>6</v>
      </c>
    </row>
    <row r="225" spans="1:27" x14ac:dyDescent="0.25">
      <c r="A225" s="2" t="s">
        <v>28</v>
      </c>
      <c r="B225" s="2" t="s">
        <v>125</v>
      </c>
      <c r="C225" s="2" t="s">
        <v>126</v>
      </c>
      <c r="D225" s="3">
        <v>45268</v>
      </c>
      <c r="E225" s="2" t="s">
        <v>171</v>
      </c>
      <c r="F225">
        <v>703</v>
      </c>
      <c r="G225">
        <v>57</v>
      </c>
      <c r="H225">
        <v>8</v>
      </c>
      <c r="I225">
        <v>4643.63</v>
      </c>
      <c r="J225">
        <v>81.47</v>
      </c>
      <c r="K225">
        <v>3245.9</v>
      </c>
      <c r="L225">
        <v>677.96</v>
      </c>
      <c r="M225">
        <v>306.27</v>
      </c>
      <c r="N225">
        <v>413.5</v>
      </c>
      <c r="O225">
        <v>1</v>
      </c>
      <c r="Q225">
        <v>5</v>
      </c>
      <c r="R225">
        <v>8</v>
      </c>
      <c r="U225">
        <v>1</v>
      </c>
      <c r="W225">
        <v>3</v>
      </c>
      <c r="X225">
        <v>1</v>
      </c>
      <c r="Y225">
        <v>8</v>
      </c>
      <c r="Z225">
        <v>8</v>
      </c>
      <c r="AA225">
        <v>7</v>
      </c>
    </row>
    <row r="226" spans="1:27" x14ac:dyDescent="0.25">
      <c r="A226" s="2" t="s">
        <v>28</v>
      </c>
      <c r="B226" s="2" t="s">
        <v>36</v>
      </c>
      <c r="C226" s="2" t="s">
        <v>37</v>
      </c>
      <c r="D226" s="3">
        <v>45268</v>
      </c>
      <c r="E226" s="2" t="s">
        <v>171</v>
      </c>
      <c r="F226">
        <v>1522</v>
      </c>
      <c r="G226">
        <v>75</v>
      </c>
      <c r="H226">
        <v>5</v>
      </c>
      <c r="I226">
        <v>6132.42</v>
      </c>
      <c r="J226">
        <v>81.77</v>
      </c>
      <c r="K226">
        <v>4692.22</v>
      </c>
      <c r="L226">
        <v>608.72</v>
      </c>
      <c r="M226">
        <v>281.17</v>
      </c>
      <c r="N226">
        <v>550.30999999999995</v>
      </c>
      <c r="O226">
        <v>4</v>
      </c>
      <c r="Q226">
        <v>1</v>
      </c>
      <c r="R226">
        <v>0</v>
      </c>
      <c r="U226">
        <v>0</v>
      </c>
      <c r="W226">
        <v>0</v>
      </c>
      <c r="X226">
        <v>1</v>
      </c>
      <c r="Y226">
        <v>0</v>
      </c>
      <c r="Z226">
        <v>1</v>
      </c>
      <c r="AA226">
        <v>0</v>
      </c>
    </row>
    <row r="227" spans="1:27" x14ac:dyDescent="0.25">
      <c r="A227" s="2" t="s">
        <v>28</v>
      </c>
      <c r="B227" s="2" t="s">
        <v>36</v>
      </c>
      <c r="C227" s="2" t="s">
        <v>38</v>
      </c>
      <c r="D227" s="3">
        <v>45268</v>
      </c>
      <c r="E227" s="2" t="s">
        <v>171</v>
      </c>
      <c r="F227">
        <v>153</v>
      </c>
      <c r="G227">
        <v>2</v>
      </c>
      <c r="H227">
        <v>1</v>
      </c>
      <c r="I227">
        <v>130.25</v>
      </c>
      <c r="J227">
        <v>65.13</v>
      </c>
      <c r="K227">
        <v>130.25</v>
      </c>
      <c r="L227">
        <v>0</v>
      </c>
      <c r="M227">
        <v>0</v>
      </c>
      <c r="N227">
        <v>0</v>
      </c>
      <c r="O227">
        <v>0</v>
      </c>
      <c r="Q227">
        <v>0</v>
      </c>
      <c r="R227">
        <v>0</v>
      </c>
      <c r="U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s="2" t="s">
        <v>28</v>
      </c>
      <c r="B228" s="2" t="s">
        <v>36</v>
      </c>
      <c r="C228" s="2" t="s">
        <v>39</v>
      </c>
      <c r="D228" s="3">
        <v>45268</v>
      </c>
      <c r="E228" s="2" t="s">
        <v>171</v>
      </c>
      <c r="F228">
        <v>2061</v>
      </c>
      <c r="G228">
        <v>52</v>
      </c>
      <c r="H228">
        <v>3</v>
      </c>
      <c r="I228">
        <v>3174.08</v>
      </c>
      <c r="J228">
        <v>61.04</v>
      </c>
      <c r="K228">
        <v>2231.87</v>
      </c>
      <c r="L228">
        <v>548.86</v>
      </c>
      <c r="M228">
        <v>208.81</v>
      </c>
      <c r="N228">
        <v>184.54</v>
      </c>
      <c r="O228">
        <v>0</v>
      </c>
      <c r="Q228">
        <v>0</v>
      </c>
      <c r="R228">
        <v>0</v>
      </c>
      <c r="U228">
        <v>0</v>
      </c>
      <c r="W228">
        <v>0</v>
      </c>
      <c r="X228">
        <v>0</v>
      </c>
      <c r="Y228">
        <v>1</v>
      </c>
      <c r="Z228">
        <v>1</v>
      </c>
      <c r="AA228">
        <v>0</v>
      </c>
    </row>
    <row r="229" spans="1:27" x14ac:dyDescent="0.25">
      <c r="A229" s="2" t="s">
        <v>28</v>
      </c>
      <c r="B229" s="2" t="s">
        <v>161</v>
      </c>
      <c r="C229" s="2" t="s">
        <v>162</v>
      </c>
      <c r="D229" s="3">
        <v>45268</v>
      </c>
      <c r="E229" s="2" t="s">
        <v>171</v>
      </c>
      <c r="F229">
        <v>3008</v>
      </c>
      <c r="G229">
        <v>235</v>
      </c>
      <c r="H229">
        <v>8</v>
      </c>
      <c r="I229">
        <v>29772.77</v>
      </c>
      <c r="J229">
        <v>126.69</v>
      </c>
      <c r="K229">
        <v>19535.259999999998</v>
      </c>
      <c r="L229">
        <v>4350.99</v>
      </c>
      <c r="M229">
        <v>3832.61</v>
      </c>
      <c r="N229">
        <v>2053.91</v>
      </c>
      <c r="O229">
        <v>2</v>
      </c>
      <c r="Q229">
        <v>5</v>
      </c>
      <c r="R229">
        <v>9</v>
      </c>
      <c r="U229">
        <v>0</v>
      </c>
      <c r="W229">
        <v>7</v>
      </c>
      <c r="X229">
        <v>6</v>
      </c>
      <c r="Y229">
        <v>11</v>
      </c>
      <c r="Z229">
        <v>11</v>
      </c>
      <c r="AA229">
        <v>8</v>
      </c>
    </row>
    <row r="230" spans="1:27" x14ac:dyDescent="0.25">
      <c r="A230" s="2" t="s">
        <v>28</v>
      </c>
      <c r="B230" s="2" t="s">
        <v>176</v>
      </c>
      <c r="C230" s="2" t="s">
        <v>177</v>
      </c>
      <c r="D230" s="3">
        <v>45268</v>
      </c>
      <c r="E230" s="2" t="s">
        <v>171</v>
      </c>
      <c r="F230">
        <v>625</v>
      </c>
      <c r="G230">
        <v>30</v>
      </c>
      <c r="H230">
        <v>5</v>
      </c>
      <c r="I230">
        <v>2644.31</v>
      </c>
      <c r="J230">
        <v>88.14</v>
      </c>
      <c r="K230">
        <v>1496.45</v>
      </c>
      <c r="L230">
        <v>416.98</v>
      </c>
      <c r="M230">
        <v>260.32</v>
      </c>
      <c r="N230">
        <v>470.56</v>
      </c>
      <c r="O230">
        <v>1</v>
      </c>
      <c r="Q230">
        <v>0</v>
      </c>
      <c r="R230">
        <v>1</v>
      </c>
      <c r="U230">
        <v>0</v>
      </c>
      <c r="W230">
        <v>1</v>
      </c>
      <c r="X230">
        <v>1</v>
      </c>
      <c r="Y230">
        <v>0</v>
      </c>
      <c r="Z230">
        <v>3</v>
      </c>
      <c r="AA230">
        <v>0</v>
      </c>
    </row>
    <row r="231" spans="1:27" x14ac:dyDescent="0.25">
      <c r="A231" s="2" t="s">
        <v>28</v>
      </c>
      <c r="B231" s="2" t="s">
        <v>42</v>
      </c>
      <c r="C231" s="2" t="s">
        <v>43</v>
      </c>
      <c r="D231" s="3">
        <v>45268</v>
      </c>
      <c r="E231" s="2" t="s">
        <v>171</v>
      </c>
      <c r="F231">
        <v>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Q231">
        <v>0</v>
      </c>
      <c r="R231">
        <v>0</v>
      </c>
      <c r="U231">
        <v>0</v>
      </c>
      <c r="W231">
        <v>0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s="2" t="s">
        <v>28</v>
      </c>
      <c r="B232" s="2" t="s">
        <v>42</v>
      </c>
      <c r="C232" s="2" t="s">
        <v>44</v>
      </c>
      <c r="D232" s="3">
        <v>45268</v>
      </c>
      <c r="E232" s="2" t="s">
        <v>171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Q232">
        <v>0</v>
      </c>
      <c r="R232">
        <v>0</v>
      </c>
      <c r="U232">
        <v>0</v>
      </c>
      <c r="W232">
        <v>0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s="2" t="s">
        <v>28</v>
      </c>
      <c r="B233" s="2" t="s">
        <v>167</v>
      </c>
      <c r="C233" s="2" t="s">
        <v>168</v>
      </c>
      <c r="D233" s="3">
        <v>45268</v>
      </c>
      <c r="E233" s="2" t="s">
        <v>171</v>
      </c>
      <c r="F233">
        <v>2928</v>
      </c>
      <c r="G233">
        <v>122</v>
      </c>
      <c r="H233">
        <v>4</v>
      </c>
      <c r="I233">
        <v>14289.57</v>
      </c>
      <c r="J233">
        <v>117.13</v>
      </c>
      <c r="K233">
        <v>6552.09</v>
      </c>
      <c r="L233">
        <v>2326.2800000000002</v>
      </c>
      <c r="M233">
        <v>933.81</v>
      </c>
      <c r="N233">
        <v>4477.3900000000003</v>
      </c>
      <c r="O233">
        <v>2</v>
      </c>
      <c r="Q233">
        <v>4</v>
      </c>
      <c r="R233">
        <v>12</v>
      </c>
      <c r="U233">
        <v>0</v>
      </c>
      <c r="W233">
        <v>4</v>
      </c>
      <c r="X233">
        <v>2</v>
      </c>
      <c r="Y233">
        <v>6</v>
      </c>
      <c r="Z233">
        <v>15</v>
      </c>
      <c r="AA233">
        <v>7</v>
      </c>
    </row>
    <row r="234" spans="1:27" x14ac:dyDescent="0.25">
      <c r="A234" s="2" t="s">
        <v>28</v>
      </c>
      <c r="B234" s="2" t="s">
        <v>167</v>
      </c>
      <c r="C234" s="2" t="s">
        <v>178</v>
      </c>
      <c r="D234" s="3">
        <v>45268</v>
      </c>
      <c r="E234" s="2" t="s">
        <v>171</v>
      </c>
      <c r="F234">
        <v>44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Q234">
        <v>0</v>
      </c>
      <c r="R234">
        <v>0</v>
      </c>
      <c r="U234">
        <v>0</v>
      </c>
      <c r="W234">
        <v>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s="2" t="s">
        <v>28</v>
      </c>
      <c r="B235" s="2" t="s">
        <v>102</v>
      </c>
      <c r="C235" s="2" t="s">
        <v>104</v>
      </c>
      <c r="D235" s="3">
        <v>45268</v>
      </c>
      <c r="E235" s="2" t="s">
        <v>171</v>
      </c>
      <c r="F235">
        <v>36</v>
      </c>
      <c r="G235">
        <v>4</v>
      </c>
      <c r="H235">
        <v>11</v>
      </c>
      <c r="I235">
        <v>522.21</v>
      </c>
      <c r="J235">
        <v>130.55000000000001</v>
      </c>
      <c r="K235">
        <v>383.77</v>
      </c>
      <c r="L235">
        <v>59.74</v>
      </c>
      <c r="M235">
        <v>31</v>
      </c>
      <c r="N235">
        <v>47.7</v>
      </c>
      <c r="O235">
        <v>0</v>
      </c>
      <c r="Q235">
        <v>0</v>
      </c>
      <c r="R235">
        <v>0</v>
      </c>
      <c r="U235">
        <v>0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s="2" t="s">
        <v>28</v>
      </c>
      <c r="B236" s="2" t="s">
        <v>129</v>
      </c>
      <c r="C236" s="2" t="s">
        <v>130</v>
      </c>
      <c r="D236" s="3">
        <v>45268</v>
      </c>
      <c r="E236" s="2" t="s">
        <v>171</v>
      </c>
      <c r="F236">
        <v>1658</v>
      </c>
      <c r="G236">
        <v>40</v>
      </c>
      <c r="H236">
        <v>2</v>
      </c>
      <c r="I236">
        <v>3988.41</v>
      </c>
      <c r="J236">
        <v>99.71</v>
      </c>
      <c r="K236">
        <v>2571.7800000000002</v>
      </c>
      <c r="L236">
        <v>679.2</v>
      </c>
      <c r="M236">
        <v>235.72</v>
      </c>
      <c r="N236">
        <v>501.71</v>
      </c>
      <c r="O236">
        <v>2</v>
      </c>
      <c r="Q236">
        <v>2</v>
      </c>
      <c r="R236">
        <v>0</v>
      </c>
      <c r="U236">
        <v>0</v>
      </c>
      <c r="W236">
        <v>0</v>
      </c>
      <c r="X236">
        <v>0</v>
      </c>
      <c r="Y236">
        <v>1</v>
      </c>
      <c r="Z236">
        <v>1</v>
      </c>
      <c r="AA236">
        <v>3</v>
      </c>
    </row>
    <row r="237" spans="1:27" x14ac:dyDescent="0.25">
      <c r="A237" s="2" t="s">
        <v>28</v>
      </c>
      <c r="B237" s="2" t="s">
        <v>47</v>
      </c>
      <c r="C237" s="2" t="s">
        <v>48</v>
      </c>
      <c r="D237" s="3">
        <v>45268</v>
      </c>
      <c r="E237" s="2" t="s">
        <v>171</v>
      </c>
      <c r="F237">
        <v>25</v>
      </c>
      <c r="G237">
        <v>1</v>
      </c>
      <c r="H237">
        <v>4</v>
      </c>
      <c r="I237">
        <v>167.47</v>
      </c>
      <c r="J237">
        <v>167.47</v>
      </c>
      <c r="K237">
        <v>123.77</v>
      </c>
      <c r="L237">
        <v>43.7</v>
      </c>
      <c r="M237">
        <v>0</v>
      </c>
      <c r="N237">
        <v>0</v>
      </c>
      <c r="O237">
        <v>0</v>
      </c>
      <c r="Q237">
        <v>0</v>
      </c>
      <c r="R237">
        <v>0</v>
      </c>
      <c r="U237">
        <v>0</v>
      </c>
      <c r="W237">
        <v>0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s="2" t="s">
        <v>28</v>
      </c>
      <c r="B238" s="2" t="s">
        <v>47</v>
      </c>
      <c r="C238" s="2" t="s">
        <v>49</v>
      </c>
      <c r="D238" s="3">
        <v>45268</v>
      </c>
      <c r="E238" s="2" t="s">
        <v>171</v>
      </c>
      <c r="F238">
        <v>338</v>
      </c>
      <c r="G238">
        <v>13</v>
      </c>
      <c r="H238">
        <v>4</v>
      </c>
      <c r="I238">
        <v>1195.25</v>
      </c>
      <c r="J238">
        <v>91.94</v>
      </c>
      <c r="K238">
        <v>914.43</v>
      </c>
      <c r="L238">
        <v>203.93</v>
      </c>
      <c r="M238">
        <v>28.78</v>
      </c>
      <c r="N238">
        <v>48.11</v>
      </c>
      <c r="O238">
        <v>0</v>
      </c>
      <c r="Q238">
        <v>0</v>
      </c>
      <c r="R238">
        <v>0</v>
      </c>
      <c r="U238">
        <v>0</v>
      </c>
      <c r="W238">
        <v>0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s="2" t="s">
        <v>28</v>
      </c>
      <c r="B239" s="2" t="s">
        <v>150</v>
      </c>
      <c r="C239" s="2" t="s">
        <v>151</v>
      </c>
      <c r="D239" s="3">
        <v>45268</v>
      </c>
      <c r="E239" s="2" t="s">
        <v>171</v>
      </c>
      <c r="F239">
        <v>1131</v>
      </c>
      <c r="G239">
        <v>71</v>
      </c>
      <c r="H239">
        <v>6</v>
      </c>
      <c r="I239">
        <v>6479.72</v>
      </c>
      <c r="J239">
        <v>91.26</v>
      </c>
      <c r="K239">
        <v>3851.27</v>
      </c>
      <c r="L239">
        <v>1558.21</v>
      </c>
      <c r="M239">
        <v>276.32</v>
      </c>
      <c r="N239">
        <v>793.92</v>
      </c>
      <c r="O239">
        <v>0</v>
      </c>
      <c r="Q239">
        <v>7</v>
      </c>
      <c r="R239">
        <v>12</v>
      </c>
      <c r="U239">
        <v>0</v>
      </c>
      <c r="W239">
        <v>2</v>
      </c>
      <c r="X239">
        <v>5</v>
      </c>
      <c r="Y239">
        <v>14</v>
      </c>
      <c r="Z239">
        <v>11</v>
      </c>
      <c r="AA239">
        <v>2</v>
      </c>
    </row>
    <row r="240" spans="1:27" x14ac:dyDescent="0.25">
      <c r="A240" s="2" t="s">
        <v>28</v>
      </c>
      <c r="B240" s="2" t="s">
        <v>152</v>
      </c>
      <c r="C240" s="2" t="s">
        <v>153</v>
      </c>
      <c r="D240" s="3">
        <v>45268</v>
      </c>
      <c r="E240" s="2" t="s">
        <v>171</v>
      </c>
      <c r="F240">
        <v>27</v>
      </c>
      <c r="G240">
        <v>2</v>
      </c>
      <c r="H240">
        <v>7</v>
      </c>
      <c r="I240">
        <v>171.71</v>
      </c>
      <c r="J240">
        <v>85.86</v>
      </c>
      <c r="K240">
        <v>83.54</v>
      </c>
      <c r="L240">
        <v>63.36</v>
      </c>
      <c r="M240">
        <v>24.81</v>
      </c>
      <c r="N240">
        <v>0</v>
      </c>
      <c r="O240">
        <v>0</v>
      </c>
      <c r="Q240">
        <v>0</v>
      </c>
      <c r="R240">
        <v>0</v>
      </c>
      <c r="U240">
        <v>0</v>
      </c>
      <c r="W240">
        <v>0</v>
      </c>
      <c r="X240">
        <v>0</v>
      </c>
      <c r="Y240">
        <v>0</v>
      </c>
      <c r="Z240">
        <v>0</v>
      </c>
      <c r="AA240">
        <v>0</v>
      </c>
    </row>
    <row r="241" spans="1:29" x14ac:dyDescent="0.25">
      <c r="A241" s="2" t="s">
        <v>28</v>
      </c>
      <c r="B241" s="2" t="s">
        <v>135</v>
      </c>
      <c r="C241" s="2" t="s">
        <v>136</v>
      </c>
      <c r="D241" s="3">
        <v>45268</v>
      </c>
      <c r="E241" s="2" t="s">
        <v>171</v>
      </c>
      <c r="F241">
        <v>1019</v>
      </c>
      <c r="G241">
        <v>55</v>
      </c>
      <c r="H241">
        <v>5</v>
      </c>
      <c r="I241">
        <v>5919.88</v>
      </c>
      <c r="J241">
        <v>107.63</v>
      </c>
      <c r="K241">
        <v>4036.83</v>
      </c>
      <c r="L241">
        <v>839.15</v>
      </c>
      <c r="M241">
        <v>285.77999999999997</v>
      </c>
      <c r="N241">
        <v>758.12</v>
      </c>
      <c r="O241">
        <v>0</v>
      </c>
      <c r="Q241">
        <v>1</v>
      </c>
      <c r="R241">
        <v>0</v>
      </c>
      <c r="U241">
        <v>0</v>
      </c>
      <c r="W241">
        <v>0</v>
      </c>
      <c r="X241">
        <v>0</v>
      </c>
      <c r="Y241">
        <v>1</v>
      </c>
      <c r="Z241">
        <v>5</v>
      </c>
      <c r="AA241">
        <v>2</v>
      </c>
    </row>
    <row r="242" spans="1:29" x14ac:dyDescent="0.25">
      <c r="A242" s="2" t="s">
        <v>28</v>
      </c>
      <c r="B242" s="2" t="s">
        <v>56</v>
      </c>
      <c r="C242" s="2" t="s">
        <v>57</v>
      </c>
      <c r="D242" s="3">
        <v>45268</v>
      </c>
      <c r="E242" s="2" t="s">
        <v>171</v>
      </c>
      <c r="F242">
        <v>4085</v>
      </c>
      <c r="G242">
        <v>191</v>
      </c>
      <c r="H242">
        <v>5</v>
      </c>
      <c r="I242">
        <v>20005.23</v>
      </c>
      <c r="J242">
        <v>104.74</v>
      </c>
      <c r="K242">
        <v>11363.8</v>
      </c>
      <c r="L242">
        <v>3537.75</v>
      </c>
      <c r="M242">
        <v>2268.2199999999998</v>
      </c>
      <c r="N242">
        <v>2835.46</v>
      </c>
      <c r="O242">
        <v>4</v>
      </c>
      <c r="Q242">
        <v>10</v>
      </c>
      <c r="R242">
        <v>20</v>
      </c>
      <c r="U242">
        <v>2</v>
      </c>
      <c r="W242">
        <v>8</v>
      </c>
      <c r="X242">
        <v>1</v>
      </c>
      <c r="Y242">
        <v>15</v>
      </c>
      <c r="Z242">
        <v>12</v>
      </c>
      <c r="AA242">
        <v>6</v>
      </c>
    </row>
    <row r="243" spans="1:29" x14ac:dyDescent="0.25">
      <c r="A243" s="2" t="s">
        <v>28</v>
      </c>
      <c r="B243" s="2" t="s">
        <v>60</v>
      </c>
      <c r="C243" s="2" t="s">
        <v>61</v>
      </c>
      <c r="D243" s="3">
        <v>45268</v>
      </c>
      <c r="E243" s="2" t="s">
        <v>171</v>
      </c>
      <c r="F243">
        <v>6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Q243">
        <v>0</v>
      </c>
      <c r="R243">
        <v>0</v>
      </c>
      <c r="U243">
        <v>0</v>
      </c>
      <c r="W243">
        <v>0</v>
      </c>
      <c r="X243">
        <v>0</v>
      </c>
      <c r="Y243">
        <v>0</v>
      </c>
      <c r="Z243">
        <v>0</v>
      </c>
      <c r="AA243">
        <v>0</v>
      </c>
    </row>
    <row r="244" spans="1:29" x14ac:dyDescent="0.25">
      <c r="A244" s="2"/>
      <c r="B244" s="2"/>
      <c r="C244" s="2"/>
      <c r="D244" s="3"/>
      <c r="E244" s="2"/>
      <c r="F244">
        <f>SUM(F211:F243)</f>
        <v>29550</v>
      </c>
      <c r="G244">
        <f>SUM(G211:G243)</f>
        <v>1393</v>
      </c>
      <c r="H244" s="4">
        <f>G244/F244</f>
        <v>4.7140439932318104E-2</v>
      </c>
      <c r="I244" s="5">
        <f>AVERAGE(I211:I243)</f>
        <v>4396.1621212121227</v>
      </c>
      <c r="O244">
        <f>SUM(O211:O243)</f>
        <v>17</v>
      </c>
      <c r="P244" s="6">
        <f>O244/F244</f>
        <v>5.7529610829103216E-4</v>
      </c>
      <c r="Q244">
        <f t="shared" ref="Q244:AA244" si="7">SUM(Q211:Q243)</f>
        <v>49</v>
      </c>
      <c r="R244">
        <f t="shared" si="7"/>
        <v>87</v>
      </c>
      <c r="S244">
        <f>SUM(Q244:R244)</f>
        <v>136</v>
      </c>
      <c r="T244" s="4">
        <f>S244/F244</f>
        <v>4.6023688663282573E-3</v>
      </c>
      <c r="U244">
        <f t="shared" si="7"/>
        <v>4</v>
      </c>
      <c r="V244" s="6">
        <f>U244/F244</f>
        <v>1.3536379018612522E-4</v>
      </c>
      <c r="W244">
        <f t="shared" si="7"/>
        <v>31</v>
      </c>
      <c r="X244">
        <f t="shared" si="7"/>
        <v>31</v>
      </c>
      <c r="Y244">
        <f t="shared" si="7"/>
        <v>90</v>
      </c>
      <c r="Z244">
        <f t="shared" si="7"/>
        <v>122</v>
      </c>
      <c r="AA244">
        <f t="shared" si="7"/>
        <v>61</v>
      </c>
      <c r="AB244">
        <f>SUM(W244:AA244)</f>
        <v>335</v>
      </c>
      <c r="AC244" s="4">
        <f>AB244/F244</f>
        <v>1.1336717428087987E-2</v>
      </c>
    </row>
    <row r="245" spans="1:29" x14ac:dyDescent="0.25">
      <c r="A245" s="2" t="s">
        <v>28</v>
      </c>
      <c r="B245" s="2" t="s">
        <v>36</v>
      </c>
      <c r="C245" s="2" t="s">
        <v>37</v>
      </c>
      <c r="D245" s="3">
        <v>45268</v>
      </c>
      <c r="E245" s="2" t="s">
        <v>179</v>
      </c>
      <c r="F245">
        <v>270</v>
      </c>
      <c r="G245">
        <v>26</v>
      </c>
      <c r="H245">
        <v>10</v>
      </c>
      <c r="I245">
        <v>2126.89</v>
      </c>
      <c r="J245">
        <v>81.8</v>
      </c>
      <c r="K245">
        <v>1232.56</v>
      </c>
      <c r="L245">
        <v>328.48</v>
      </c>
      <c r="M245">
        <v>240.66</v>
      </c>
      <c r="N245">
        <v>325.19</v>
      </c>
      <c r="O245">
        <v>0</v>
      </c>
      <c r="Q245">
        <v>0</v>
      </c>
      <c r="R245">
        <v>0</v>
      </c>
      <c r="U245">
        <v>0</v>
      </c>
      <c r="W245">
        <v>0</v>
      </c>
      <c r="X245">
        <v>0</v>
      </c>
      <c r="Y245">
        <v>1</v>
      </c>
      <c r="Z245">
        <v>0</v>
      </c>
      <c r="AA245">
        <v>0</v>
      </c>
    </row>
    <row r="246" spans="1:29" x14ac:dyDescent="0.25">
      <c r="A246" s="2" t="s">
        <v>28</v>
      </c>
      <c r="B246" s="2" t="s">
        <v>36</v>
      </c>
      <c r="C246" s="2" t="s">
        <v>38</v>
      </c>
      <c r="D246" s="3">
        <v>45268</v>
      </c>
      <c r="E246" s="2" t="s">
        <v>179</v>
      </c>
      <c r="F246">
        <v>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Q246">
        <v>0</v>
      </c>
      <c r="R246">
        <v>0</v>
      </c>
      <c r="U246">
        <v>0</v>
      </c>
      <c r="W246">
        <v>0</v>
      </c>
      <c r="X246">
        <v>0</v>
      </c>
      <c r="Y246">
        <v>0</v>
      </c>
      <c r="Z246">
        <v>0</v>
      </c>
      <c r="AA246">
        <v>0</v>
      </c>
    </row>
    <row r="247" spans="1:29" x14ac:dyDescent="0.25">
      <c r="A247" s="2" t="s">
        <v>28</v>
      </c>
      <c r="B247" s="2" t="s">
        <v>45</v>
      </c>
      <c r="C247" s="2" t="s">
        <v>46</v>
      </c>
      <c r="D247" s="3">
        <v>45268</v>
      </c>
      <c r="E247" s="2" t="s">
        <v>179</v>
      </c>
      <c r="F247">
        <v>865</v>
      </c>
      <c r="G247">
        <v>157</v>
      </c>
      <c r="H247">
        <v>18</v>
      </c>
      <c r="I247">
        <v>17918.46</v>
      </c>
      <c r="J247">
        <v>114.13</v>
      </c>
      <c r="K247">
        <v>14611.9</v>
      </c>
      <c r="L247">
        <v>1180.68</v>
      </c>
      <c r="M247">
        <v>1266.97</v>
      </c>
      <c r="N247">
        <v>858.91</v>
      </c>
      <c r="O247">
        <v>1</v>
      </c>
      <c r="Q247">
        <v>13</v>
      </c>
      <c r="R247">
        <v>0</v>
      </c>
      <c r="U247">
        <v>3</v>
      </c>
      <c r="W247">
        <v>3</v>
      </c>
      <c r="X247">
        <v>6</v>
      </c>
      <c r="Y247">
        <v>6</v>
      </c>
      <c r="Z247">
        <v>9</v>
      </c>
      <c r="AA247">
        <v>5</v>
      </c>
    </row>
    <row r="248" spans="1:29" x14ac:dyDescent="0.25">
      <c r="A248" s="2" t="s">
        <v>28</v>
      </c>
      <c r="B248" s="2" t="s">
        <v>54</v>
      </c>
      <c r="C248" s="2" t="s">
        <v>55</v>
      </c>
      <c r="D248" s="3">
        <v>45268</v>
      </c>
      <c r="E248" s="2" t="s">
        <v>179</v>
      </c>
      <c r="F248">
        <v>310</v>
      </c>
      <c r="G248">
        <v>26</v>
      </c>
      <c r="H248">
        <v>8</v>
      </c>
      <c r="I248">
        <v>2352.59</v>
      </c>
      <c r="J248">
        <v>90.48</v>
      </c>
      <c r="K248">
        <v>106.82</v>
      </c>
      <c r="L248">
        <v>852.8</v>
      </c>
      <c r="M248">
        <v>125.25</v>
      </c>
      <c r="N248">
        <v>1267.72</v>
      </c>
      <c r="O248">
        <v>0</v>
      </c>
      <c r="Q248">
        <v>12</v>
      </c>
      <c r="R248">
        <v>6</v>
      </c>
      <c r="U248">
        <v>1</v>
      </c>
      <c r="W248">
        <v>0</v>
      </c>
      <c r="X248">
        <v>4</v>
      </c>
      <c r="Y248">
        <v>10</v>
      </c>
      <c r="Z248">
        <v>8</v>
      </c>
      <c r="AA248">
        <v>5</v>
      </c>
    </row>
    <row r="249" spans="1:29" x14ac:dyDescent="0.25">
      <c r="A249" s="2" t="s">
        <v>28</v>
      </c>
      <c r="B249" s="2" t="s">
        <v>58</v>
      </c>
      <c r="C249" s="2" t="s">
        <v>59</v>
      </c>
      <c r="D249" s="3">
        <v>45268</v>
      </c>
      <c r="E249" s="2" t="s">
        <v>179</v>
      </c>
      <c r="F249">
        <v>324</v>
      </c>
      <c r="G249">
        <v>53</v>
      </c>
      <c r="H249">
        <v>16</v>
      </c>
      <c r="I249">
        <v>5197.49</v>
      </c>
      <c r="J249">
        <v>98.07</v>
      </c>
      <c r="K249">
        <v>3307.2</v>
      </c>
      <c r="L249">
        <v>637.35</v>
      </c>
      <c r="M249">
        <v>218.2</v>
      </c>
      <c r="N249">
        <v>1034.74</v>
      </c>
      <c r="O249">
        <v>0</v>
      </c>
      <c r="Q249">
        <v>1</v>
      </c>
      <c r="R249">
        <v>6</v>
      </c>
      <c r="U249">
        <v>0</v>
      </c>
      <c r="W249">
        <v>0</v>
      </c>
      <c r="X249">
        <v>1</v>
      </c>
      <c r="Y249">
        <v>8</v>
      </c>
      <c r="Z249">
        <v>3</v>
      </c>
      <c r="AA249">
        <v>1</v>
      </c>
    </row>
    <row r="250" spans="1:29" x14ac:dyDescent="0.25">
      <c r="A250" s="2" t="s">
        <v>28</v>
      </c>
      <c r="B250" s="2" t="s">
        <v>62</v>
      </c>
      <c r="C250" s="2" t="s">
        <v>63</v>
      </c>
      <c r="D250" s="3">
        <v>45268</v>
      </c>
      <c r="E250" s="2" t="s">
        <v>179</v>
      </c>
      <c r="F250">
        <v>841</v>
      </c>
      <c r="G250">
        <v>151</v>
      </c>
      <c r="H250">
        <v>18</v>
      </c>
      <c r="I250">
        <v>14463.35</v>
      </c>
      <c r="J250">
        <v>95.78</v>
      </c>
      <c r="K250">
        <v>8103.99</v>
      </c>
      <c r="L250">
        <v>2358.7600000000002</v>
      </c>
      <c r="M250">
        <v>677.86</v>
      </c>
      <c r="N250">
        <v>3322.74</v>
      </c>
      <c r="O250">
        <v>0</v>
      </c>
      <c r="Q250">
        <v>59</v>
      </c>
      <c r="R250">
        <v>21</v>
      </c>
      <c r="U250">
        <v>2</v>
      </c>
      <c r="W250">
        <v>11</v>
      </c>
      <c r="X250">
        <v>22</v>
      </c>
      <c r="Y250">
        <v>53</v>
      </c>
      <c r="Z250">
        <v>42</v>
      </c>
      <c r="AA250">
        <v>4</v>
      </c>
    </row>
    <row r="251" spans="1:29" x14ac:dyDescent="0.25">
      <c r="A251" s="2" t="s">
        <v>28</v>
      </c>
      <c r="B251" s="2" t="s">
        <v>62</v>
      </c>
      <c r="C251" s="2" t="s">
        <v>64</v>
      </c>
      <c r="D251" s="3">
        <v>45268</v>
      </c>
      <c r="E251" s="2" t="s">
        <v>179</v>
      </c>
      <c r="F251">
        <v>2934</v>
      </c>
      <c r="G251">
        <v>362</v>
      </c>
      <c r="H251">
        <v>12</v>
      </c>
      <c r="I251">
        <v>29912.48</v>
      </c>
      <c r="J251">
        <v>82.63</v>
      </c>
      <c r="K251">
        <v>10362.540000000001</v>
      </c>
      <c r="L251">
        <v>7800.79</v>
      </c>
      <c r="M251">
        <v>3734.95</v>
      </c>
      <c r="N251">
        <v>8014.2</v>
      </c>
      <c r="O251">
        <v>1</v>
      </c>
      <c r="Q251">
        <v>125</v>
      </c>
      <c r="R251">
        <v>30</v>
      </c>
      <c r="U251">
        <v>8</v>
      </c>
      <c r="W251">
        <v>13</v>
      </c>
      <c r="X251">
        <v>24</v>
      </c>
      <c r="Y251">
        <v>111</v>
      </c>
      <c r="Z251">
        <v>95</v>
      </c>
      <c r="AA251">
        <v>24</v>
      </c>
    </row>
    <row r="252" spans="1:29" x14ac:dyDescent="0.25">
      <c r="A252" s="2" t="s">
        <v>28</v>
      </c>
      <c r="B252" s="2" t="s">
        <v>62</v>
      </c>
      <c r="C252" s="2" t="s">
        <v>55</v>
      </c>
      <c r="D252" s="3">
        <v>45268</v>
      </c>
      <c r="E252" s="2" t="s">
        <v>179</v>
      </c>
      <c r="F252">
        <v>50</v>
      </c>
      <c r="G252">
        <v>2</v>
      </c>
      <c r="H252">
        <v>4</v>
      </c>
      <c r="I252">
        <v>207.04</v>
      </c>
      <c r="J252">
        <v>103.52</v>
      </c>
      <c r="K252">
        <v>0</v>
      </c>
      <c r="L252">
        <v>89.16</v>
      </c>
      <c r="M252">
        <v>42.69</v>
      </c>
      <c r="N252">
        <v>75.19</v>
      </c>
      <c r="O252">
        <v>0</v>
      </c>
      <c r="Q252">
        <v>0</v>
      </c>
      <c r="R252">
        <v>1</v>
      </c>
      <c r="U252">
        <v>0</v>
      </c>
      <c r="W252">
        <v>0</v>
      </c>
      <c r="X252">
        <v>0</v>
      </c>
      <c r="Y252">
        <v>0</v>
      </c>
      <c r="Z252">
        <v>1</v>
      </c>
      <c r="AA252">
        <v>2</v>
      </c>
    </row>
    <row r="253" spans="1:29" x14ac:dyDescent="0.25">
      <c r="A253" s="2" t="s">
        <v>28</v>
      </c>
      <c r="B253" s="2" t="s">
        <v>62</v>
      </c>
      <c r="C253" s="2" t="s">
        <v>65</v>
      </c>
      <c r="D253" s="3">
        <v>45268</v>
      </c>
      <c r="E253" s="2" t="s">
        <v>179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Q253">
        <v>0</v>
      </c>
      <c r="R253">
        <v>0</v>
      </c>
      <c r="U253">
        <v>0</v>
      </c>
      <c r="W253">
        <v>0</v>
      </c>
      <c r="X253">
        <v>0</v>
      </c>
      <c r="Y253">
        <v>0</v>
      </c>
      <c r="Z253">
        <v>0</v>
      </c>
      <c r="AA253">
        <v>0</v>
      </c>
    </row>
    <row r="254" spans="1:29" x14ac:dyDescent="0.25">
      <c r="A254" s="2"/>
      <c r="B254" s="2"/>
      <c r="C254" s="2"/>
      <c r="D254" s="3"/>
      <c r="E254" s="2"/>
      <c r="F254">
        <f>SUM(F245:F253)</f>
        <v>5596</v>
      </c>
      <c r="G254">
        <f>SUM(G245:G253)</f>
        <v>777</v>
      </c>
      <c r="H254" s="4">
        <f>G254/F254</f>
        <v>0.13884917798427449</v>
      </c>
      <c r="I254" s="5">
        <f>AVERAGE(I245:I253)</f>
        <v>8019.8111111111102</v>
      </c>
      <c r="O254">
        <f>SUM(O245:O253)</f>
        <v>2</v>
      </c>
      <c r="P254" s="6">
        <f>O254/F254</f>
        <v>3.5739814152966406E-4</v>
      </c>
      <c r="Q254">
        <f t="shared" ref="Q254:AA254" si="8">SUM(Q245:Q253)</f>
        <v>210</v>
      </c>
      <c r="R254">
        <f t="shared" si="8"/>
        <v>64</v>
      </c>
      <c r="S254">
        <f>SUM(Q254:R254)</f>
        <v>274</v>
      </c>
      <c r="T254" s="4">
        <f>S254/F254</f>
        <v>4.8963545389563976E-2</v>
      </c>
      <c r="U254">
        <f t="shared" si="8"/>
        <v>14</v>
      </c>
      <c r="V254" s="6">
        <f>U254/F254</f>
        <v>2.5017869907076485E-3</v>
      </c>
      <c r="W254">
        <f t="shared" si="8"/>
        <v>27</v>
      </c>
      <c r="X254">
        <f t="shared" si="8"/>
        <v>57</v>
      </c>
      <c r="Y254">
        <f t="shared" si="8"/>
        <v>189</v>
      </c>
      <c r="Z254">
        <f t="shared" si="8"/>
        <v>158</v>
      </c>
      <c r="AA254">
        <f t="shared" si="8"/>
        <v>41</v>
      </c>
      <c r="AB254">
        <f>SUM(W254:AA254)</f>
        <v>472</v>
      </c>
      <c r="AC254" s="4">
        <f>AB254/F254</f>
        <v>8.4345961401000716E-2</v>
      </c>
    </row>
    <row r="255" spans="1:29" x14ac:dyDescent="0.25">
      <c r="A255" s="2" t="s">
        <v>28</v>
      </c>
      <c r="B255" s="2" t="s">
        <v>69</v>
      </c>
      <c r="C255" s="2" t="s">
        <v>70</v>
      </c>
      <c r="D255" s="3">
        <v>45268</v>
      </c>
      <c r="E255" s="2" t="s">
        <v>180</v>
      </c>
      <c r="F255">
        <v>4524</v>
      </c>
      <c r="G255">
        <v>210</v>
      </c>
      <c r="H255">
        <v>5</v>
      </c>
      <c r="I255">
        <v>22911.86</v>
      </c>
      <c r="J255">
        <v>109.1</v>
      </c>
      <c r="K255">
        <v>16512.150000000001</v>
      </c>
      <c r="L255">
        <v>3667.53</v>
      </c>
      <c r="M255">
        <v>1006.32</v>
      </c>
      <c r="N255">
        <v>1725.86</v>
      </c>
      <c r="O255">
        <v>1</v>
      </c>
      <c r="Q255">
        <v>4</v>
      </c>
      <c r="R255">
        <v>12</v>
      </c>
      <c r="U255">
        <v>1</v>
      </c>
      <c r="W255">
        <v>1</v>
      </c>
      <c r="X255">
        <v>3</v>
      </c>
      <c r="Y255">
        <v>6</v>
      </c>
      <c r="Z255">
        <v>10</v>
      </c>
      <c r="AA255">
        <v>9</v>
      </c>
    </row>
    <row r="256" spans="1:29" x14ac:dyDescent="0.25">
      <c r="A256" s="2" t="s">
        <v>28</v>
      </c>
      <c r="B256" s="2" t="s">
        <v>105</v>
      </c>
      <c r="C256" s="2" t="s">
        <v>106</v>
      </c>
      <c r="D256" s="3">
        <v>45268</v>
      </c>
      <c r="E256" s="2" t="s">
        <v>180</v>
      </c>
      <c r="F256">
        <v>1642</v>
      </c>
      <c r="G256">
        <v>119</v>
      </c>
      <c r="H256">
        <v>7</v>
      </c>
      <c r="I256">
        <v>19325.91</v>
      </c>
      <c r="J256">
        <v>162.4</v>
      </c>
      <c r="K256">
        <v>12463.75</v>
      </c>
      <c r="L256">
        <v>2204.9899999999998</v>
      </c>
      <c r="M256">
        <v>759.59</v>
      </c>
      <c r="N256">
        <v>3897.58</v>
      </c>
      <c r="O256">
        <v>0</v>
      </c>
      <c r="Q256">
        <v>0</v>
      </c>
      <c r="R256">
        <v>1</v>
      </c>
      <c r="U256">
        <v>0</v>
      </c>
      <c r="W256">
        <v>1</v>
      </c>
      <c r="X256">
        <v>3</v>
      </c>
      <c r="Y256">
        <v>2</v>
      </c>
      <c r="Z256">
        <v>2</v>
      </c>
      <c r="AA256">
        <v>2</v>
      </c>
    </row>
    <row r="257" spans="1:27" x14ac:dyDescent="0.25">
      <c r="A257" s="2" t="s">
        <v>28</v>
      </c>
      <c r="B257" s="2" t="s">
        <v>159</v>
      </c>
      <c r="C257" s="2" t="s">
        <v>160</v>
      </c>
      <c r="D257" s="3">
        <v>45268</v>
      </c>
      <c r="E257" s="2" t="s">
        <v>180</v>
      </c>
      <c r="F257">
        <v>2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Q257">
        <v>0</v>
      </c>
      <c r="R257">
        <v>0</v>
      </c>
      <c r="U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s="2" t="s">
        <v>28</v>
      </c>
      <c r="B258" s="2" t="s">
        <v>71</v>
      </c>
      <c r="C258" s="2" t="s">
        <v>72</v>
      </c>
      <c r="D258" s="3">
        <v>45268</v>
      </c>
      <c r="E258" s="2" t="s">
        <v>180</v>
      </c>
      <c r="F258">
        <v>15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Q258">
        <v>0</v>
      </c>
      <c r="R258">
        <v>0</v>
      </c>
      <c r="U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s="2" t="s">
        <v>28</v>
      </c>
      <c r="B259" s="2" t="s">
        <v>71</v>
      </c>
      <c r="C259" s="2" t="s">
        <v>73</v>
      </c>
      <c r="D259" s="3">
        <v>45268</v>
      </c>
      <c r="E259" s="2" t="s">
        <v>180</v>
      </c>
      <c r="F259">
        <v>2395</v>
      </c>
      <c r="G259">
        <v>65</v>
      </c>
      <c r="H259">
        <v>3</v>
      </c>
      <c r="I259">
        <v>5960.64</v>
      </c>
      <c r="J259">
        <v>91.7</v>
      </c>
      <c r="K259">
        <v>4489.84</v>
      </c>
      <c r="L259">
        <v>878.26</v>
      </c>
      <c r="M259">
        <v>366.82</v>
      </c>
      <c r="N259">
        <v>225.72</v>
      </c>
      <c r="O259">
        <v>0</v>
      </c>
      <c r="Q259">
        <v>2</v>
      </c>
      <c r="R259">
        <v>9</v>
      </c>
      <c r="U259">
        <v>0</v>
      </c>
      <c r="W259">
        <v>2</v>
      </c>
      <c r="X259">
        <v>1</v>
      </c>
      <c r="Y259">
        <v>9</v>
      </c>
      <c r="Z259">
        <v>8</v>
      </c>
      <c r="AA259">
        <v>4</v>
      </c>
    </row>
    <row r="260" spans="1:27" x14ac:dyDescent="0.25">
      <c r="A260" s="2" t="s">
        <v>28</v>
      </c>
      <c r="B260" s="2" t="s">
        <v>71</v>
      </c>
      <c r="C260" s="2" t="s">
        <v>74</v>
      </c>
      <c r="D260" s="3">
        <v>45268</v>
      </c>
      <c r="E260" s="2" t="s">
        <v>180</v>
      </c>
      <c r="F260">
        <v>1541</v>
      </c>
      <c r="G260">
        <v>47</v>
      </c>
      <c r="H260">
        <v>3</v>
      </c>
      <c r="I260">
        <v>4547.01</v>
      </c>
      <c r="J260">
        <v>96.74</v>
      </c>
      <c r="K260">
        <v>3360.89</v>
      </c>
      <c r="L260">
        <v>737.56</v>
      </c>
      <c r="M260">
        <v>193.2</v>
      </c>
      <c r="N260">
        <v>255.36</v>
      </c>
      <c r="O260">
        <v>0</v>
      </c>
      <c r="Q260">
        <v>1</v>
      </c>
      <c r="R260">
        <v>10</v>
      </c>
      <c r="U260">
        <v>0</v>
      </c>
      <c r="W260">
        <v>2</v>
      </c>
      <c r="X260">
        <v>4</v>
      </c>
      <c r="Y260">
        <v>7</v>
      </c>
      <c r="Z260">
        <v>6</v>
      </c>
      <c r="AA260">
        <v>3</v>
      </c>
    </row>
    <row r="261" spans="1:27" x14ac:dyDescent="0.25">
      <c r="A261" s="2" t="s">
        <v>28</v>
      </c>
      <c r="B261" s="2" t="s">
        <v>117</v>
      </c>
      <c r="C261" s="2" t="s">
        <v>118</v>
      </c>
      <c r="D261" s="3">
        <v>45268</v>
      </c>
      <c r="E261" s="2" t="s">
        <v>180</v>
      </c>
      <c r="F261">
        <v>2094</v>
      </c>
      <c r="G261">
        <v>130</v>
      </c>
      <c r="H261">
        <v>6</v>
      </c>
      <c r="I261">
        <v>14659.44</v>
      </c>
      <c r="J261">
        <v>112.76</v>
      </c>
      <c r="K261">
        <v>10207.280000000001</v>
      </c>
      <c r="L261">
        <v>2437.42</v>
      </c>
      <c r="M261">
        <v>850.47</v>
      </c>
      <c r="N261">
        <v>1164.27</v>
      </c>
      <c r="O261">
        <v>0</v>
      </c>
      <c r="Q261">
        <v>1</v>
      </c>
      <c r="R261">
        <v>2</v>
      </c>
      <c r="U261">
        <v>1</v>
      </c>
      <c r="W261">
        <v>2</v>
      </c>
      <c r="X261">
        <v>0</v>
      </c>
      <c r="Y261">
        <v>2</v>
      </c>
      <c r="Z261">
        <v>6</v>
      </c>
      <c r="AA261">
        <v>3</v>
      </c>
    </row>
    <row r="262" spans="1:27" x14ac:dyDescent="0.25">
      <c r="A262" s="2" t="s">
        <v>28</v>
      </c>
      <c r="B262" s="2" t="s">
        <v>75</v>
      </c>
      <c r="C262" s="2" t="s">
        <v>76</v>
      </c>
      <c r="D262" s="3">
        <v>45268</v>
      </c>
      <c r="E262" s="2" t="s">
        <v>180</v>
      </c>
      <c r="F262">
        <v>837</v>
      </c>
      <c r="G262">
        <v>66</v>
      </c>
      <c r="H262">
        <v>8</v>
      </c>
      <c r="I262">
        <v>8414.75</v>
      </c>
      <c r="J262">
        <v>127.5</v>
      </c>
      <c r="K262">
        <v>7920.2</v>
      </c>
      <c r="L262">
        <v>350.92</v>
      </c>
      <c r="M262">
        <v>107.82</v>
      </c>
      <c r="N262">
        <v>35.81</v>
      </c>
      <c r="O262">
        <v>0</v>
      </c>
      <c r="Q262">
        <v>0</v>
      </c>
      <c r="R262">
        <v>1</v>
      </c>
      <c r="U262">
        <v>0</v>
      </c>
      <c r="W262">
        <v>0</v>
      </c>
      <c r="X262">
        <v>1</v>
      </c>
      <c r="Y262">
        <v>0</v>
      </c>
      <c r="Z262">
        <v>1</v>
      </c>
      <c r="AA262">
        <v>0</v>
      </c>
    </row>
    <row r="263" spans="1:27" x14ac:dyDescent="0.25">
      <c r="A263" s="2" t="s">
        <v>28</v>
      </c>
      <c r="B263" s="2" t="s">
        <v>181</v>
      </c>
      <c r="C263" s="2" t="s">
        <v>182</v>
      </c>
      <c r="D263" s="3">
        <v>45268</v>
      </c>
      <c r="E263" s="2" t="s">
        <v>180</v>
      </c>
      <c r="F263">
        <v>843</v>
      </c>
      <c r="G263">
        <v>35</v>
      </c>
      <c r="H263">
        <v>4</v>
      </c>
      <c r="I263">
        <v>2520.19</v>
      </c>
      <c r="J263">
        <v>72.010000000000005</v>
      </c>
      <c r="K263">
        <v>2075.36</v>
      </c>
      <c r="L263">
        <v>266.86</v>
      </c>
      <c r="M263">
        <v>82.24</v>
      </c>
      <c r="N263">
        <v>95.73</v>
      </c>
      <c r="O263">
        <v>0</v>
      </c>
      <c r="Q263">
        <v>0</v>
      </c>
      <c r="R263">
        <v>0</v>
      </c>
      <c r="U263">
        <v>0</v>
      </c>
      <c r="W263">
        <v>0</v>
      </c>
      <c r="X263">
        <v>1</v>
      </c>
      <c r="Y263">
        <v>0</v>
      </c>
      <c r="Z263">
        <v>1</v>
      </c>
      <c r="AA263">
        <v>0</v>
      </c>
    </row>
    <row r="264" spans="1:27" x14ac:dyDescent="0.25">
      <c r="A264" s="2" t="s">
        <v>28</v>
      </c>
      <c r="B264" s="2" t="s">
        <v>121</v>
      </c>
      <c r="C264" s="2" t="s">
        <v>122</v>
      </c>
      <c r="D264" s="3">
        <v>45268</v>
      </c>
      <c r="E264" s="2" t="s">
        <v>180</v>
      </c>
      <c r="F264">
        <v>11</v>
      </c>
      <c r="G264">
        <v>1</v>
      </c>
      <c r="H264">
        <v>9</v>
      </c>
      <c r="I264">
        <v>87.99</v>
      </c>
      <c r="J264">
        <v>87.99</v>
      </c>
      <c r="K264">
        <v>87.99</v>
      </c>
      <c r="L264">
        <v>0</v>
      </c>
      <c r="M264">
        <v>0</v>
      </c>
      <c r="N264">
        <v>0</v>
      </c>
      <c r="O264">
        <v>0</v>
      </c>
      <c r="Q264">
        <v>0</v>
      </c>
      <c r="R264">
        <v>0</v>
      </c>
      <c r="U264">
        <v>0</v>
      </c>
      <c r="W264">
        <v>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s="2" t="s">
        <v>28</v>
      </c>
      <c r="B265" s="2" t="s">
        <v>121</v>
      </c>
      <c r="C265" s="2" t="s">
        <v>162</v>
      </c>
      <c r="D265" s="3">
        <v>45268</v>
      </c>
      <c r="E265" s="2" t="s">
        <v>180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Q265">
        <v>0</v>
      </c>
      <c r="R265">
        <v>0</v>
      </c>
      <c r="U265">
        <v>0</v>
      </c>
      <c r="W265">
        <v>0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s="2" t="s">
        <v>28</v>
      </c>
      <c r="B266" s="2" t="s">
        <v>123</v>
      </c>
      <c r="C266" s="2" t="s">
        <v>124</v>
      </c>
      <c r="D266" s="3">
        <v>45268</v>
      </c>
      <c r="E266" s="2" t="s">
        <v>180</v>
      </c>
      <c r="F266">
        <v>195</v>
      </c>
      <c r="G266">
        <v>18</v>
      </c>
      <c r="H266">
        <v>9</v>
      </c>
      <c r="I266">
        <v>1786.95</v>
      </c>
      <c r="J266">
        <v>99.28</v>
      </c>
      <c r="K266">
        <v>1397.33</v>
      </c>
      <c r="L266">
        <v>303.48</v>
      </c>
      <c r="M266">
        <v>63.13</v>
      </c>
      <c r="N266">
        <v>23.01</v>
      </c>
      <c r="O266">
        <v>0</v>
      </c>
      <c r="Q266">
        <v>1</v>
      </c>
      <c r="R266">
        <v>0</v>
      </c>
      <c r="U266">
        <v>0</v>
      </c>
      <c r="W266">
        <v>0</v>
      </c>
      <c r="X266">
        <v>0</v>
      </c>
      <c r="Y266">
        <v>0</v>
      </c>
      <c r="Z266">
        <v>0</v>
      </c>
      <c r="AA266">
        <v>3</v>
      </c>
    </row>
    <row r="267" spans="1:27" x14ac:dyDescent="0.25">
      <c r="A267" s="2" t="s">
        <v>28</v>
      </c>
      <c r="B267" s="2" t="s">
        <v>183</v>
      </c>
      <c r="C267" s="2" t="s">
        <v>184</v>
      </c>
      <c r="D267" s="3">
        <v>45268</v>
      </c>
      <c r="E267" s="2" t="s">
        <v>180</v>
      </c>
      <c r="F267">
        <v>112</v>
      </c>
      <c r="G267">
        <v>5</v>
      </c>
      <c r="H267">
        <v>4</v>
      </c>
      <c r="I267">
        <v>459.85</v>
      </c>
      <c r="J267">
        <v>91.97</v>
      </c>
      <c r="K267">
        <v>432.91</v>
      </c>
      <c r="L267">
        <v>26.94</v>
      </c>
      <c r="M267">
        <v>0</v>
      </c>
      <c r="N267">
        <v>0</v>
      </c>
      <c r="O267">
        <v>0</v>
      </c>
      <c r="Q267">
        <v>0</v>
      </c>
      <c r="R267">
        <v>0</v>
      </c>
      <c r="U267">
        <v>0</v>
      </c>
      <c r="W267">
        <v>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s="2" t="s">
        <v>28</v>
      </c>
      <c r="B268" s="2" t="s">
        <v>161</v>
      </c>
      <c r="C268" s="2" t="s">
        <v>162</v>
      </c>
      <c r="D268" s="3">
        <v>45268</v>
      </c>
      <c r="E268" s="2" t="s">
        <v>180</v>
      </c>
      <c r="F268">
        <v>3281</v>
      </c>
      <c r="G268">
        <v>231</v>
      </c>
      <c r="H268">
        <v>7</v>
      </c>
      <c r="I268">
        <v>27175.88</v>
      </c>
      <c r="J268">
        <v>117.64</v>
      </c>
      <c r="K268">
        <v>18595.57</v>
      </c>
      <c r="L268">
        <v>3638.47</v>
      </c>
      <c r="M268">
        <v>2024.78</v>
      </c>
      <c r="N268">
        <v>2917.06</v>
      </c>
      <c r="O268">
        <v>1</v>
      </c>
      <c r="Q268">
        <v>7</v>
      </c>
      <c r="R268">
        <v>14</v>
      </c>
      <c r="U268">
        <v>0</v>
      </c>
      <c r="W268">
        <v>4</v>
      </c>
      <c r="X268">
        <v>1</v>
      </c>
      <c r="Y268">
        <v>15</v>
      </c>
      <c r="Z268">
        <v>16</v>
      </c>
      <c r="AA268">
        <v>18</v>
      </c>
    </row>
    <row r="269" spans="1:27" x14ac:dyDescent="0.25">
      <c r="A269" s="2" t="s">
        <v>28</v>
      </c>
      <c r="B269" s="2" t="s">
        <v>42</v>
      </c>
      <c r="C269" s="2" t="s">
        <v>43</v>
      </c>
      <c r="D269" s="3">
        <v>45268</v>
      </c>
      <c r="E269" s="2" t="s">
        <v>180</v>
      </c>
      <c r="F269">
        <v>238</v>
      </c>
      <c r="G269">
        <v>6</v>
      </c>
      <c r="H269">
        <v>3</v>
      </c>
      <c r="I269">
        <v>467.36</v>
      </c>
      <c r="J269">
        <v>77.89</v>
      </c>
      <c r="K269">
        <v>435.92</v>
      </c>
      <c r="L269">
        <v>13.44</v>
      </c>
      <c r="M269">
        <v>18</v>
      </c>
      <c r="N269">
        <v>0</v>
      </c>
      <c r="O269">
        <v>0</v>
      </c>
      <c r="Q269">
        <v>0</v>
      </c>
      <c r="R269">
        <v>1</v>
      </c>
      <c r="U269">
        <v>0</v>
      </c>
      <c r="W269">
        <v>0</v>
      </c>
      <c r="X269">
        <v>0</v>
      </c>
      <c r="Y269">
        <v>0</v>
      </c>
      <c r="Z269">
        <v>1</v>
      </c>
      <c r="AA269">
        <v>0</v>
      </c>
    </row>
    <row r="270" spans="1:27" x14ac:dyDescent="0.25">
      <c r="A270" s="2" t="s">
        <v>28</v>
      </c>
      <c r="B270" s="2" t="s">
        <v>42</v>
      </c>
      <c r="C270" s="2" t="s">
        <v>44</v>
      </c>
      <c r="D270" s="3">
        <v>45268</v>
      </c>
      <c r="E270" s="2" t="s">
        <v>180</v>
      </c>
      <c r="F270">
        <v>650</v>
      </c>
      <c r="G270">
        <v>20</v>
      </c>
      <c r="H270">
        <v>3</v>
      </c>
      <c r="I270">
        <v>3071.28</v>
      </c>
      <c r="J270">
        <v>153.56</v>
      </c>
      <c r="K270">
        <v>1189.55</v>
      </c>
      <c r="L270">
        <v>723.95</v>
      </c>
      <c r="M270">
        <v>984.53</v>
      </c>
      <c r="N270">
        <v>173.25</v>
      </c>
      <c r="O270">
        <v>0</v>
      </c>
      <c r="Q270">
        <v>2</v>
      </c>
      <c r="R270">
        <v>0</v>
      </c>
      <c r="U270">
        <v>0</v>
      </c>
      <c r="W270">
        <v>0</v>
      </c>
      <c r="X270">
        <v>0</v>
      </c>
      <c r="Y270">
        <v>0</v>
      </c>
      <c r="Z270">
        <v>1</v>
      </c>
      <c r="AA270">
        <v>1</v>
      </c>
    </row>
    <row r="271" spans="1:27" x14ac:dyDescent="0.25">
      <c r="A271" s="2" t="s">
        <v>28</v>
      </c>
      <c r="B271" s="2" t="s">
        <v>167</v>
      </c>
      <c r="C271" s="2" t="s">
        <v>168</v>
      </c>
      <c r="D271" s="3">
        <v>45268</v>
      </c>
      <c r="E271" s="2" t="s">
        <v>180</v>
      </c>
      <c r="F271">
        <v>2235</v>
      </c>
      <c r="G271">
        <v>96</v>
      </c>
      <c r="H271">
        <v>4</v>
      </c>
      <c r="I271">
        <v>7672.21</v>
      </c>
      <c r="J271">
        <v>79.92</v>
      </c>
      <c r="K271">
        <v>5994.56</v>
      </c>
      <c r="L271">
        <v>1079.78</v>
      </c>
      <c r="M271">
        <v>330.22</v>
      </c>
      <c r="N271">
        <v>267.64999999999998</v>
      </c>
      <c r="O271">
        <v>4</v>
      </c>
      <c r="Q271">
        <v>3</v>
      </c>
      <c r="R271">
        <v>5</v>
      </c>
      <c r="U271">
        <v>0</v>
      </c>
      <c r="W271">
        <v>2</v>
      </c>
      <c r="X271">
        <v>0</v>
      </c>
      <c r="Y271">
        <v>8</v>
      </c>
      <c r="Z271">
        <v>16</v>
      </c>
      <c r="AA271">
        <v>8</v>
      </c>
    </row>
    <row r="272" spans="1:27" x14ac:dyDescent="0.25">
      <c r="A272" s="2" t="s">
        <v>28</v>
      </c>
      <c r="B272" s="2" t="s">
        <v>45</v>
      </c>
      <c r="C272" s="2" t="s">
        <v>46</v>
      </c>
      <c r="D272" s="3">
        <v>45268</v>
      </c>
      <c r="E272" s="2" t="s">
        <v>180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Q272">
        <v>0</v>
      </c>
      <c r="R272">
        <v>0</v>
      </c>
      <c r="U272">
        <v>0</v>
      </c>
      <c r="W272">
        <v>0</v>
      </c>
      <c r="X272">
        <v>0</v>
      </c>
      <c r="Y272">
        <v>0</v>
      </c>
      <c r="Z272">
        <v>0</v>
      </c>
      <c r="AA272">
        <v>0</v>
      </c>
    </row>
    <row r="273" spans="1:29" x14ac:dyDescent="0.25">
      <c r="A273" s="2" t="s">
        <v>28</v>
      </c>
      <c r="B273" s="2" t="s">
        <v>102</v>
      </c>
      <c r="C273" s="2" t="s">
        <v>103</v>
      </c>
      <c r="D273" s="3">
        <v>45268</v>
      </c>
      <c r="E273" s="2" t="s">
        <v>180</v>
      </c>
      <c r="F273">
        <v>978</v>
      </c>
      <c r="G273">
        <v>36</v>
      </c>
      <c r="H273">
        <v>4</v>
      </c>
      <c r="I273">
        <v>3940.56</v>
      </c>
      <c r="J273">
        <v>109.46</v>
      </c>
      <c r="K273">
        <v>2077.31</v>
      </c>
      <c r="L273">
        <v>562.57000000000005</v>
      </c>
      <c r="M273">
        <v>179.24</v>
      </c>
      <c r="N273">
        <v>1121.44</v>
      </c>
      <c r="O273">
        <v>0</v>
      </c>
      <c r="Q273">
        <v>0</v>
      </c>
      <c r="R273">
        <v>1</v>
      </c>
      <c r="U273">
        <v>0</v>
      </c>
      <c r="W273">
        <v>1</v>
      </c>
      <c r="X273">
        <v>0</v>
      </c>
      <c r="Y273">
        <v>1</v>
      </c>
      <c r="Z273">
        <v>1</v>
      </c>
      <c r="AA273">
        <v>1</v>
      </c>
    </row>
    <row r="274" spans="1:29" x14ac:dyDescent="0.25">
      <c r="A274" s="2" t="s">
        <v>28</v>
      </c>
      <c r="B274" s="2" t="s">
        <v>102</v>
      </c>
      <c r="C274" s="2" t="s">
        <v>104</v>
      </c>
      <c r="D274" s="3">
        <v>45268</v>
      </c>
      <c r="E274" s="2" t="s">
        <v>180</v>
      </c>
      <c r="F274">
        <v>166</v>
      </c>
      <c r="G274">
        <v>8</v>
      </c>
      <c r="H274">
        <v>5</v>
      </c>
      <c r="I274">
        <v>2836.82</v>
      </c>
      <c r="J274">
        <v>354.6</v>
      </c>
      <c r="K274">
        <v>577.29999999999995</v>
      </c>
      <c r="L274">
        <v>479.89</v>
      </c>
      <c r="M274">
        <v>317.60000000000002</v>
      </c>
      <c r="N274">
        <v>1462.03</v>
      </c>
      <c r="O274">
        <v>0</v>
      </c>
      <c r="Q274">
        <v>0</v>
      </c>
      <c r="R274">
        <v>0</v>
      </c>
      <c r="U274">
        <v>0</v>
      </c>
      <c r="W274">
        <v>0</v>
      </c>
      <c r="X274">
        <v>0</v>
      </c>
      <c r="Y274">
        <v>0</v>
      </c>
      <c r="Z274">
        <v>0</v>
      </c>
      <c r="AA274">
        <v>1</v>
      </c>
    </row>
    <row r="275" spans="1:29" x14ac:dyDescent="0.25">
      <c r="A275" s="2" t="s">
        <v>28</v>
      </c>
      <c r="B275" s="2" t="s">
        <v>129</v>
      </c>
      <c r="C275" s="2" t="s">
        <v>130</v>
      </c>
      <c r="D275" s="3">
        <v>45268</v>
      </c>
      <c r="E275" s="2" t="s">
        <v>180</v>
      </c>
      <c r="F275">
        <v>788</v>
      </c>
      <c r="G275">
        <v>19</v>
      </c>
      <c r="H275">
        <v>2</v>
      </c>
      <c r="I275">
        <v>1352.39</v>
      </c>
      <c r="J275">
        <v>71.180000000000007</v>
      </c>
      <c r="K275">
        <v>927.06</v>
      </c>
      <c r="L275">
        <v>205.35</v>
      </c>
      <c r="M275">
        <v>84.43</v>
      </c>
      <c r="N275">
        <v>135.55000000000001</v>
      </c>
      <c r="O275">
        <v>0</v>
      </c>
      <c r="Q275">
        <v>0</v>
      </c>
      <c r="R275">
        <v>0</v>
      </c>
      <c r="U275">
        <v>0</v>
      </c>
      <c r="W275">
        <v>0</v>
      </c>
      <c r="X275">
        <v>0</v>
      </c>
      <c r="Y275">
        <v>0</v>
      </c>
      <c r="Z275">
        <v>1</v>
      </c>
      <c r="AA275">
        <v>1</v>
      </c>
    </row>
    <row r="276" spans="1:29" x14ac:dyDescent="0.25">
      <c r="A276" s="2" t="s">
        <v>28</v>
      </c>
      <c r="B276" s="2" t="s">
        <v>47</v>
      </c>
      <c r="C276" s="2" t="s">
        <v>48</v>
      </c>
      <c r="D276" s="3">
        <v>45268</v>
      </c>
      <c r="E276" s="2" t="s">
        <v>180</v>
      </c>
      <c r="F276">
        <v>1805</v>
      </c>
      <c r="G276">
        <v>97</v>
      </c>
      <c r="H276">
        <v>5</v>
      </c>
      <c r="I276">
        <v>5027.2299999999996</v>
      </c>
      <c r="J276">
        <v>51.83</v>
      </c>
      <c r="K276">
        <v>3702.25</v>
      </c>
      <c r="L276">
        <v>698.22</v>
      </c>
      <c r="M276">
        <v>281.54000000000002</v>
      </c>
      <c r="N276">
        <v>345.22</v>
      </c>
      <c r="O276">
        <v>0</v>
      </c>
      <c r="Q276">
        <v>0</v>
      </c>
      <c r="R276">
        <v>0</v>
      </c>
      <c r="U276">
        <v>0</v>
      </c>
      <c r="W276">
        <v>0</v>
      </c>
      <c r="X276">
        <v>1</v>
      </c>
      <c r="Y276">
        <v>0</v>
      </c>
      <c r="Z276">
        <v>0</v>
      </c>
      <c r="AA276">
        <v>1</v>
      </c>
    </row>
    <row r="277" spans="1:29" x14ac:dyDescent="0.25">
      <c r="A277" s="2" t="s">
        <v>28</v>
      </c>
      <c r="B277" s="2" t="s">
        <v>47</v>
      </c>
      <c r="C277" s="2" t="s">
        <v>49</v>
      </c>
      <c r="D277" s="3">
        <v>45268</v>
      </c>
      <c r="E277" s="2" t="s">
        <v>180</v>
      </c>
      <c r="F277">
        <v>7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Q277">
        <v>0</v>
      </c>
      <c r="R277">
        <v>0</v>
      </c>
      <c r="U277">
        <v>0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9" x14ac:dyDescent="0.25">
      <c r="A278" s="2" t="s">
        <v>28</v>
      </c>
      <c r="B278" s="2" t="s">
        <v>152</v>
      </c>
      <c r="C278" s="2" t="s">
        <v>153</v>
      </c>
      <c r="D278" s="3">
        <v>45268</v>
      </c>
      <c r="E278" s="2" t="s">
        <v>180</v>
      </c>
      <c r="F278">
        <v>232</v>
      </c>
      <c r="G278">
        <v>12</v>
      </c>
      <c r="H278">
        <v>5</v>
      </c>
      <c r="I278">
        <v>635.39</v>
      </c>
      <c r="J278">
        <v>52.95</v>
      </c>
      <c r="K278">
        <v>482.68</v>
      </c>
      <c r="L278">
        <v>116.59</v>
      </c>
      <c r="M278">
        <v>20.92</v>
      </c>
      <c r="N278">
        <v>15.2</v>
      </c>
      <c r="O278">
        <v>0</v>
      </c>
      <c r="Q278">
        <v>0</v>
      </c>
      <c r="R278">
        <v>1</v>
      </c>
      <c r="U278">
        <v>0</v>
      </c>
      <c r="W278">
        <v>0</v>
      </c>
      <c r="X278">
        <v>0</v>
      </c>
      <c r="Y278">
        <v>0</v>
      </c>
      <c r="Z278">
        <v>1</v>
      </c>
      <c r="AA278">
        <v>0</v>
      </c>
    </row>
    <row r="279" spans="1:29" x14ac:dyDescent="0.25">
      <c r="A279" s="2" t="s">
        <v>28</v>
      </c>
      <c r="B279" s="2" t="s">
        <v>169</v>
      </c>
      <c r="C279" s="2" t="s">
        <v>170</v>
      </c>
      <c r="D279" s="3">
        <v>45268</v>
      </c>
      <c r="E279" s="2" t="s">
        <v>180</v>
      </c>
      <c r="F279">
        <v>1695</v>
      </c>
      <c r="G279">
        <v>122</v>
      </c>
      <c r="H279">
        <v>7</v>
      </c>
      <c r="I279">
        <v>18359.22</v>
      </c>
      <c r="J279">
        <v>150.49</v>
      </c>
      <c r="K279">
        <v>9109.06</v>
      </c>
      <c r="L279">
        <v>3057.69</v>
      </c>
      <c r="M279">
        <v>939.14</v>
      </c>
      <c r="N279">
        <v>5253.33</v>
      </c>
      <c r="O279">
        <v>2</v>
      </c>
      <c r="Q279">
        <v>3</v>
      </c>
      <c r="R279">
        <v>7</v>
      </c>
      <c r="U279">
        <v>0</v>
      </c>
      <c r="W279">
        <v>3</v>
      </c>
      <c r="X279">
        <v>1</v>
      </c>
      <c r="Y279">
        <v>2</v>
      </c>
      <c r="Z279">
        <v>2</v>
      </c>
      <c r="AA279">
        <v>2</v>
      </c>
    </row>
    <row r="280" spans="1:29" x14ac:dyDescent="0.25">
      <c r="A280" s="2" t="s">
        <v>28</v>
      </c>
      <c r="B280" s="2" t="s">
        <v>60</v>
      </c>
      <c r="C280" s="2" t="s">
        <v>61</v>
      </c>
      <c r="D280" s="3">
        <v>45268</v>
      </c>
      <c r="E280" s="2" t="s">
        <v>180</v>
      </c>
      <c r="F280">
        <v>52</v>
      </c>
      <c r="G280">
        <v>2</v>
      </c>
      <c r="H280">
        <v>4</v>
      </c>
      <c r="I280">
        <v>108.27</v>
      </c>
      <c r="J280">
        <v>54.14</v>
      </c>
      <c r="K280">
        <v>52.68</v>
      </c>
      <c r="L280">
        <v>30.25</v>
      </c>
      <c r="M280">
        <v>5.3</v>
      </c>
      <c r="N280">
        <v>20.04</v>
      </c>
      <c r="O280">
        <v>0</v>
      </c>
      <c r="Q280">
        <v>0</v>
      </c>
      <c r="R280">
        <v>0</v>
      </c>
      <c r="U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9" x14ac:dyDescent="0.25">
      <c r="A281" s="2" t="s">
        <v>28</v>
      </c>
      <c r="B281" s="2" t="s">
        <v>114</v>
      </c>
      <c r="C281" s="2" t="s">
        <v>115</v>
      </c>
      <c r="D281" s="3">
        <v>45268</v>
      </c>
      <c r="E281" s="2" t="s">
        <v>180</v>
      </c>
      <c r="F281">
        <v>500</v>
      </c>
      <c r="G281">
        <v>9</v>
      </c>
      <c r="H281">
        <v>2</v>
      </c>
      <c r="I281">
        <v>887.14</v>
      </c>
      <c r="J281">
        <v>98.57</v>
      </c>
      <c r="K281">
        <v>773.31</v>
      </c>
      <c r="L281">
        <v>96.12</v>
      </c>
      <c r="M281">
        <v>17.71</v>
      </c>
      <c r="N281">
        <v>0</v>
      </c>
      <c r="O281">
        <v>0</v>
      </c>
      <c r="Q281">
        <v>0</v>
      </c>
      <c r="R281">
        <v>0</v>
      </c>
      <c r="U281">
        <v>0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9" x14ac:dyDescent="0.25">
      <c r="F282">
        <f>SUM(F255:F281)</f>
        <v>26840</v>
      </c>
      <c r="G282">
        <f>SUM(G255:G281)</f>
        <v>1354</v>
      </c>
      <c r="H282" s="4">
        <f>G282/F282</f>
        <v>5.044709388971684E-2</v>
      </c>
      <c r="I282" s="5">
        <f>AVERAGE(I255:I281)</f>
        <v>5637.345925925928</v>
      </c>
      <c r="O282">
        <f>SUM(O255:O281)</f>
        <v>8</v>
      </c>
      <c r="P282" s="6">
        <f>O282/F282</f>
        <v>2.9806259314456036E-4</v>
      </c>
      <c r="Q282">
        <f t="shared" ref="Q282:AA282" si="9">SUM(Q255:Q281)</f>
        <v>24</v>
      </c>
      <c r="R282">
        <f t="shared" si="9"/>
        <v>64</v>
      </c>
      <c r="S282">
        <f>SUM(Q282:R282)</f>
        <v>88</v>
      </c>
      <c r="T282" s="4">
        <f>S282/F282</f>
        <v>3.2786885245901639E-3</v>
      </c>
      <c r="U282">
        <f t="shared" si="9"/>
        <v>2</v>
      </c>
      <c r="V282" s="6">
        <f>U282/F282</f>
        <v>7.4515648286140089E-5</v>
      </c>
      <c r="W282">
        <f t="shared" si="9"/>
        <v>18</v>
      </c>
      <c r="X282">
        <f t="shared" si="9"/>
        <v>16</v>
      </c>
      <c r="Y282">
        <f t="shared" si="9"/>
        <v>52</v>
      </c>
      <c r="Z282">
        <f t="shared" si="9"/>
        <v>73</v>
      </c>
      <c r="AA282">
        <f t="shared" si="9"/>
        <v>57</v>
      </c>
      <c r="AB282">
        <f>SUM(W282:AA282)</f>
        <v>216</v>
      </c>
      <c r="AC282" s="4">
        <f>AB282/F282</f>
        <v>8.0476900149031305E-3</v>
      </c>
    </row>
  </sheetData>
  <sortState xmlns:xlrd2="http://schemas.microsoft.com/office/spreadsheetml/2017/richdata2" ref="A2:AA281">
    <sortCondition descending="1" ref="E2:E28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600A46-F2C9-459A-8715-70970AD22FE9}"/>
</file>

<file path=customXml/itemProps2.xml><?xml version="1.0" encoding="utf-8"?>
<ds:datastoreItem xmlns:ds="http://schemas.openxmlformats.org/officeDocument/2006/customXml" ds:itemID="{52D54957-195E-4B48-A38B-DEFC674E2F71}"/>
</file>

<file path=customXml/itemProps3.xml><?xml version="1.0" encoding="utf-8"?>
<ds:datastoreItem xmlns:ds="http://schemas.openxmlformats.org/officeDocument/2006/customXml" ds:itemID="{7DE5219A-F772-47DC-B828-02611BFCD13E}"/>
</file>

<file path=customXml/itemProps4.xml><?xml version="1.0" encoding="utf-8"?>
<ds:datastoreItem xmlns:ds="http://schemas.openxmlformats.org/officeDocument/2006/customXml" ds:itemID="{8CB4B44C-D63F-47B6-A4A9-168E221C5E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DLT-10-Sheet1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Anderson, Greg</dc:creator>
  <cp:keywords/>
  <dc:description/>
  <cp:lastModifiedBy>Barnett, Donna L. (BEL)</cp:lastModifiedBy>
  <cp:revision/>
  <dcterms:created xsi:type="dcterms:W3CDTF">2024-01-12T21:56:27Z</dcterms:created>
  <dcterms:modified xsi:type="dcterms:W3CDTF">2024-03-28T22:33:08Z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_docset_NoMedatataSyncRequired">
    <vt:lpwstr>False</vt:lpwstr>
  </property>
</Properties>
</file>