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216" windowWidth="15168" windowHeight="8388"/>
  </bookViews>
  <sheets>
    <sheet name="191" sheetId="2" r:id="rId1"/>
  </sheets>
  <calcPr calcId="14562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<sst xmlns="http://schemas.openxmlformats.org/spreadsheetml/2006/main" count="86" uniqueCount="39">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</sst>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abSelected="1" topLeftCell="B1" zoomScaleNormal="100" workbookViewId="0">
      <selection activeCell="K6" sqref="K6"/>
    </sheetView>
  </sheetViews>
  <sheetFormatPr defaultColWidth="9.109375" defaultRowHeight="13.2" outlineLevelCol="1" x14ac:dyDescent="0.25"/>
  <cols>
    <col min="1" max="1" width="5.6640625" style="1" customWidth="1"/>
    <col min="2" max="2" width="58.6640625" style="1" bestFit="1" customWidth="1"/>
    <col min="3" max="3" width="11.5546875" style="3" bestFit="1" customWidth="1"/>
    <col min="4" max="4" width="18.33203125" style="3" bestFit="1" customWidth="1"/>
    <col min="5" max="5" width="9.109375" style="1" hidden="1" customWidth="1" outlineLevel="1"/>
    <col min="6" max="6" width="16.109375" style="39" hidden="1" customWidth="1" outlineLevel="1"/>
    <col min="7" max="7" width="20.5546875" style="1" hidden="1" customWidth="1" outlineLevel="1"/>
    <col min="8" max="8" width="9.109375" style="1" hidden="1" customWidth="1" outlineLevel="1"/>
    <col min="9" max="9" width="9.109375" style="1" collapsed="1"/>
    <col min="10" max="11" width="9.109375" style="1"/>
    <col min="12" max="12" width="13.21875" style="1" bestFit="1" customWidth="1"/>
    <col min="13" max="16384" width="9.109375" style="1"/>
  </cols>
  <sheetData>
    <row r="1" spans="1:12" x14ac:dyDescent="0.25">
      <c r="C1" s="34"/>
    </row>
    <row r="2" spans="1:12" x14ac:dyDescent="0.25">
      <c r="B2" s="2"/>
    </row>
    <row r="4" spans="1:12" x14ac:dyDescent="0.25">
      <c r="C4" s="35" t="s">
        <v>30</v>
      </c>
      <c r="D4" s="32">
        <v>43405</v>
      </c>
      <c r="F4" s="40"/>
    </row>
    <row r="5" spans="1:12" x14ac:dyDescent="0.25">
      <c r="F5" s="41"/>
    </row>
    <row r="6" spans="1:12" x14ac:dyDescent="0.25">
      <c r="A6" s="4" t="s">
        <v>0</v>
      </c>
    </row>
    <row r="7" spans="1:12" x14ac:dyDescent="0.25">
      <c r="A7" s="5" t="s">
        <v>1</v>
      </c>
      <c r="C7" s="3">
        <v>19100152</v>
      </c>
      <c r="E7" s="33"/>
      <c r="F7" s="42"/>
    </row>
    <row r="8" spans="1:12" x14ac:dyDescent="0.25">
      <c r="B8" s="1" t="s">
        <v>2</v>
      </c>
      <c r="D8" s="6">
        <v>-257856.93999999433</v>
      </c>
      <c r="E8" s="33"/>
      <c r="F8" s="43"/>
    </row>
    <row r="9" spans="1:12" hidden="1" x14ac:dyDescent="0.25">
      <c r="B9" s="7" t="s">
        <v>3</v>
      </c>
      <c r="D9" s="8"/>
      <c r="E9" s="33"/>
      <c r="F9" s="43"/>
    </row>
    <row r="10" spans="1:12" x14ac:dyDescent="0.25">
      <c r="B10" s="7" t="s">
        <v>35</v>
      </c>
      <c r="D10" s="8">
        <v>0</v>
      </c>
      <c r="E10" s="33"/>
      <c r="F10" s="43"/>
    </row>
    <row r="11" spans="1:12" x14ac:dyDescent="0.25">
      <c r="B11" s="10" t="s">
        <v>5</v>
      </c>
      <c r="D11" s="11">
        <v>21417</v>
      </c>
      <c r="E11" s="33"/>
      <c r="F11" s="43"/>
      <c r="G11" s="43"/>
      <c r="H11" s="43"/>
      <c r="I11" s="43"/>
      <c r="J11" s="43"/>
    </row>
    <row r="12" spans="1:12" x14ac:dyDescent="0.25">
      <c r="B12" s="12" t="s">
        <v>6</v>
      </c>
      <c r="D12" s="11">
        <v>63.73</v>
      </c>
      <c r="E12" s="33"/>
      <c r="F12" s="44"/>
    </row>
    <row r="13" spans="1:12" x14ac:dyDescent="0.25">
      <c r="B13" s="1" t="s">
        <v>7</v>
      </c>
      <c r="D13" s="11">
        <v>-7220.71</v>
      </c>
      <c r="E13" s="33"/>
      <c r="F13" s="44"/>
      <c r="G13" s="44"/>
      <c r="H13" s="44"/>
      <c r="I13" s="44"/>
      <c r="J13" s="44"/>
    </row>
    <row r="14" spans="1:12" x14ac:dyDescent="0.25">
      <c r="B14" s="1" t="s">
        <v>8</v>
      </c>
      <c r="D14" s="13">
        <v>14260.02</v>
      </c>
      <c r="E14" s="33"/>
      <c r="F14" s="44"/>
      <c r="G14" s="51"/>
      <c r="H14" s="51"/>
      <c r="I14" s="51"/>
      <c r="J14" s="51"/>
    </row>
    <row r="15" spans="1:12" x14ac:dyDescent="0.25">
      <c r="B15" s="1" t="s">
        <v>9</v>
      </c>
      <c r="D15" s="6">
        <v>-243596.91999999434</v>
      </c>
      <c r="E15" s="33"/>
      <c r="F15" s="44"/>
      <c r="L15" s="33"/>
    </row>
    <row r="16" spans="1:12" x14ac:dyDescent="0.25">
      <c r="E16" s="33"/>
      <c r="F16" s="43"/>
      <c r="G16" s="43"/>
      <c r="H16" s="43"/>
      <c r="I16" s="43"/>
      <c r="J16" s="43"/>
    </row>
    <row r="17" spans="1:10" x14ac:dyDescent="0.25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5">
      <c r="B18" s="1" t="s">
        <v>2</v>
      </c>
      <c r="D18" s="6">
        <v>-307347.51000001538</v>
      </c>
      <c r="E18" s="33"/>
      <c r="F18" s="43"/>
      <c r="G18" s="43"/>
      <c r="H18" s="43"/>
      <c r="I18" s="43"/>
      <c r="J18" s="43"/>
    </row>
    <row r="19" spans="1:10" hidden="1" x14ac:dyDescent="0.25">
      <c r="B19" s="7" t="s">
        <v>3</v>
      </c>
      <c r="D19" s="9"/>
      <c r="E19" s="33"/>
      <c r="F19" s="44"/>
    </row>
    <row r="20" spans="1:10" x14ac:dyDescent="0.25">
      <c r="B20" s="7" t="s">
        <v>35</v>
      </c>
      <c r="D20" s="8">
        <v>-54166126</v>
      </c>
      <c r="E20" s="33"/>
      <c r="F20" s="44"/>
    </row>
    <row r="21" spans="1:10" x14ac:dyDescent="0.25">
      <c r="B21" s="10" t="s">
        <v>5</v>
      </c>
      <c r="D21" s="11">
        <v>4994355</v>
      </c>
      <c r="E21" s="33"/>
      <c r="F21" s="44"/>
      <c r="G21" s="51"/>
      <c r="H21" s="51"/>
      <c r="I21" s="51"/>
      <c r="J21" s="51"/>
    </row>
    <row r="22" spans="1:10" x14ac:dyDescent="0.25">
      <c r="B22" s="12" t="s">
        <v>6</v>
      </c>
      <c r="D22" s="11">
        <v>-704.29</v>
      </c>
      <c r="E22" s="33"/>
      <c r="F22" s="51"/>
      <c r="G22" s="51"/>
      <c r="H22" s="51"/>
      <c r="I22" s="51"/>
      <c r="J22" s="51"/>
    </row>
    <row r="23" spans="1:10" x14ac:dyDescent="0.25">
      <c r="B23" s="1" t="s">
        <v>7</v>
      </c>
      <c r="D23" s="11">
        <v>-196097.87</v>
      </c>
      <c r="E23" s="33"/>
      <c r="F23" s="43"/>
    </row>
    <row r="24" spans="1:10" x14ac:dyDescent="0.25">
      <c r="B24" s="1" t="s">
        <v>8</v>
      </c>
      <c r="D24" s="13">
        <v>-49368573.159999996</v>
      </c>
      <c r="E24" s="33"/>
      <c r="F24" s="43"/>
    </row>
    <row r="25" spans="1:10" x14ac:dyDescent="0.25">
      <c r="B25" s="1" t="s">
        <v>9</v>
      </c>
      <c r="D25" s="6">
        <v>-49675920.670000009</v>
      </c>
      <c r="E25" s="33"/>
      <c r="F25" s="43"/>
    </row>
    <row r="26" spans="1:10" x14ac:dyDescent="0.25">
      <c r="D26" s="6"/>
      <c r="E26" s="33"/>
      <c r="F26" s="44"/>
      <c r="G26" s="51"/>
    </row>
    <row r="27" spans="1:10" hidden="1" x14ac:dyDescent="0.25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5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5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5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5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5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5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5">
      <c r="A34" s="46"/>
      <c r="B34" s="46" t="s">
        <v>7</v>
      </c>
      <c r="C34" s="46"/>
      <c r="D34" s="11"/>
      <c r="E34" s="33"/>
      <c r="F34" s="43"/>
    </row>
    <row r="35" spans="1:6" hidden="1" x14ac:dyDescent="0.25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5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5">
      <c r="D37" s="47"/>
      <c r="E37" s="33"/>
      <c r="F37" s="45"/>
    </row>
    <row r="38" spans="1:6" hidden="1" x14ac:dyDescent="0.25">
      <c r="A38" s="5" t="s">
        <v>11</v>
      </c>
      <c r="C38" s="3">
        <v>19100122</v>
      </c>
      <c r="E38" s="33"/>
      <c r="F38" s="45"/>
    </row>
    <row r="39" spans="1:6" hidden="1" x14ac:dyDescent="0.25">
      <c r="B39" s="1" t="s">
        <v>2</v>
      </c>
      <c r="D39" s="14"/>
      <c r="E39" s="33"/>
      <c r="F39" s="44"/>
    </row>
    <row r="40" spans="1:6" s="7" customFormat="1" hidden="1" x14ac:dyDescent="0.25">
      <c r="B40" s="7" t="s">
        <v>3</v>
      </c>
      <c r="C40" s="36"/>
      <c r="D40" s="9"/>
      <c r="E40" s="33"/>
      <c r="F40" s="39"/>
    </row>
    <row r="41" spans="1:6" s="7" customFormat="1" hidden="1" x14ac:dyDescent="0.25">
      <c r="B41" s="7" t="s">
        <v>4</v>
      </c>
      <c r="C41" s="36"/>
      <c r="D41" s="11"/>
      <c r="E41" s="33"/>
      <c r="F41" s="39"/>
    </row>
    <row r="42" spans="1:6" s="10" customFormat="1" hidden="1" x14ac:dyDescent="0.25">
      <c r="B42" s="10" t="s">
        <v>5</v>
      </c>
      <c r="C42" s="12"/>
      <c r="D42" s="12"/>
      <c r="E42" s="33"/>
      <c r="F42" s="39"/>
    </row>
    <row r="43" spans="1:6" s="15" customFormat="1" hidden="1" x14ac:dyDescent="0.25">
      <c r="B43" s="16" t="s">
        <v>12</v>
      </c>
      <c r="C43" s="16"/>
      <c r="D43" s="17"/>
      <c r="E43" s="33"/>
      <c r="F43" s="39"/>
    </row>
    <row r="44" spans="1:6" s="15" customFormat="1" hidden="1" x14ac:dyDescent="0.25">
      <c r="B44" s="16" t="s">
        <v>13</v>
      </c>
      <c r="C44" s="16"/>
      <c r="D44" s="17"/>
      <c r="E44" s="33"/>
      <c r="F44" s="39"/>
    </row>
    <row r="45" spans="1:6" s="15" customFormat="1" hidden="1" x14ac:dyDescent="0.25">
      <c r="B45" s="16" t="s">
        <v>14</v>
      </c>
      <c r="C45" s="16"/>
      <c r="D45" s="17"/>
      <c r="E45" s="33"/>
      <c r="F45" s="39"/>
    </row>
    <row r="46" spans="1:6" s="15" customFormat="1" hidden="1" x14ac:dyDescent="0.25">
      <c r="B46" s="16" t="s">
        <v>15</v>
      </c>
      <c r="C46" s="16"/>
      <c r="D46" s="17"/>
      <c r="E46" s="33"/>
      <c r="F46" s="39"/>
    </row>
    <row r="47" spans="1:6" s="15" customFormat="1" hidden="1" x14ac:dyDescent="0.25">
      <c r="B47" s="12" t="s">
        <v>6</v>
      </c>
      <c r="C47" s="16"/>
      <c r="D47" s="18"/>
      <c r="E47" s="33"/>
      <c r="F47" s="39"/>
    </row>
    <row r="48" spans="1:6" s="15" customFormat="1" hidden="1" x14ac:dyDescent="0.25">
      <c r="B48" s="16" t="s">
        <v>16</v>
      </c>
      <c r="C48" s="16"/>
      <c r="D48" s="17"/>
      <c r="E48" s="33"/>
      <c r="F48" s="39"/>
    </row>
    <row r="49" spans="1:6" hidden="1" x14ac:dyDescent="0.25">
      <c r="B49" s="1" t="s">
        <v>7</v>
      </c>
      <c r="D49" s="19"/>
      <c r="E49" s="33"/>
    </row>
    <row r="50" spans="1:6" hidden="1" x14ac:dyDescent="0.25">
      <c r="B50" s="1" t="s">
        <v>8</v>
      </c>
      <c r="D50" s="20"/>
      <c r="E50" s="33"/>
    </row>
    <row r="51" spans="1:6" hidden="1" x14ac:dyDescent="0.25">
      <c r="B51" s="1" t="s">
        <v>9</v>
      </c>
      <c r="D51" s="14"/>
      <c r="E51" s="33"/>
    </row>
    <row r="52" spans="1:6" hidden="1" x14ac:dyDescent="0.25">
      <c r="E52" s="33"/>
    </row>
    <row r="53" spans="1:6" x14ac:dyDescent="0.25">
      <c r="A53" s="4" t="s">
        <v>17</v>
      </c>
      <c r="C53" s="3">
        <v>19100012</v>
      </c>
      <c r="E53" s="33"/>
    </row>
    <row r="54" spans="1:6" x14ac:dyDescent="0.25">
      <c r="B54" s="1" t="s">
        <v>2</v>
      </c>
      <c r="D54" s="6">
        <v>15254201.149999999</v>
      </c>
      <c r="E54" s="33"/>
    </row>
    <row r="55" spans="1:6" s="7" customFormat="1" x14ac:dyDescent="0.25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25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5">
      <c r="B57" s="7" t="s">
        <v>33</v>
      </c>
      <c r="C57" s="36"/>
      <c r="D57" s="9">
        <v>0</v>
      </c>
      <c r="E57" s="33"/>
      <c r="F57" s="39"/>
    </row>
    <row r="58" spans="1:6" s="10" customFormat="1" x14ac:dyDescent="0.25">
      <c r="B58" s="10" t="s">
        <v>18</v>
      </c>
      <c r="C58" s="12"/>
      <c r="D58" s="54">
        <v>-1527119.32</v>
      </c>
      <c r="E58" s="33"/>
      <c r="F58" s="39"/>
    </row>
    <row r="59" spans="1:6" s="21" customFormat="1" hidden="1" x14ac:dyDescent="0.25">
      <c r="B59" s="21" t="s">
        <v>19</v>
      </c>
      <c r="C59" s="37"/>
      <c r="D59" s="55"/>
      <c r="E59" s="33"/>
      <c r="F59" s="39"/>
    </row>
    <row r="60" spans="1:6" s="22" customFormat="1" hidden="1" x14ac:dyDescent="0.25">
      <c r="B60" s="22" t="s">
        <v>20</v>
      </c>
      <c r="C60" s="38"/>
      <c r="D60" s="23"/>
      <c r="E60" s="33"/>
      <c r="F60" s="39"/>
    </row>
    <row r="61" spans="1:6" s="22" customFormat="1" hidden="1" x14ac:dyDescent="0.25">
      <c r="B61" s="16" t="s">
        <v>15</v>
      </c>
      <c r="C61" s="38"/>
      <c r="D61" s="23"/>
      <c r="E61" s="33"/>
      <c r="F61" s="39"/>
    </row>
    <row r="62" spans="1:6" x14ac:dyDescent="0.25">
      <c r="B62" s="1" t="s">
        <v>8</v>
      </c>
      <c r="D62" s="13">
        <v>-1527119.32</v>
      </c>
      <c r="E62" s="33"/>
    </row>
    <row r="63" spans="1:6" x14ac:dyDescent="0.25">
      <c r="B63" s="1" t="s">
        <v>9</v>
      </c>
      <c r="D63" s="6">
        <v>13727081.829999998</v>
      </c>
      <c r="E63" s="33"/>
    </row>
    <row r="64" spans="1:6" x14ac:dyDescent="0.25">
      <c r="E64" s="33"/>
    </row>
    <row r="65" spans="1:6" x14ac:dyDescent="0.25">
      <c r="A65" s="4" t="s">
        <v>21</v>
      </c>
      <c r="C65" s="3">
        <v>19100022</v>
      </c>
      <c r="E65" s="33"/>
    </row>
    <row r="66" spans="1:6" x14ac:dyDescent="0.25">
      <c r="B66" s="1" t="s">
        <v>2</v>
      </c>
      <c r="D66" s="6">
        <v>-50047410.479999997</v>
      </c>
      <c r="E66" s="33"/>
    </row>
    <row r="67" spans="1:6" s="7" customFormat="1" hidden="1" x14ac:dyDescent="0.25">
      <c r="B67" s="7" t="s">
        <v>3</v>
      </c>
      <c r="C67" s="36"/>
      <c r="D67" s="9"/>
      <c r="E67" s="33"/>
      <c r="F67" s="39"/>
    </row>
    <row r="68" spans="1:6" s="7" customFormat="1" hidden="1" x14ac:dyDescent="0.25">
      <c r="B68" s="7" t="s">
        <v>29</v>
      </c>
      <c r="C68" s="36"/>
      <c r="D68" s="9">
        <v>0</v>
      </c>
      <c r="E68" s="33"/>
      <c r="F68" s="39"/>
    </row>
    <row r="69" spans="1:6" s="7" customFormat="1" x14ac:dyDescent="0.25">
      <c r="B69" s="50" t="s">
        <v>35</v>
      </c>
      <c r="C69" s="36"/>
      <c r="D69" s="9">
        <v>53168901</v>
      </c>
      <c r="E69" s="33"/>
      <c r="F69" s="39"/>
    </row>
    <row r="70" spans="1:6" s="7" customFormat="1" hidden="1" x14ac:dyDescent="0.25">
      <c r="B70" s="7" t="s">
        <v>36</v>
      </c>
      <c r="C70" s="36"/>
      <c r="D70" s="9"/>
      <c r="E70" s="33"/>
      <c r="F70" s="39"/>
    </row>
    <row r="71" spans="1:6" s="10" customFormat="1" x14ac:dyDescent="0.25">
      <c r="B71" s="10" t="s">
        <v>18</v>
      </c>
      <c r="C71" s="12"/>
      <c r="D71" s="11">
        <v>22338109.600000001</v>
      </c>
      <c r="E71" s="33"/>
      <c r="F71" s="39"/>
    </row>
    <row r="72" spans="1:6" s="22" customFormat="1" hidden="1" x14ac:dyDescent="0.25">
      <c r="B72" s="22" t="s">
        <v>20</v>
      </c>
      <c r="C72" s="38"/>
      <c r="D72" s="23">
        <v>0</v>
      </c>
      <c r="E72" s="33"/>
      <c r="F72" s="39"/>
    </row>
    <row r="73" spans="1:6" x14ac:dyDescent="0.25">
      <c r="B73" s="1" t="s">
        <v>8</v>
      </c>
      <c r="D73" s="13">
        <v>75507010.599999994</v>
      </c>
      <c r="E73" s="33"/>
    </row>
    <row r="74" spans="1:6" x14ac:dyDescent="0.25">
      <c r="B74" s="1" t="s">
        <v>9</v>
      </c>
      <c r="D74" s="6">
        <v>25459600.119999997</v>
      </c>
      <c r="E74" s="33"/>
    </row>
    <row r="75" spans="1:6" x14ac:dyDescent="0.25">
      <c r="E75" s="33"/>
    </row>
    <row r="76" spans="1:6" x14ac:dyDescent="0.25">
      <c r="A76" s="4" t="s">
        <v>22</v>
      </c>
      <c r="C76" s="3">
        <v>19100142</v>
      </c>
      <c r="E76" s="33"/>
    </row>
    <row r="77" spans="1:6" x14ac:dyDescent="0.25">
      <c r="B77" s="1" t="s">
        <v>2</v>
      </c>
      <c r="D77" s="14">
        <v>-52787.400000000016</v>
      </c>
      <c r="E77" s="33"/>
    </row>
    <row r="78" spans="1:6" s="7" customFormat="1" x14ac:dyDescent="0.25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25">
      <c r="B79" s="7" t="s">
        <v>34</v>
      </c>
      <c r="C79" s="36"/>
      <c r="E79" s="33"/>
      <c r="F79" s="39"/>
    </row>
    <row r="80" spans="1:6" s="10" customFormat="1" x14ac:dyDescent="0.25">
      <c r="B80" s="10" t="s">
        <v>23</v>
      </c>
      <c r="C80" s="12"/>
      <c r="D80" s="25">
        <v>61979.47</v>
      </c>
      <c r="E80" s="33"/>
      <c r="F80" s="39"/>
    </row>
    <row r="81" spans="1:7" x14ac:dyDescent="0.25">
      <c r="B81" s="1" t="s">
        <v>8</v>
      </c>
      <c r="D81" s="24">
        <v>61979.47</v>
      </c>
      <c r="E81" s="33"/>
    </row>
    <row r="82" spans="1:7" x14ac:dyDescent="0.25">
      <c r="B82" s="1" t="s">
        <v>9</v>
      </c>
      <c r="D82" s="14">
        <v>9192.0699999999852</v>
      </c>
      <c r="E82" s="33"/>
    </row>
    <row r="83" spans="1:7" x14ac:dyDescent="0.25">
      <c r="E83" s="33"/>
    </row>
    <row r="84" spans="1:7" x14ac:dyDescent="0.25">
      <c r="A84" s="4" t="s">
        <v>24</v>
      </c>
      <c r="C84" s="3">
        <v>19100132</v>
      </c>
      <c r="E84" s="33"/>
    </row>
    <row r="85" spans="1:7" x14ac:dyDescent="0.25">
      <c r="B85" s="1" t="s">
        <v>2</v>
      </c>
      <c r="D85" s="14">
        <v>-992547.93</v>
      </c>
      <c r="E85" s="33"/>
    </row>
    <row r="86" spans="1:7" s="7" customFormat="1" x14ac:dyDescent="0.25">
      <c r="B86" s="50" t="s">
        <v>35</v>
      </c>
      <c r="C86" s="36"/>
      <c r="D86" s="9">
        <v>997225</v>
      </c>
      <c r="E86" s="33"/>
      <c r="F86" s="39"/>
    </row>
    <row r="87" spans="1:7" s="10" customFormat="1" x14ac:dyDescent="0.25">
      <c r="B87" s="10" t="s">
        <v>25</v>
      </c>
      <c r="C87" s="12"/>
      <c r="D87" s="25">
        <v>15760.95</v>
      </c>
      <c r="E87" s="33"/>
      <c r="F87" s="39"/>
    </row>
    <row r="88" spans="1:7" x14ac:dyDescent="0.25">
      <c r="B88" s="1" t="s">
        <v>8</v>
      </c>
      <c r="D88" s="24">
        <v>1012985.95</v>
      </c>
      <c r="E88" s="33"/>
    </row>
    <row r="89" spans="1:7" x14ac:dyDescent="0.25">
      <c r="B89" s="1" t="s">
        <v>9</v>
      </c>
      <c r="D89" s="14">
        <v>20438.019999999902</v>
      </c>
      <c r="E89" s="33"/>
    </row>
    <row r="90" spans="1:7" x14ac:dyDescent="0.25">
      <c r="E90" s="33"/>
      <c r="F90" s="39" t="s">
        <v>37</v>
      </c>
      <c r="G90" s="1" t="s">
        <v>38</v>
      </c>
    </row>
    <row r="91" spans="1:7" x14ac:dyDescent="0.25">
      <c r="A91" s="4" t="s">
        <v>26</v>
      </c>
      <c r="E91" s="33"/>
      <c r="G91" s="33"/>
    </row>
    <row r="92" spans="1:7" x14ac:dyDescent="0.25">
      <c r="B92" s="1" t="s">
        <v>2</v>
      </c>
      <c r="D92" s="26">
        <v>-36403749.109999999</v>
      </c>
      <c r="E92" s="33"/>
      <c r="F92" s="52">
        <f>+D85+D77+D66+D54+D18+D8+D28</f>
        <v>-36403749.110000007</v>
      </c>
      <c r="G92" s="49">
        <f>+F92-D92</f>
        <v>0</v>
      </c>
    </row>
    <row r="93" spans="1:7" x14ac:dyDescent="0.25">
      <c r="B93" s="1" t="s">
        <v>8</v>
      </c>
      <c r="D93" s="27">
        <v>25700543.559999999</v>
      </c>
      <c r="E93" s="33"/>
      <c r="F93" s="53">
        <f>+D14+D24+D62+D73+D81+D88+D35</f>
        <v>25700543.559999999</v>
      </c>
      <c r="G93" s="49">
        <f>+F93-D93</f>
        <v>0</v>
      </c>
    </row>
    <row r="94" spans="1:7" ht="13.8" thickBot="1" x14ac:dyDescent="0.3">
      <c r="B94" s="1" t="s">
        <v>9</v>
      </c>
      <c r="D94" s="28">
        <v>-10703205.550000001</v>
      </c>
      <c r="E94" s="33"/>
      <c r="F94" s="52">
        <f>SUM(F92:F93)</f>
        <v>-10703205.550000008</v>
      </c>
      <c r="G94" s="49">
        <f>+F94-D94</f>
        <v>0</v>
      </c>
    </row>
    <row r="95" spans="1:7" ht="18" customHeight="1" thickTop="1" x14ac:dyDescent="0.25">
      <c r="A95" s="1" t="s">
        <v>27</v>
      </c>
      <c r="D95" s="8">
        <v>-49919517.590000004</v>
      </c>
      <c r="E95" s="33"/>
      <c r="F95" s="8">
        <f>+D15+D25</f>
        <v>-49919517.590000004</v>
      </c>
      <c r="G95" s="49">
        <f>+F95-D95</f>
        <v>0</v>
      </c>
    </row>
    <row r="96" spans="1:7" ht="13.8" thickBot="1" x14ac:dyDescent="0.3">
      <c r="A96" s="1" t="s">
        <v>28</v>
      </c>
      <c r="D96" s="29">
        <v>39216312.040000007</v>
      </c>
      <c r="E96" s="33"/>
      <c r="F96" s="53">
        <f>+F94-F95</f>
        <v>39216312.039999992</v>
      </c>
      <c r="G96" s="49">
        <f>+F96-D96</f>
        <v>0</v>
      </c>
    </row>
    <row r="97" spans="2:4" ht="13.8" thickTop="1" x14ac:dyDescent="0.25"/>
    <row r="98" spans="2:4" x14ac:dyDescent="0.25">
      <c r="D98" s="8"/>
    </row>
    <row r="100" spans="2:4" x14ac:dyDescent="0.25">
      <c r="B100" s="46"/>
    </row>
    <row r="126" spans="2:2" x14ac:dyDescent="0.25">
      <c r="B126" s="30"/>
    </row>
    <row r="127" spans="2:2" x14ac:dyDescent="0.25">
      <c r="B127" s="31"/>
    </row>
    <row r="128" spans="2:2" x14ac:dyDescent="0.25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Novmeber
 2018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19C047E7419F43B1730FADC4555D87" ma:contentTypeVersion="76" ma:contentTypeDescription="" ma:contentTypeScope="" ma:versionID="940cd3cceb2c42165a328561162ac98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2018-12-27T08:00:00+00:00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180794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89E5D3E-4674-4386-813B-DA05EB1FAEA9}"/>
</file>

<file path=customXml/itemProps2.xml><?xml version="1.0" encoding="utf-8"?>
<ds:datastoreItem xmlns:ds="http://schemas.openxmlformats.org/officeDocument/2006/customXml" ds:itemID="{AB12F038-4320-471A-B567-405B9F746BAA}"/>
</file>

<file path=customXml/itemProps3.xml><?xml version="1.0" encoding="utf-8"?>
<ds:datastoreItem xmlns:ds="http://schemas.openxmlformats.org/officeDocument/2006/customXml" ds:itemID="{9A45B4ED-5AAC-45EE-8FAE-A8760AEBE2EA}"/>
</file>

<file path=customXml/itemProps4.xml><?xml version="1.0" encoding="utf-8"?>
<ds:datastoreItem xmlns:ds="http://schemas.openxmlformats.org/officeDocument/2006/customXml" ds:itemID="{80F8905C-EED7-427C-A2E7-C96DDE0102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npeder</cp:lastModifiedBy>
  <cp:lastPrinted>2018-12-17T17:55:35Z</cp:lastPrinted>
  <dcterms:created xsi:type="dcterms:W3CDTF">2005-03-16T23:33:46Z</dcterms:created>
  <dcterms:modified xsi:type="dcterms:W3CDTF">2018-12-17T17:56:16Z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0x0101006E56B4D1795A2E4DB2F0B01679ED314A005419C047E7419F43B1730FADC4555D87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