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nnections.xml" ContentType="application/vnd.openxmlformats-officedocument.spreadsheetml.connections+xml"/>
  <Override PartName="/xl/queryTables/queryTable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tility\Discovery\2023 Articles\"/>
    </mc:Choice>
  </mc:AlternateContent>
  <xr:revisionPtr revIDLastSave="0" documentId="13_ncr:1_{7C88957B-74FC-40EC-B56D-438E1AF9E7A5}" xr6:coauthVersionLast="47" xr6:coauthVersionMax="47" xr10:uidLastSave="{00000000-0000-0000-0000-000000000000}"/>
  <bookViews>
    <workbookView xWindow="1920" yWindow="1536" windowWidth="14532" windowHeight="12864" activeTab="1" xr2:uid="{00000000-000D-0000-FFFF-FFFF00000000}"/>
  </bookViews>
  <sheets>
    <sheet name="VI_G4-5" sheetId="2" r:id="rId1"/>
    <sheet name="Sheet1" sheetId="1" r:id="rId2"/>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LAST_YEAR">#REF!</definedName>
    <definedName name="_xlnm.Print_Area" localSheetId="1">Sheet1!$A$1:$D$11</definedName>
    <definedName name="TRYEAR">#REF!</definedName>
    <definedName name="VI_G2_OASDHI_GDP" localSheetId="0">'VI_G4-5'!$A$1:$N$141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1" l="1"/>
  <c r="C11" i="1" s="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2000000}" name="Connection25" type="4" refreshedVersion="6" deleted="1" background="1" saveData="1">
    <webPr sourceData="1" parsePre="1" consecutive="1" xl2000="1" htmlTables="1" htmlFormat="rtf"/>
  </connection>
</connections>
</file>

<file path=xl/sharedStrings.xml><?xml version="1.0" encoding="utf-8"?>
<sst xmlns="http://schemas.openxmlformats.org/spreadsheetml/2006/main" count="526" uniqueCount="46">
  <si>
    <t>SSA Projected GDP Growth Rate</t>
  </si>
  <si>
    <t>Table VI-G4</t>
  </si>
  <si>
    <t>Terminal Year</t>
  </si>
  <si>
    <t>Initial Year</t>
  </si>
  <si>
    <t>No. of Years</t>
  </si>
  <si>
    <t>GDP Growth Rate</t>
  </si>
  <si>
    <t>2023-2095</t>
  </si>
  <si>
    <t>2100 Projected GDP</t>
  </si>
  <si>
    <t>2023 GDP</t>
  </si>
  <si>
    <t>High-cost</t>
  </si>
  <si>
    <t>Low-cost</t>
  </si>
  <si>
    <t xml:space="preserve">Intermediate </t>
  </si>
  <si>
    <t>Calendar year</t>
  </si>
  <si>
    <t>Table VI.G5.—Ratio of OASDI Taxable Payroll to GDP, Calendar Years 2023-2100</t>
  </si>
  <si>
    <t/>
  </si>
  <si>
    <t>2. Components may not sum to totals because of rounding.</t>
  </si>
  <si>
    <t>1. The Trustees show income and cost estimates generally on a cash basis for the OASDI program and on an incurred basis for the HI program.</t>
  </si>
  <si>
    <t>Notes:</t>
  </si>
  <si>
    <r>
      <t>c</t>
    </r>
    <r>
      <rPr>
        <sz val="12"/>
        <color rgb="FF000000"/>
        <rFont val="Times New Roman"/>
        <family val="1"/>
      </rPr>
      <t xml:space="preserve"> Summarized rates are calculated on a present-value basis. They include the value of the trust funds on January 1, 2023 and the cost of reaching a target trust fund level equal to 100 percent of annual cost at the end of the period.</t>
    </r>
  </si>
  <si>
    <r>
      <t>b</t>
    </r>
    <r>
      <rPr>
        <sz val="12"/>
        <color rgb="FF000000"/>
        <rFont val="Times New Roman"/>
        <family val="1"/>
      </rPr>
      <t xml:space="preserve"> OASDI benefit payments which were scheduled to be paid on January 3 for some past and future years were actually paid on December 31 as required by the statutory provision for early delivery of benefit payments when the normal payment delivery date is a Saturday, Sunday, or legal public holiday. For comparability with the values for historical years and the projections in this report, all trust fund operations and asset reserves reflect the 12 months of benefits scheduled for payment each year.</t>
    </r>
  </si>
  <si>
    <r>
      <t>a</t>
    </r>
    <r>
      <rPr>
        <sz val="12"/>
        <color rgb="FF000000"/>
        <rFont val="Times New Roman"/>
        <family val="1"/>
      </rPr>
      <t xml:space="preserve"> Income for individual years excludes interest on the trust funds. Interest is implicit in all summarized values.</t>
    </r>
  </si>
  <si>
    <t xml:space="preserve">2023-97 </t>
  </si>
  <si>
    <t>75-year:</t>
  </si>
  <si>
    <t xml:space="preserve">2023-72 </t>
  </si>
  <si>
    <t>50-year:</t>
  </si>
  <si>
    <t xml:space="preserve">2023-47 </t>
  </si>
  <si>
    <t>25-year:</t>
  </si>
  <si>
    <r>
      <t>Summarized rates:</t>
    </r>
    <r>
      <rPr>
        <b/>
        <vertAlign val="superscript"/>
        <sz val="12"/>
        <color theme="1"/>
        <rFont val="Times New Roman"/>
        <family val="1"/>
      </rPr>
      <t>c</t>
    </r>
  </si>
  <si>
    <t>High-cost:</t>
  </si>
  <si>
    <t>Low-cost:</t>
  </si>
  <si>
    <t>Intermediate:</t>
  </si>
  <si>
    <t>(billions)</t>
  </si>
  <si>
    <r>
      <t>Balance</t>
    </r>
    <r>
      <rPr>
        <vertAlign val="superscript"/>
        <sz val="12"/>
        <color rgb="FF000000"/>
        <rFont val="Times New Roman"/>
        <family val="1"/>
      </rPr>
      <t>b</t>
    </r>
  </si>
  <si>
    <r>
      <t>Cost</t>
    </r>
    <r>
      <rPr>
        <vertAlign val="superscript"/>
        <sz val="12"/>
        <color rgb="FF000000"/>
        <rFont val="Times New Roman"/>
        <family val="1"/>
      </rPr>
      <t>b</t>
    </r>
  </si>
  <si>
    <r>
      <t>Income </t>
    </r>
    <r>
      <rPr>
        <vertAlign val="superscript"/>
        <sz val="12"/>
        <color rgb="FF000000"/>
        <rFont val="Times New Roman"/>
        <family val="1"/>
      </rPr>
      <t>a</t>
    </r>
  </si>
  <si>
    <t xml:space="preserve">Balance </t>
  </si>
  <si>
    <t xml:space="preserve">Cost </t>
  </si>
  <si>
    <r>
      <t>Income</t>
    </r>
    <r>
      <rPr>
        <vertAlign val="superscript"/>
        <sz val="12"/>
        <color rgb="FF000000"/>
        <rFont val="Times New Roman"/>
        <family val="1"/>
      </rPr>
      <t>a</t>
    </r>
  </si>
  <si>
    <t>dollars</t>
  </si>
  <si>
    <t>Combined</t>
  </si>
  <si>
    <t>HI</t>
  </si>
  <si>
    <t>OASDI</t>
  </si>
  <si>
    <t>GDP in</t>
  </si>
  <si>
    <t>Percentage of GDP</t>
  </si>
  <si>
    <t>as a Percentage of GDP, Calendar Years 2023-2100</t>
  </si>
  <si>
    <t>Table VI.G4.—OASDI and HI Annual and Summarized Income, Cost, and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</si>
</sst>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4" formatCode="_(&quot;$&quot;* #,##0.00_);_(&quot;$&quot;* \(#,##0.00\);_(&quot;$&quot;* &quot;-&quot;??_);_(@_)"/>
    <numFmt numFmtId="43" formatCode="_(* #,##0.00_);_(* \(#,##0.00\);_(* &quot;-&quot;??_);_(@_)"/>
    <numFmt numFmtId="164" formatCode="_(* #,##0_);_(* \(#,##0\);_(* &quot;-&quot;??_);_(@_)"/>
    <numFmt numFmtId="165" formatCode="0.000"/>
  </numFmts>
  <fonts count="9" x14ac:knownFonts="1">
    <font>
      <sz val="11"/>
      <color theme="1"/>
      <name val="Calibri"/>
      <family val="2"/>
      <scheme val="minor"/>
    </font>
    <font>
      <sz val="11"/>
      <color theme="1"/>
      <name val="Calibri"/>
      <family val="2"/>
      <scheme val="minor"/>
    </font>
    <font>
      <b/>
      <sz val="12"/>
      <color theme="1"/>
      <name val="Times New Roman"/>
      <family val="1"/>
    </font>
    <font>
      <b/>
      <u/>
      <sz val="12"/>
      <color theme="1"/>
      <name val="Times New Roman"/>
      <family val="1"/>
    </font>
    <font>
      <sz val="12"/>
      <color theme="1"/>
      <name val="Times New Roman"/>
      <family val="1"/>
    </font>
    <font>
      <sz val="12"/>
      <color rgb="FF000000"/>
      <name val="Times New Roman"/>
      <family val="1"/>
    </font>
    <font>
      <b/>
      <sz val="12"/>
      <color rgb="FF000000"/>
      <name val="Times New Roman"/>
      <family val="1"/>
    </font>
    <font>
      <vertAlign val="superscript"/>
      <sz val="12"/>
      <color rgb="FF000000"/>
      <name val="Times New Roman"/>
      <family val="1"/>
    </font>
    <font>
      <b/>
      <vertAlign val="superscript"/>
      <sz val="12"/>
      <color theme="1"/>
      <name val="Times New Roman"/>
      <family val="1"/>
    </font>
  </fonts>
  <fills count="3">
    <fill>
      <patternFill patternType="none"/>
    </fill>
    <fill>
      <patternFill patternType="gray125"/>
    </fill>
    <fill>
      <patternFill patternType="solid">
        <fgColor rgb="FFEAEAEA"/>
        <bgColor indexed="64"/>
      </patternFill>
    </fill>
  </fills>
  <borders count="9">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bottom style="medium">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5">
    <xf numFmtId="0" fontId="0" fillId="0" borderId="0" xfId="0"/>
    <xf numFmtId="0" fontId="2" fillId="0" borderId="0" xfId="0" applyFont="1"/>
    <xf numFmtId="0" fontId="2" fillId="0" borderId="1" xfId="0" applyFont="1" applyBorder="1" applyAlignment="1">
      <alignment horizontal="left"/>
    </xf>
    <xf numFmtId="0" fontId="2" fillId="0" borderId="3" xfId="0" applyFont="1" applyBorder="1"/>
    <xf numFmtId="0" fontId="2" fillId="0" borderId="4" xfId="0" applyFont="1" applyBorder="1"/>
    <xf numFmtId="0" fontId="2" fillId="0" borderId="5" xfId="0" applyFont="1" applyBorder="1"/>
    <xf numFmtId="10" fontId="2" fillId="0" borderId="6" xfId="1" applyNumberFormat="1" applyFont="1" applyBorder="1"/>
    <xf numFmtId="0" fontId="3" fillId="0" borderId="3" xfId="0" applyFont="1" applyBorder="1"/>
    <xf numFmtId="0" fontId="3" fillId="0" borderId="4" xfId="0" applyFont="1" applyBorder="1"/>
    <xf numFmtId="5" fontId="2" fillId="0" borderId="4" xfId="2" applyNumberFormat="1" applyFont="1" applyBorder="1"/>
    <xf numFmtId="164" fontId="2" fillId="0" borderId="2" xfId="2" applyNumberFormat="1" applyFont="1" applyBorder="1"/>
    <xf numFmtId="0" fontId="4" fillId="0" borderId="0" xfId="0" applyFont="1"/>
    <xf numFmtId="165" fontId="4" fillId="0" borderId="0" xfId="3" applyNumberFormat="1" applyFont="1" applyAlignment="1">
      <alignment horizontal="right"/>
    </xf>
    <xf numFmtId="0" fontId="4" fillId="0" borderId="0" xfId="3" applyNumberFormat="1" applyFont="1" applyAlignment="1">
      <alignment horizontal="left"/>
    </xf>
    <xf numFmtId="165" fontId="4" fillId="2" borderId="0" xfId="3" applyNumberFormat="1" applyFont="1" applyFill="1" applyAlignment="1">
      <alignment horizontal="right"/>
    </xf>
    <xf numFmtId="0" fontId="4" fillId="2" borderId="0" xfId="3" applyNumberFormat="1" applyFont="1" applyFill="1" applyAlignment="1">
      <alignment horizontal="left"/>
    </xf>
    <xf numFmtId="0" fontId="5" fillId="0" borderId="7" xfId="0" applyFont="1" applyBorder="1" applyAlignment="1">
      <alignment horizontal="right"/>
    </xf>
    <xf numFmtId="0" fontId="5" fillId="0" borderId="7" xfId="0" applyFont="1" applyBorder="1"/>
    <xf numFmtId="0" fontId="5" fillId="0" borderId="0" xfId="0" applyFont="1"/>
    <xf numFmtId="0" fontId="7" fillId="0" borderId="0" xfId="0" applyFont="1"/>
    <xf numFmtId="164" fontId="4" fillId="0" borderId="0" xfId="3" applyNumberFormat="1" applyFont="1" applyAlignment="1">
      <alignment horizontal="right"/>
    </xf>
    <xf numFmtId="2" fontId="4" fillId="0" borderId="0" xfId="3" applyNumberFormat="1" applyFont="1" applyAlignment="1">
      <alignment horizontal="right"/>
    </xf>
    <xf numFmtId="2" fontId="4" fillId="0" borderId="0" xfId="3" applyNumberFormat="1" applyFont="1" applyAlignment="1">
      <alignment horizontal="left"/>
    </xf>
    <xf numFmtId="2" fontId="2" fillId="0" borderId="0" xfId="3" applyNumberFormat="1" applyFont="1" applyAlignment="1">
      <alignment horizontal="left"/>
    </xf>
    <xf numFmtId="164" fontId="4" fillId="2" borderId="0" xfId="3" applyNumberFormat="1" applyFont="1" applyFill="1" applyAlignment="1">
      <alignment horizontal="right"/>
    </xf>
    <xf numFmtId="2" fontId="4" fillId="2" borderId="0" xfId="3" applyNumberFormat="1" applyFont="1" applyFill="1" applyAlignment="1">
      <alignment horizontal="right"/>
    </xf>
    <xf numFmtId="5" fontId="4" fillId="0" borderId="0" xfId="3" applyNumberFormat="1" applyFont="1" applyAlignment="1">
      <alignment horizontal="right"/>
    </xf>
    <xf numFmtId="0" fontId="5" fillId="0" borderId="8" xfId="0" applyFont="1" applyBorder="1" applyAlignment="1">
      <alignment horizontal="right"/>
    </xf>
    <xf numFmtId="0" fontId="4" fillId="0" borderId="8" xfId="0" applyFont="1" applyBorder="1" applyAlignment="1">
      <alignment horizontal="right"/>
    </xf>
    <xf numFmtId="0" fontId="5" fillId="0" borderId="0" xfId="0" applyFont="1" applyAlignment="1">
      <alignment horizontal="right"/>
    </xf>
    <xf numFmtId="0" fontId="5" fillId="0" borderId="8" xfId="0" applyFont="1" applyBorder="1" applyAlignment="1">
      <alignment horizontal="center"/>
    </xf>
    <xf numFmtId="0" fontId="6" fillId="0" borderId="8" xfId="0" applyFont="1" applyBorder="1" applyAlignment="1">
      <alignment horizontal="center" wrapText="1"/>
    </xf>
    <xf numFmtId="0" fontId="6" fillId="0" borderId="0" xfId="0" applyFont="1" applyAlignment="1">
      <alignment horizontal="center"/>
    </xf>
    <xf numFmtId="0" fontId="6" fillId="0" borderId="8" xfId="0" applyFont="1" applyBorder="1" applyAlignment="1">
      <alignment horizontal="center"/>
    </xf>
    <xf numFmtId="0" fontId="5" fillId="0" borderId="7" xfId="0" applyFont="1" applyBorder="1" applyAlignment="1">
      <alignment horizontal="center"/>
    </xf>
  </cellXfs>
  <cellStyles count="4">
    <cellStyle name="Comma" xfId="3" builtinId="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connections" Target="connections.xml"/><Relationship Id="rId9" Type="http://schemas.openxmlformats.org/officeDocument/2006/relationships/customXml" Target="../customXml/item2.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VI_G2_OASDHI_GDP" preserveFormatting="0" connectionId="1" xr16:uid="{FA29D63A-90A6-46FD-8E41-1D47B27689F0}"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CAC17F-FD92-45B3-8D68-F324AAD698F3}">
  <dimension ref="A2:N143"/>
  <sheetViews>
    <sheetView workbookViewId="0">
      <selection activeCell="O8" sqref="O8:P8"/>
    </sheetView>
  </sheetViews>
  <sheetFormatPr defaultColWidth="9.109375" defaultRowHeight="15.6" x14ac:dyDescent="0.3"/>
  <cols>
    <col min="1" max="5" width="12.6640625" style="11" customWidth="1"/>
    <col min="6" max="6" width="3.6640625" style="11" customWidth="1"/>
    <col min="7" max="9" width="12.6640625" style="11" customWidth="1"/>
    <col min="10" max="10" width="3.6640625" style="11" customWidth="1"/>
    <col min="11" max="14" width="12.6640625" style="11" customWidth="1"/>
    <col min="15" max="16384" width="9.109375" style="11"/>
  </cols>
  <sheetData>
    <row r="2" spans="1:14" x14ac:dyDescent="0.3">
      <c r="A2" s="32" t="s">
        <v>45</v>
      </c>
      <c r="B2" s="32"/>
      <c r="C2" s="32"/>
      <c r="D2" s="32"/>
      <c r="E2" s="32"/>
      <c r="F2" s="32"/>
      <c r="G2" s="32"/>
      <c r="H2" s="32"/>
      <c r="I2" s="32"/>
      <c r="J2" s="32"/>
      <c r="K2" s="32"/>
      <c r="L2" s="32"/>
      <c r="M2" s="32"/>
      <c r="N2" s="32"/>
    </row>
    <row r="3" spans="1:14" ht="16.2" thickBot="1" x14ac:dyDescent="0.35">
      <c r="A3" s="33" t="s">
        <v>44</v>
      </c>
      <c r="B3" s="33"/>
      <c r="C3" s="33"/>
      <c r="D3" s="33"/>
      <c r="E3" s="33"/>
      <c r="F3" s="33"/>
      <c r="G3" s="33"/>
      <c r="H3" s="33"/>
      <c r="I3" s="33"/>
      <c r="J3" s="33"/>
      <c r="K3" s="33"/>
      <c r="L3" s="33"/>
      <c r="M3" s="33"/>
      <c r="N3" s="33"/>
    </row>
    <row r="4" spans="1:14" ht="16.2" thickBot="1" x14ac:dyDescent="0.35">
      <c r="C4" s="34" t="s">
        <v>43</v>
      </c>
      <c r="D4" s="34"/>
      <c r="E4" s="34"/>
      <c r="F4" s="34"/>
      <c r="G4" s="34"/>
      <c r="H4" s="34"/>
      <c r="I4" s="34"/>
      <c r="J4" s="34"/>
      <c r="K4" s="34"/>
      <c r="L4" s="34"/>
      <c r="M4" s="34"/>
      <c r="N4" s="29" t="s">
        <v>42</v>
      </c>
    </row>
    <row r="5" spans="1:14" ht="16.2" thickBot="1" x14ac:dyDescent="0.35">
      <c r="C5" s="34" t="s">
        <v>41</v>
      </c>
      <c r="D5" s="34"/>
      <c r="E5" s="34"/>
      <c r="F5" s="18"/>
      <c r="G5" s="34" t="s">
        <v>40</v>
      </c>
      <c r="H5" s="34"/>
      <c r="I5" s="34"/>
      <c r="J5" s="18"/>
      <c r="K5" s="34" t="s">
        <v>39</v>
      </c>
      <c r="L5" s="34"/>
      <c r="M5" s="34"/>
      <c r="N5" s="29" t="s">
        <v>38</v>
      </c>
    </row>
    <row r="6" spans="1:14" ht="19.2" thickBot="1" x14ac:dyDescent="0.35">
      <c r="A6" s="30" t="s">
        <v>12</v>
      </c>
      <c r="B6" s="30"/>
      <c r="C6" s="27" t="s">
        <v>37</v>
      </c>
      <c r="D6" s="27" t="s">
        <v>33</v>
      </c>
      <c r="E6" s="27" t="s">
        <v>32</v>
      </c>
      <c r="F6" s="28"/>
      <c r="G6" s="27" t="s">
        <v>37</v>
      </c>
      <c r="H6" s="27" t="s">
        <v>36</v>
      </c>
      <c r="I6" s="27" t="s">
        <v>35</v>
      </c>
      <c r="J6" s="28"/>
      <c r="K6" s="27" t="s">
        <v>34</v>
      </c>
      <c r="L6" s="27" t="s">
        <v>33</v>
      </c>
      <c r="M6" s="27" t="s">
        <v>32</v>
      </c>
      <c r="N6" s="27" t="s">
        <v>31</v>
      </c>
    </row>
    <row r="7" spans="1:14" x14ac:dyDescent="0.3">
      <c r="A7" s="23" t="s">
        <v>30</v>
      </c>
    </row>
    <row r="8" spans="1:14" x14ac:dyDescent="0.3">
      <c r="A8" s="21" t="s">
        <v>14</v>
      </c>
      <c r="B8" s="13">
        <v>2023</v>
      </c>
      <c r="C8" s="21">
        <v>4.7699999999999996</v>
      </c>
      <c r="D8" s="21">
        <v>5.22</v>
      </c>
      <c r="E8" s="21">
        <v>-0.45</v>
      </c>
      <c r="F8" s="21" t="s">
        <v>14</v>
      </c>
      <c r="G8" s="21">
        <v>1.53</v>
      </c>
      <c r="H8" s="21">
        <v>1.52</v>
      </c>
      <c r="I8" s="21">
        <v>0.01</v>
      </c>
      <c r="J8" s="21" t="s">
        <v>14</v>
      </c>
      <c r="K8" s="21">
        <v>6.3</v>
      </c>
      <c r="L8" s="21">
        <v>6.74</v>
      </c>
      <c r="M8" s="21">
        <v>-0.44</v>
      </c>
      <c r="N8" s="26">
        <v>26592</v>
      </c>
    </row>
    <row r="9" spans="1:14" x14ac:dyDescent="0.3">
      <c r="A9" s="21" t="s">
        <v>14</v>
      </c>
      <c r="B9" s="15">
        <v>2024</v>
      </c>
      <c r="C9" s="25">
        <v>4.6500000000000004</v>
      </c>
      <c r="D9" s="25">
        <v>5.37</v>
      </c>
      <c r="E9" s="25">
        <v>-0.72</v>
      </c>
      <c r="F9" s="25" t="s">
        <v>14</v>
      </c>
      <c r="G9" s="25">
        <v>1.54</v>
      </c>
      <c r="H9" s="25">
        <v>1.53</v>
      </c>
      <c r="I9" s="25">
        <v>0.01</v>
      </c>
      <c r="J9" s="25" t="s">
        <v>14</v>
      </c>
      <c r="K9" s="25">
        <v>6.19</v>
      </c>
      <c r="L9" s="25">
        <v>6.9</v>
      </c>
      <c r="M9" s="25">
        <v>-0.71</v>
      </c>
      <c r="N9" s="24">
        <v>27655</v>
      </c>
    </row>
    <row r="10" spans="1:14" x14ac:dyDescent="0.3">
      <c r="A10" s="21" t="s">
        <v>14</v>
      </c>
      <c r="B10" s="13">
        <v>2025</v>
      </c>
      <c r="C10" s="21">
        <v>4.7</v>
      </c>
      <c r="D10" s="21">
        <v>5.45</v>
      </c>
      <c r="E10" s="21">
        <v>-0.75</v>
      </c>
      <c r="F10" s="21" t="s">
        <v>14</v>
      </c>
      <c r="G10" s="21">
        <v>1.55</v>
      </c>
      <c r="H10" s="21">
        <v>1.58</v>
      </c>
      <c r="I10" s="21">
        <v>-0.02</v>
      </c>
      <c r="J10" s="21" t="s">
        <v>14</v>
      </c>
      <c r="K10" s="21">
        <v>6.25</v>
      </c>
      <c r="L10" s="21">
        <v>7.02</v>
      </c>
      <c r="M10" s="21">
        <v>-0.77</v>
      </c>
      <c r="N10" s="20">
        <v>28902</v>
      </c>
    </row>
    <row r="11" spans="1:14" x14ac:dyDescent="0.3">
      <c r="A11" s="21" t="s">
        <v>14</v>
      </c>
      <c r="B11" s="15">
        <v>2026</v>
      </c>
      <c r="C11" s="25">
        <v>4.74</v>
      </c>
      <c r="D11" s="25">
        <v>5.52</v>
      </c>
      <c r="E11" s="25">
        <v>-0.78</v>
      </c>
      <c r="F11" s="25" t="s">
        <v>14</v>
      </c>
      <c r="G11" s="25">
        <v>1.59</v>
      </c>
      <c r="H11" s="25">
        <v>1.62</v>
      </c>
      <c r="I11" s="25">
        <v>-0.03</v>
      </c>
      <c r="J11" s="25" t="s">
        <v>14</v>
      </c>
      <c r="K11" s="25">
        <v>6.34</v>
      </c>
      <c r="L11" s="25">
        <v>7.15</v>
      </c>
      <c r="M11" s="25">
        <v>-0.81</v>
      </c>
      <c r="N11" s="24">
        <v>30177</v>
      </c>
    </row>
    <row r="12" spans="1:14" x14ac:dyDescent="0.3">
      <c r="A12" s="21" t="s">
        <v>14</v>
      </c>
      <c r="B12" s="13">
        <v>2027</v>
      </c>
      <c r="C12" s="21">
        <v>4.76</v>
      </c>
      <c r="D12" s="21">
        <v>5.59</v>
      </c>
      <c r="E12" s="21">
        <v>-0.83</v>
      </c>
      <c r="F12" s="21" t="s">
        <v>14</v>
      </c>
      <c r="G12" s="21">
        <v>1.61</v>
      </c>
      <c r="H12" s="21">
        <v>1.68</v>
      </c>
      <c r="I12" s="21">
        <v>-7.0000000000000007E-2</v>
      </c>
      <c r="J12" s="21" t="s">
        <v>14</v>
      </c>
      <c r="K12" s="21">
        <v>6.37</v>
      </c>
      <c r="L12" s="21">
        <v>7.27</v>
      </c>
      <c r="M12" s="21">
        <v>-0.9</v>
      </c>
      <c r="N12" s="20">
        <v>31478</v>
      </c>
    </row>
    <row r="13" spans="1:14" x14ac:dyDescent="0.3">
      <c r="A13" s="21" t="s">
        <v>14</v>
      </c>
      <c r="B13" s="15">
        <v>2028</v>
      </c>
      <c r="C13" s="25">
        <v>4.78</v>
      </c>
      <c r="D13" s="25">
        <v>5.66</v>
      </c>
      <c r="E13" s="25">
        <v>-0.88</v>
      </c>
      <c r="F13" s="25" t="s">
        <v>14</v>
      </c>
      <c r="G13" s="25">
        <v>1.62</v>
      </c>
      <c r="H13" s="25">
        <v>1.73</v>
      </c>
      <c r="I13" s="25">
        <v>-0.11</v>
      </c>
      <c r="J13" s="25" t="s">
        <v>14</v>
      </c>
      <c r="K13" s="25">
        <v>6.4</v>
      </c>
      <c r="L13" s="25">
        <v>7.39</v>
      </c>
      <c r="M13" s="25">
        <v>-0.99</v>
      </c>
      <c r="N13" s="24">
        <v>32778</v>
      </c>
    </row>
    <row r="14" spans="1:14" x14ac:dyDescent="0.3">
      <c r="A14" s="21" t="s">
        <v>14</v>
      </c>
      <c r="B14" s="13">
        <v>2029</v>
      </c>
      <c r="C14" s="21">
        <v>4.8</v>
      </c>
      <c r="D14" s="21">
        <v>5.73</v>
      </c>
      <c r="E14" s="21">
        <v>-0.93</v>
      </c>
      <c r="F14" s="21" t="s">
        <v>14</v>
      </c>
      <c r="G14" s="21">
        <v>1.64</v>
      </c>
      <c r="H14" s="21">
        <v>1.79</v>
      </c>
      <c r="I14" s="21">
        <v>-0.15</v>
      </c>
      <c r="J14" s="21" t="s">
        <v>14</v>
      </c>
      <c r="K14" s="21">
        <v>6.43</v>
      </c>
      <c r="L14" s="21">
        <v>7.52</v>
      </c>
      <c r="M14" s="21">
        <v>-1.08</v>
      </c>
      <c r="N14" s="20">
        <v>34125</v>
      </c>
    </row>
    <row r="15" spans="1:14" x14ac:dyDescent="0.3">
      <c r="A15" s="21" t="s">
        <v>14</v>
      </c>
      <c r="B15" s="15">
        <v>2030</v>
      </c>
      <c r="C15" s="25">
        <v>4.8099999999999996</v>
      </c>
      <c r="D15" s="25">
        <v>5.79</v>
      </c>
      <c r="E15" s="25">
        <v>-0.98</v>
      </c>
      <c r="F15" s="25" t="s">
        <v>14</v>
      </c>
      <c r="G15" s="25">
        <v>1.65</v>
      </c>
      <c r="H15" s="25">
        <v>1.83</v>
      </c>
      <c r="I15" s="25">
        <v>-0.18</v>
      </c>
      <c r="J15" s="25" t="s">
        <v>14</v>
      </c>
      <c r="K15" s="25">
        <v>6.46</v>
      </c>
      <c r="L15" s="25">
        <v>7.62</v>
      </c>
      <c r="M15" s="25">
        <v>-1.1599999999999999</v>
      </c>
      <c r="N15" s="24">
        <v>35521</v>
      </c>
    </row>
    <row r="16" spans="1:14" x14ac:dyDescent="0.3">
      <c r="A16" s="21" t="s">
        <v>14</v>
      </c>
      <c r="B16" s="13">
        <v>2031</v>
      </c>
      <c r="C16" s="21">
        <v>4.82</v>
      </c>
      <c r="D16" s="21">
        <v>5.84</v>
      </c>
      <c r="E16" s="21">
        <v>-1.02</v>
      </c>
      <c r="F16" s="21" t="s">
        <v>14</v>
      </c>
      <c r="G16" s="21">
        <v>1.67</v>
      </c>
      <c r="H16" s="21">
        <v>1.88</v>
      </c>
      <c r="I16" s="21">
        <v>-0.21</v>
      </c>
      <c r="J16" s="21" t="s">
        <v>14</v>
      </c>
      <c r="K16" s="21">
        <v>6.49</v>
      </c>
      <c r="L16" s="21">
        <v>7.72</v>
      </c>
      <c r="M16" s="21">
        <v>-1.23</v>
      </c>
      <c r="N16" s="20">
        <v>36976</v>
      </c>
    </row>
    <row r="17" spans="1:14" x14ac:dyDescent="0.3">
      <c r="A17" s="21" t="s">
        <v>14</v>
      </c>
      <c r="B17" s="15">
        <v>2032</v>
      </c>
      <c r="C17" s="25">
        <v>4.82</v>
      </c>
      <c r="D17" s="25">
        <v>5.88</v>
      </c>
      <c r="E17" s="25">
        <v>-1.06</v>
      </c>
      <c r="F17" s="25" t="s">
        <v>14</v>
      </c>
      <c r="G17" s="25">
        <v>1.68</v>
      </c>
      <c r="H17" s="25">
        <v>1.93</v>
      </c>
      <c r="I17" s="25">
        <v>-0.25</v>
      </c>
      <c r="J17" s="25" t="s">
        <v>14</v>
      </c>
      <c r="K17" s="25">
        <v>6.5</v>
      </c>
      <c r="L17" s="25">
        <v>7.81</v>
      </c>
      <c r="M17" s="25">
        <v>-1.31</v>
      </c>
      <c r="N17" s="24">
        <v>38487</v>
      </c>
    </row>
    <row r="18" spans="1:14" x14ac:dyDescent="0.3">
      <c r="A18" s="21" t="s">
        <v>14</v>
      </c>
      <c r="B18" s="13">
        <v>2035</v>
      </c>
      <c r="C18" s="21">
        <v>4.8099999999999996</v>
      </c>
      <c r="D18" s="21">
        <v>5.97</v>
      </c>
      <c r="E18" s="21">
        <v>-1.1599999999999999</v>
      </c>
      <c r="F18" s="21" t="s">
        <v>14</v>
      </c>
      <c r="G18" s="21">
        <v>1.7</v>
      </c>
      <c r="H18" s="21">
        <v>2.04</v>
      </c>
      <c r="I18" s="21">
        <v>-0.34</v>
      </c>
      <c r="J18" s="21" t="s">
        <v>14</v>
      </c>
      <c r="K18" s="21">
        <v>6.51</v>
      </c>
      <c r="L18" s="21">
        <v>8.01</v>
      </c>
      <c r="M18" s="21">
        <v>-1.5</v>
      </c>
      <c r="N18" s="20">
        <v>43392</v>
      </c>
    </row>
    <row r="19" spans="1:14" x14ac:dyDescent="0.3">
      <c r="A19" s="21" t="s">
        <v>14</v>
      </c>
      <c r="B19" s="15">
        <v>2040</v>
      </c>
      <c r="C19" s="25">
        <v>4.78</v>
      </c>
      <c r="D19" s="25">
        <v>6.03</v>
      </c>
      <c r="E19" s="25">
        <v>-1.25</v>
      </c>
      <c r="F19" s="25" t="s">
        <v>14</v>
      </c>
      <c r="G19" s="25">
        <v>1.72</v>
      </c>
      <c r="H19" s="25">
        <v>2.12</v>
      </c>
      <c r="I19" s="25">
        <v>-0.4</v>
      </c>
      <c r="J19" s="25" t="s">
        <v>14</v>
      </c>
      <c r="K19" s="25">
        <v>6.5</v>
      </c>
      <c r="L19" s="25">
        <v>8.15</v>
      </c>
      <c r="M19" s="25">
        <v>-1.65</v>
      </c>
      <c r="N19" s="24">
        <v>52850</v>
      </c>
    </row>
    <row r="20" spans="1:14" x14ac:dyDescent="0.3">
      <c r="A20" s="21" t="s">
        <v>14</v>
      </c>
      <c r="B20" s="13">
        <v>2045</v>
      </c>
      <c r="C20" s="21">
        <v>4.74</v>
      </c>
      <c r="D20" s="21">
        <v>6.01</v>
      </c>
      <c r="E20" s="21">
        <v>-1.27</v>
      </c>
      <c r="F20" s="21" t="s">
        <v>14</v>
      </c>
      <c r="G20" s="21">
        <v>1.74</v>
      </c>
      <c r="H20" s="21">
        <v>2.15</v>
      </c>
      <c r="I20" s="21">
        <v>-0.41</v>
      </c>
      <c r="J20" s="21" t="s">
        <v>14</v>
      </c>
      <c r="K20" s="21">
        <v>6.48</v>
      </c>
      <c r="L20" s="21">
        <v>8.15</v>
      </c>
      <c r="M20" s="21">
        <v>-1.68</v>
      </c>
      <c r="N20" s="20">
        <v>64333</v>
      </c>
    </row>
    <row r="21" spans="1:14" x14ac:dyDescent="0.3">
      <c r="A21" s="21" t="s">
        <v>14</v>
      </c>
      <c r="B21" s="15">
        <v>2050</v>
      </c>
      <c r="C21" s="25">
        <v>4.71</v>
      </c>
      <c r="D21" s="25">
        <v>6.01</v>
      </c>
      <c r="E21" s="25">
        <v>-1.3</v>
      </c>
      <c r="F21" s="25" t="s">
        <v>14</v>
      </c>
      <c r="G21" s="25">
        <v>1.75</v>
      </c>
      <c r="H21" s="25">
        <v>2.14</v>
      </c>
      <c r="I21" s="25">
        <v>-0.39</v>
      </c>
      <c r="J21" s="25" t="s">
        <v>14</v>
      </c>
      <c r="K21" s="25">
        <v>6.46</v>
      </c>
      <c r="L21" s="25">
        <v>8.14</v>
      </c>
      <c r="M21" s="25">
        <v>-1.68</v>
      </c>
      <c r="N21" s="24">
        <v>78438</v>
      </c>
    </row>
    <row r="22" spans="1:14" x14ac:dyDescent="0.3">
      <c r="A22" s="21" t="s">
        <v>14</v>
      </c>
      <c r="B22" s="13">
        <v>2055</v>
      </c>
      <c r="C22" s="21">
        <v>4.68</v>
      </c>
      <c r="D22" s="21">
        <v>6.05</v>
      </c>
      <c r="E22" s="21">
        <v>-1.37</v>
      </c>
      <c r="F22" s="21" t="s">
        <v>14</v>
      </c>
      <c r="G22" s="21">
        <v>1.77</v>
      </c>
      <c r="H22" s="21">
        <v>2.11</v>
      </c>
      <c r="I22" s="21">
        <v>-0.34</v>
      </c>
      <c r="J22" s="21" t="s">
        <v>14</v>
      </c>
      <c r="K22" s="21">
        <v>6.46</v>
      </c>
      <c r="L22" s="21">
        <v>8.16</v>
      </c>
      <c r="M22" s="21">
        <v>-1.71</v>
      </c>
      <c r="N22" s="20">
        <v>95785</v>
      </c>
    </row>
    <row r="23" spans="1:14" x14ac:dyDescent="0.3">
      <c r="A23" s="21" t="s">
        <v>14</v>
      </c>
      <c r="B23" s="15">
        <v>2060</v>
      </c>
      <c r="C23" s="25">
        <v>4.66</v>
      </c>
      <c r="D23" s="25">
        <v>6.14</v>
      </c>
      <c r="E23" s="25">
        <v>-1.48</v>
      </c>
      <c r="F23" s="25" t="s">
        <v>14</v>
      </c>
      <c r="G23" s="25">
        <v>1.8</v>
      </c>
      <c r="H23" s="25">
        <v>2.1</v>
      </c>
      <c r="I23" s="25">
        <v>-0.31</v>
      </c>
      <c r="J23" s="25" t="s">
        <v>14</v>
      </c>
      <c r="K23" s="25">
        <v>6.46</v>
      </c>
      <c r="L23" s="25">
        <v>8.25</v>
      </c>
      <c r="M23" s="25">
        <v>-1.79</v>
      </c>
      <c r="N23" s="24">
        <v>116988</v>
      </c>
    </row>
    <row r="24" spans="1:14" x14ac:dyDescent="0.3">
      <c r="A24" s="21" t="s">
        <v>14</v>
      </c>
      <c r="B24" s="13">
        <v>2065</v>
      </c>
      <c r="C24" s="21">
        <v>4.6399999999999997</v>
      </c>
      <c r="D24" s="21">
        <v>6.22</v>
      </c>
      <c r="E24" s="21">
        <v>-1.58</v>
      </c>
      <c r="F24" s="21" t="s">
        <v>14</v>
      </c>
      <c r="G24" s="21">
        <v>1.82</v>
      </c>
      <c r="H24" s="21">
        <v>2.1</v>
      </c>
      <c r="I24" s="21">
        <v>-0.28999999999999998</v>
      </c>
      <c r="J24" s="21" t="s">
        <v>14</v>
      </c>
      <c r="K24" s="21">
        <v>6.46</v>
      </c>
      <c r="L24" s="21">
        <v>8.32</v>
      </c>
      <c r="M24" s="21">
        <v>-1.86</v>
      </c>
      <c r="N24" s="20">
        <v>142731</v>
      </c>
    </row>
    <row r="25" spans="1:14" x14ac:dyDescent="0.3">
      <c r="A25" s="21" t="s">
        <v>14</v>
      </c>
      <c r="B25" s="15">
        <v>2070</v>
      </c>
      <c r="C25" s="25">
        <v>4.63</v>
      </c>
      <c r="D25" s="25">
        <v>6.28</v>
      </c>
      <c r="E25" s="25">
        <v>-1.66</v>
      </c>
      <c r="F25" s="25" t="s">
        <v>14</v>
      </c>
      <c r="G25" s="25">
        <v>1.84</v>
      </c>
      <c r="H25" s="25">
        <v>2.11</v>
      </c>
      <c r="I25" s="25">
        <v>-0.28000000000000003</v>
      </c>
      <c r="J25" s="25" t="s">
        <v>14</v>
      </c>
      <c r="K25" s="25">
        <v>6.47</v>
      </c>
      <c r="L25" s="25">
        <v>8.4</v>
      </c>
      <c r="M25" s="25">
        <v>-1.93</v>
      </c>
      <c r="N25" s="24">
        <v>173850</v>
      </c>
    </row>
    <row r="26" spans="1:14" x14ac:dyDescent="0.3">
      <c r="A26" s="21" t="s">
        <v>14</v>
      </c>
      <c r="B26" s="13">
        <v>2075</v>
      </c>
      <c r="C26" s="21">
        <v>4.6100000000000003</v>
      </c>
      <c r="D26" s="21">
        <v>6.33</v>
      </c>
      <c r="E26" s="21">
        <v>-1.72</v>
      </c>
      <c r="F26" s="21" t="s">
        <v>14</v>
      </c>
      <c r="G26" s="21">
        <v>1.86</v>
      </c>
      <c r="H26" s="21">
        <v>2.12</v>
      </c>
      <c r="I26" s="21">
        <v>-0.26</v>
      </c>
      <c r="J26" s="21" t="s">
        <v>14</v>
      </c>
      <c r="K26" s="21">
        <v>6.47</v>
      </c>
      <c r="L26" s="21">
        <v>8.4499999999999993</v>
      </c>
      <c r="M26" s="21">
        <v>-1.98</v>
      </c>
      <c r="N26" s="20">
        <v>211710</v>
      </c>
    </row>
    <row r="27" spans="1:14" x14ac:dyDescent="0.3">
      <c r="A27" s="21" t="s">
        <v>14</v>
      </c>
      <c r="B27" s="15">
        <v>2080</v>
      </c>
      <c r="C27" s="25">
        <v>4.59</v>
      </c>
      <c r="D27" s="25">
        <v>6.3</v>
      </c>
      <c r="E27" s="25">
        <v>-1.71</v>
      </c>
      <c r="F27" s="25" t="s">
        <v>14</v>
      </c>
      <c r="G27" s="25">
        <v>1.87</v>
      </c>
      <c r="H27" s="25">
        <v>2.1</v>
      </c>
      <c r="I27" s="25">
        <v>-0.23</v>
      </c>
      <c r="J27" s="25" t="s">
        <v>14</v>
      </c>
      <c r="K27" s="25">
        <v>6.46</v>
      </c>
      <c r="L27" s="25">
        <v>8.4</v>
      </c>
      <c r="M27" s="25">
        <v>-1.94</v>
      </c>
      <c r="N27" s="24">
        <v>258358</v>
      </c>
    </row>
    <row r="28" spans="1:14" x14ac:dyDescent="0.3">
      <c r="A28" s="21" t="s">
        <v>14</v>
      </c>
      <c r="B28" s="13">
        <v>2085</v>
      </c>
      <c r="C28" s="21">
        <v>4.57</v>
      </c>
      <c r="D28" s="21">
        <v>6.2</v>
      </c>
      <c r="E28" s="21">
        <v>-1.63</v>
      </c>
      <c r="F28" s="21" t="s">
        <v>14</v>
      </c>
      <c r="G28" s="21">
        <v>1.88</v>
      </c>
      <c r="H28" s="21">
        <v>2.0699999999999998</v>
      </c>
      <c r="I28" s="21">
        <v>-0.19</v>
      </c>
      <c r="J28" s="21" t="s">
        <v>14</v>
      </c>
      <c r="K28" s="21">
        <v>6.44</v>
      </c>
      <c r="L28" s="21">
        <v>8.26</v>
      </c>
      <c r="M28" s="21">
        <v>-1.82</v>
      </c>
      <c r="N28" s="20">
        <v>316227</v>
      </c>
    </row>
    <row r="29" spans="1:14" x14ac:dyDescent="0.3">
      <c r="A29" s="21" t="s">
        <v>14</v>
      </c>
      <c r="B29" s="15">
        <v>2090</v>
      </c>
      <c r="C29" s="25">
        <v>4.54</v>
      </c>
      <c r="D29" s="25">
        <v>6.06</v>
      </c>
      <c r="E29" s="25">
        <v>-1.52</v>
      </c>
      <c r="F29" s="25" t="s">
        <v>14</v>
      </c>
      <c r="G29" s="25">
        <v>1.88</v>
      </c>
      <c r="H29" s="25">
        <v>2.0299999999999998</v>
      </c>
      <c r="I29" s="25">
        <v>-0.15</v>
      </c>
      <c r="J29" s="25" t="s">
        <v>14</v>
      </c>
      <c r="K29" s="25">
        <v>6.42</v>
      </c>
      <c r="L29" s="25">
        <v>8.09</v>
      </c>
      <c r="M29" s="25">
        <v>-1.66</v>
      </c>
      <c r="N29" s="24">
        <v>387813</v>
      </c>
    </row>
    <row r="30" spans="1:14" x14ac:dyDescent="0.3">
      <c r="A30" s="21" t="s">
        <v>14</v>
      </c>
      <c r="B30" s="13">
        <v>2095</v>
      </c>
      <c r="C30" s="21">
        <v>4.5199999999999996</v>
      </c>
      <c r="D30" s="21">
        <v>5.99</v>
      </c>
      <c r="E30" s="21">
        <v>-1.46</v>
      </c>
      <c r="F30" s="21" t="s">
        <v>14</v>
      </c>
      <c r="G30" s="21">
        <v>1.88</v>
      </c>
      <c r="H30" s="21">
        <v>1.99</v>
      </c>
      <c r="I30" s="21">
        <v>-0.1</v>
      </c>
      <c r="J30" s="21" t="s">
        <v>14</v>
      </c>
      <c r="K30" s="21">
        <v>6.41</v>
      </c>
      <c r="L30" s="21">
        <v>7.97</v>
      </c>
      <c r="M30" s="21">
        <v>-1.57</v>
      </c>
      <c r="N30" s="20">
        <v>475384</v>
      </c>
    </row>
    <row r="31" spans="1:14" x14ac:dyDescent="0.3">
      <c r="A31" s="21" t="s">
        <v>14</v>
      </c>
      <c r="B31" s="15">
        <v>2100</v>
      </c>
      <c r="C31" s="25">
        <v>4.51</v>
      </c>
      <c r="D31" s="25">
        <v>5.99</v>
      </c>
      <c r="E31" s="25">
        <v>-1.48</v>
      </c>
      <c r="F31" s="25" t="s">
        <v>14</v>
      </c>
      <c r="G31" s="25">
        <v>1.89</v>
      </c>
      <c r="H31" s="25">
        <v>1.94</v>
      </c>
      <c r="I31" s="25">
        <v>-0.05</v>
      </c>
      <c r="J31" s="25" t="s">
        <v>14</v>
      </c>
      <c r="K31" s="25">
        <v>6.4</v>
      </c>
      <c r="L31" s="25">
        <v>7.93</v>
      </c>
      <c r="M31" s="25">
        <v>-1.53</v>
      </c>
      <c r="N31" s="24">
        <v>581611</v>
      </c>
    </row>
    <row r="32" spans="1:14" ht="18" x14ac:dyDescent="0.3">
      <c r="A32" s="23" t="s">
        <v>27</v>
      </c>
      <c r="B32" s="13"/>
      <c r="C32" s="21" t="s">
        <v>14</v>
      </c>
      <c r="D32" s="21" t="s">
        <v>14</v>
      </c>
      <c r="E32" s="21" t="s">
        <v>14</v>
      </c>
      <c r="F32" s="21" t="s">
        <v>14</v>
      </c>
      <c r="G32" s="21" t="s">
        <v>14</v>
      </c>
      <c r="H32" s="21" t="s">
        <v>14</v>
      </c>
      <c r="I32" s="21" t="s">
        <v>14</v>
      </c>
      <c r="J32" s="21" t="s">
        <v>14</v>
      </c>
      <c r="K32" s="21" t="s">
        <v>14</v>
      </c>
      <c r="L32" s="21" t="s">
        <v>14</v>
      </c>
      <c r="M32" s="21" t="s">
        <v>14</v>
      </c>
      <c r="N32" s="20" t="s">
        <v>14</v>
      </c>
    </row>
    <row r="33" spans="1:14" x14ac:dyDescent="0.3">
      <c r="A33" s="22" t="s">
        <v>26</v>
      </c>
      <c r="B33" s="13" t="s">
        <v>14</v>
      </c>
      <c r="C33" s="21" t="s">
        <v>14</v>
      </c>
      <c r="D33" s="21" t="s">
        <v>14</v>
      </c>
      <c r="E33" s="21" t="s">
        <v>14</v>
      </c>
      <c r="F33" s="21" t="s">
        <v>14</v>
      </c>
      <c r="G33" s="21" t="s">
        <v>14</v>
      </c>
      <c r="H33" s="21" t="s">
        <v>14</v>
      </c>
      <c r="I33" s="21" t="s">
        <v>14</v>
      </c>
      <c r="J33" s="21" t="s">
        <v>14</v>
      </c>
      <c r="K33" s="21" t="s">
        <v>14</v>
      </c>
      <c r="L33" s="21" t="s">
        <v>14</v>
      </c>
      <c r="M33" s="21" t="s">
        <v>14</v>
      </c>
      <c r="N33" s="20" t="s">
        <v>14</v>
      </c>
    </row>
    <row r="34" spans="1:14" x14ac:dyDescent="0.3">
      <c r="A34" s="22" t="s">
        <v>14</v>
      </c>
      <c r="B34" s="13" t="s">
        <v>25</v>
      </c>
      <c r="C34" s="21">
        <v>5.18</v>
      </c>
      <c r="D34" s="21">
        <v>6.08</v>
      </c>
      <c r="E34" s="21">
        <v>-0.9</v>
      </c>
      <c r="F34" s="21" t="s">
        <v>14</v>
      </c>
      <c r="G34" s="21">
        <v>1.7</v>
      </c>
      <c r="H34" s="21">
        <v>2.02</v>
      </c>
      <c r="I34" s="21">
        <v>-0.32</v>
      </c>
      <c r="J34" s="21" t="s">
        <v>14</v>
      </c>
      <c r="K34" s="21">
        <v>6.88</v>
      </c>
      <c r="L34" s="21">
        <v>8.1</v>
      </c>
      <c r="M34" s="21">
        <v>-1.22</v>
      </c>
      <c r="N34" s="20" t="s">
        <v>14</v>
      </c>
    </row>
    <row r="35" spans="1:14" x14ac:dyDescent="0.3">
      <c r="A35" s="22" t="s">
        <v>24</v>
      </c>
      <c r="B35" s="13" t="s">
        <v>14</v>
      </c>
      <c r="C35" s="21" t="s">
        <v>14</v>
      </c>
      <c r="D35" s="21" t="s">
        <v>14</v>
      </c>
      <c r="E35" s="21" t="s">
        <v>14</v>
      </c>
      <c r="F35" s="21" t="s">
        <v>14</v>
      </c>
      <c r="G35" s="21" t="s">
        <v>14</v>
      </c>
      <c r="H35" s="21" t="s">
        <v>14</v>
      </c>
      <c r="I35" s="21" t="s">
        <v>14</v>
      </c>
      <c r="J35" s="21" t="s">
        <v>14</v>
      </c>
      <c r="K35" s="21" t="s">
        <v>14</v>
      </c>
      <c r="L35" s="21" t="s">
        <v>14</v>
      </c>
      <c r="M35" s="21" t="s">
        <v>14</v>
      </c>
      <c r="N35" s="20" t="s">
        <v>14</v>
      </c>
    </row>
    <row r="36" spans="1:14" x14ac:dyDescent="0.3">
      <c r="A36" s="22" t="s">
        <v>14</v>
      </c>
      <c r="B36" s="13" t="s">
        <v>23</v>
      </c>
      <c r="C36" s="21">
        <v>4.9400000000000004</v>
      </c>
      <c r="D36" s="21">
        <v>6.09</v>
      </c>
      <c r="E36" s="21">
        <v>-1.1499999999999999</v>
      </c>
      <c r="F36" s="21" t="s">
        <v>14</v>
      </c>
      <c r="G36" s="21">
        <v>1.75</v>
      </c>
      <c r="H36" s="21">
        <v>2.06</v>
      </c>
      <c r="I36" s="21">
        <v>-0.31</v>
      </c>
      <c r="J36" s="21" t="s">
        <v>14</v>
      </c>
      <c r="K36" s="21">
        <v>6.69</v>
      </c>
      <c r="L36" s="21">
        <v>8.15</v>
      </c>
      <c r="M36" s="21">
        <v>-1.46</v>
      </c>
      <c r="N36" s="20" t="s">
        <v>14</v>
      </c>
    </row>
    <row r="37" spans="1:14" x14ac:dyDescent="0.3">
      <c r="A37" s="22" t="s">
        <v>22</v>
      </c>
      <c r="B37" s="13" t="s">
        <v>14</v>
      </c>
      <c r="C37" s="21" t="s">
        <v>14</v>
      </c>
      <c r="D37" s="21" t="s">
        <v>14</v>
      </c>
      <c r="E37" s="21" t="s">
        <v>14</v>
      </c>
      <c r="F37" s="21" t="s">
        <v>14</v>
      </c>
      <c r="G37" s="21" t="s">
        <v>14</v>
      </c>
      <c r="H37" s="21" t="s">
        <v>14</v>
      </c>
      <c r="I37" s="21" t="s">
        <v>14</v>
      </c>
      <c r="J37" s="21" t="s">
        <v>14</v>
      </c>
      <c r="K37" s="21" t="s">
        <v>14</v>
      </c>
      <c r="L37" s="21" t="s">
        <v>14</v>
      </c>
      <c r="M37" s="21" t="s">
        <v>14</v>
      </c>
      <c r="N37" s="20" t="s">
        <v>14</v>
      </c>
    </row>
    <row r="38" spans="1:14" x14ac:dyDescent="0.3">
      <c r="A38" s="22" t="s">
        <v>14</v>
      </c>
      <c r="B38" s="13" t="s">
        <v>21</v>
      </c>
      <c r="C38" s="21">
        <v>4.84</v>
      </c>
      <c r="D38" s="21">
        <v>6.1</v>
      </c>
      <c r="E38" s="21">
        <v>-1.27</v>
      </c>
      <c r="F38" s="21" t="s">
        <v>14</v>
      </c>
      <c r="G38" s="21">
        <v>1.78</v>
      </c>
      <c r="H38" s="21">
        <v>2.0499999999999998</v>
      </c>
      <c r="I38" s="21">
        <v>-0.27</v>
      </c>
      <c r="J38" s="21" t="s">
        <v>14</v>
      </c>
      <c r="K38" s="21">
        <v>6.62</v>
      </c>
      <c r="L38" s="21">
        <v>8.16</v>
      </c>
      <c r="M38" s="21">
        <v>-1.54</v>
      </c>
      <c r="N38" s="20" t="s">
        <v>14</v>
      </c>
    </row>
    <row r="39" spans="1:14" x14ac:dyDescent="0.3">
      <c r="A39" s="23" t="s">
        <v>29</v>
      </c>
      <c r="B39" s="13" t="s">
        <v>14</v>
      </c>
      <c r="C39" s="21" t="s">
        <v>14</v>
      </c>
      <c r="D39" s="21" t="s">
        <v>14</v>
      </c>
      <c r="E39" s="21" t="s">
        <v>14</v>
      </c>
      <c r="F39" s="21" t="s">
        <v>14</v>
      </c>
      <c r="G39" s="21" t="s">
        <v>14</v>
      </c>
      <c r="H39" s="21" t="s">
        <v>14</v>
      </c>
      <c r="I39" s="21" t="s">
        <v>14</v>
      </c>
      <c r="J39" s="21" t="s">
        <v>14</v>
      </c>
      <c r="K39" s="21" t="s">
        <v>14</v>
      </c>
      <c r="L39" s="21" t="s">
        <v>14</v>
      </c>
      <c r="M39" s="21" t="s">
        <v>14</v>
      </c>
      <c r="N39" s="20" t="s">
        <v>14</v>
      </c>
    </row>
    <row r="40" spans="1:14" x14ac:dyDescent="0.3">
      <c r="A40" s="22" t="s">
        <v>14</v>
      </c>
      <c r="B40" s="13">
        <v>2023</v>
      </c>
      <c r="C40" s="21">
        <v>4.72</v>
      </c>
      <c r="D40" s="21">
        <v>5.13</v>
      </c>
      <c r="E40" s="21">
        <v>-0.4</v>
      </c>
      <c r="F40" s="21" t="s">
        <v>14</v>
      </c>
      <c r="G40" s="21">
        <v>1.52</v>
      </c>
      <c r="H40" s="21">
        <v>1.47</v>
      </c>
      <c r="I40" s="21">
        <v>0.05</v>
      </c>
      <c r="J40" s="21" t="s">
        <v>14</v>
      </c>
      <c r="K40" s="21">
        <v>6.24</v>
      </c>
      <c r="L40" s="21">
        <v>6.59</v>
      </c>
      <c r="M40" s="21">
        <v>-0.35</v>
      </c>
      <c r="N40" s="20">
        <v>27042</v>
      </c>
    </row>
    <row r="41" spans="1:14" x14ac:dyDescent="0.3">
      <c r="A41" s="22" t="s">
        <v>14</v>
      </c>
      <c r="B41" s="15">
        <v>2024</v>
      </c>
      <c r="C41" s="25">
        <v>4.63</v>
      </c>
      <c r="D41" s="25">
        <v>5.13</v>
      </c>
      <c r="E41" s="25">
        <v>-0.49</v>
      </c>
      <c r="F41" s="25" t="s">
        <v>14</v>
      </c>
      <c r="G41" s="25">
        <v>1.53</v>
      </c>
      <c r="H41" s="25">
        <v>1.43</v>
      </c>
      <c r="I41" s="25">
        <v>0.1</v>
      </c>
      <c r="J41" s="25" t="s">
        <v>14</v>
      </c>
      <c r="K41" s="25">
        <v>6.16</v>
      </c>
      <c r="L41" s="25">
        <v>6.56</v>
      </c>
      <c r="M41" s="25">
        <v>-0.39</v>
      </c>
      <c r="N41" s="24">
        <v>28782</v>
      </c>
    </row>
    <row r="42" spans="1:14" x14ac:dyDescent="0.3">
      <c r="A42" s="22" t="s">
        <v>14</v>
      </c>
      <c r="B42" s="13">
        <v>2025</v>
      </c>
      <c r="C42" s="21">
        <v>4.67</v>
      </c>
      <c r="D42" s="21">
        <v>5.1100000000000003</v>
      </c>
      <c r="E42" s="21">
        <v>-0.44</v>
      </c>
      <c r="F42" s="21" t="s">
        <v>14</v>
      </c>
      <c r="G42" s="21">
        <v>1.54</v>
      </c>
      <c r="H42" s="21">
        <v>1.44</v>
      </c>
      <c r="I42" s="21">
        <v>0.1</v>
      </c>
      <c r="J42" s="21" t="s">
        <v>14</v>
      </c>
      <c r="K42" s="21">
        <v>6.21</v>
      </c>
      <c r="L42" s="21">
        <v>6.55</v>
      </c>
      <c r="M42" s="21">
        <v>-0.34</v>
      </c>
      <c r="N42" s="20">
        <v>30730</v>
      </c>
    </row>
    <row r="43" spans="1:14" x14ac:dyDescent="0.3">
      <c r="A43" s="22" t="s">
        <v>14</v>
      </c>
      <c r="B43" s="15">
        <v>2026</v>
      </c>
      <c r="C43" s="25">
        <v>4.7300000000000004</v>
      </c>
      <c r="D43" s="25">
        <v>5.12</v>
      </c>
      <c r="E43" s="25">
        <v>-0.39</v>
      </c>
      <c r="F43" s="25" t="s">
        <v>14</v>
      </c>
      <c r="G43" s="25">
        <v>1.58</v>
      </c>
      <c r="H43" s="25">
        <v>1.46</v>
      </c>
      <c r="I43" s="25">
        <v>0.12</v>
      </c>
      <c r="J43" s="25" t="s">
        <v>14</v>
      </c>
      <c r="K43" s="25">
        <v>6.31</v>
      </c>
      <c r="L43" s="25">
        <v>6.58</v>
      </c>
      <c r="M43" s="25">
        <v>-0.27</v>
      </c>
      <c r="N43" s="24">
        <v>32533</v>
      </c>
    </row>
    <row r="44" spans="1:14" x14ac:dyDescent="0.3">
      <c r="A44" s="22" t="s">
        <v>14</v>
      </c>
      <c r="B44" s="13">
        <v>2027</v>
      </c>
      <c r="C44" s="21">
        <v>4.76</v>
      </c>
      <c r="D44" s="21">
        <v>5.14</v>
      </c>
      <c r="E44" s="21">
        <v>-0.38</v>
      </c>
      <c r="F44" s="21" t="s">
        <v>14</v>
      </c>
      <c r="G44" s="21">
        <v>1.59</v>
      </c>
      <c r="H44" s="21">
        <v>1.47</v>
      </c>
      <c r="I44" s="21">
        <v>0.12</v>
      </c>
      <c r="J44" s="21" t="s">
        <v>14</v>
      </c>
      <c r="K44" s="21">
        <v>6.35</v>
      </c>
      <c r="L44" s="21">
        <v>6.61</v>
      </c>
      <c r="M44" s="21">
        <v>-0.26</v>
      </c>
      <c r="N44" s="20">
        <v>34356</v>
      </c>
    </row>
    <row r="45" spans="1:14" x14ac:dyDescent="0.3">
      <c r="A45" s="22" t="s">
        <v>14</v>
      </c>
      <c r="B45" s="15">
        <v>2028</v>
      </c>
      <c r="C45" s="25">
        <v>4.79</v>
      </c>
      <c r="D45" s="25">
        <v>5.15</v>
      </c>
      <c r="E45" s="25">
        <v>-0.36</v>
      </c>
      <c r="F45" s="25" t="s">
        <v>14</v>
      </c>
      <c r="G45" s="25">
        <v>1.61</v>
      </c>
      <c r="H45" s="25">
        <v>1.49</v>
      </c>
      <c r="I45" s="25">
        <v>0.11</v>
      </c>
      <c r="J45" s="25" t="s">
        <v>14</v>
      </c>
      <c r="K45" s="25">
        <v>6.4</v>
      </c>
      <c r="L45" s="25">
        <v>6.64</v>
      </c>
      <c r="M45" s="25">
        <v>-0.24</v>
      </c>
      <c r="N45" s="24">
        <v>36241</v>
      </c>
    </row>
    <row r="46" spans="1:14" x14ac:dyDescent="0.3">
      <c r="A46" s="22" t="s">
        <v>14</v>
      </c>
      <c r="B46" s="13">
        <v>2029</v>
      </c>
      <c r="C46" s="21">
        <v>4.82</v>
      </c>
      <c r="D46" s="21">
        <v>5.16</v>
      </c>
      <c r="E46" s="21">
        <v>-0.34</v>
      </c>
      <c r="F46" s="21" t="s">
        <v>14</v>
      </c>
      <c r="G46" s="21">
        <v>1.62</v>
      </c>
      <c r="H46" s="21">
        <v>1.51</v>
      </c>
      <c r="I46" s="21">
        <v>0.11</v>
      </c>
      <c r="J46" s="21" t="s">
        <v>14</v>
      </c>
      <c r="K46" s="21">
        <v>6.44</v>
      </c>
      <c r="L46" s="21">
        <v>6.67</v>
      </c>
      <c r="M46" s="21">
        <v>-0.23</v>
      </c>
      <c r="N46" s="20">
        <v>38217</v>
      </c>
    </row>
    <row r="47" spans="1:14" x14ac:dyDescent="0.3">
      <c r="A47" s="22" t="s">
        <v>14</v>
      </c>
      <c r="B47" s="15">
        <v>2030</v>
      </c>
      <c r="C47" s="25">
        <v>4.84</v>
      </c>
      <c r="D47" s="25">
        <v>5.17</v>
      </c>
      <c r="E47" s="25">
        <v>-0.33</v>
      </c>
      <c r="F47" s="25" t="s">
        <v>14</v>
      </c>
      <c r="G47" s="25">
        <v>1.63</v>
      </c>
      <c r="H47" s="25">
        <v>1.52</v>
      </c>
      <c r="I47" s="25">
        <v>0.12</v>
      </c>
      <c r="J47" s="25" t="s">
        <v>14</v>
      </c>
      <c r="K47" s="25">
        <v>6.48</v>
      </c>
      <c r="L47" s="25">
        <v>6.69</v>
      </c>
      <c r="M47" s="25">
        <v>-0.21</v>
      </c>
      <c r="N47" s="24">
        <v>40290</v>
      </c>
    </row>
    <row r="48" spans="1:14" x14ac:dyDescent="0.3">
      <c r="A48" s="22" t="s">
        <v>14</v>
      </c>
      <c r="B48" s="13">
        <v>2031</v>
      </c>
      <c r="C48" s="21">
        <v>4.8600000000000003</v>
      </c>
      <c r="D48" s="21">
        <v>5.17</v>
      </c>
      <c r="E48" s="21">
        <v>-0.31</v>
      </c>
      <c r="F48" s="21" t="s">
        <v>14</v>
      </c>
      <c r="G48" s="21">
        <v>1.65</v>
      </c>
      <c r="H48" s="21">
        <v>1.52</v>
      </c>
      <c r="I48" s="21">
        <v>0.12</v>
      </c>
      <c r="J48" s="21" t="s">
        <v>14</v>
      </c>
      <c r="K48" s="21">
        <v>6.51</v>
      </c>
      <c r="L48" s="21">
        <v>6.69</v>
      </c>
      <c r="M48" s="21">
        <v>-0.18</v>
      </c>
      <c r="N48" s="20">
        <v>42475</v>
      </c>
    </row>
    <row r="49" spans="1:14" x14ac:dyDescent="0.3">
      <c r="A49" s="22" t="s">
        <v>14</v>
      </c>
      <c r="B49" s="15">
        <v>2032</v>
      </c>
      <c r="C49" s="25">
        <v>4.88</v>
      </c>
      <c r="D49" s="25">
        <v>5.17</v>
      </c>
      <c r="E49" s="25">
        <v>-0.28999999999999998</v>
      </c>
      <c r="F49" s="25" t="s">
        <v>14</v>
      </c>
      <c r="G49" s="25">
        <v>1.66</v>
      </c>
      <c r="H49" s="25">
        <v>1.53</v>
      </c>
      <c r="I49" s="25">
        <v>0.13</v>
      </c>
      <c r="J49" s="25" t="s">
        <v>14</v>
      </c>
      <c r="K49" s="25">
        <v>6.54</v>
      </c>
      <c r="L49" s="25">
        <v>6.7</v>
      </c>
      <c r="M49" s="25">
        <v>-0.16</v>
      </c>
      <c r="N49" s="24">
        <v>44755</v>
      </c>
    </row>
    <row r="50" spans="1:14" x14ac:dyDescent="0.3">
      <c r="A50" s="22" t="s">
        <v>14</v>
      </c>
      <c r="B50" s="13">
        <v>2035</v>
      </c>
      <c r="C50" s="21">
        <v>4.87</v>
      </c>
      <c r="D50" s="21">
        <v>5.15</v>
      </c>
      <c r="E50" s="21">
        <v>-0.28999999999999998</v>
      </c>
      <c r="F50" s="21" t="s">
        <v>14</v>
      </c>
      <c r="G50" s="21">
        <v>1.68</v>
      </c>
      <c r="H50" s="21">
        <v>1.53</v>
      </c>
      <c r="I50" s="21">
        <v>0.15</v>
      </c>
      <c r="J50" s="21" t="s">
        <v>14</v>
      </c>
      <c r="K50" s="21">
        <v>6.55</v>
      </c>
      <c r="L50" s="21">
        <v>6.68</v>
      </c>
      <c r="M50" s="21">
        <v>-0.13</v>
      </c>
      <c r="N50" s="20">
        <v>52381</v>
      </c>
    </row>
    <row r="51" spans="1:14" x14ac:dyDescent="0.3">
      <c r="A51" s="22" t="s">
        <v>14</v>
      </c>
      <c r="B51" s="15">
        <v>2040</v>
      </c>
      <c r="C51" s="25">
        <v>4.84</v>
      </c>
      <c r="D51" s="25">
        <v>5.09</v>
      </c>
      <c r="E51" s="25">
        <v>-0.24</v>
      </c>
      <c r="F51" s="25" t="s">
        <v>14</v>
      </c>
      <c r="G51" s="25">
        <v>1.71</v>
      </c>
      <c r="H51" s="25">
        <v>1.44</v>
      </c>
      <c r="I51" s="25">
        <v>0.27</v>
      </c>
      <c r="J51" s="25" t="s">
        <v>14</v>
      </c>
      <c r="K51" s="25">
        <v>6.55</v>
      </c>
      <c r="L51" s="25">
        <v>6.53</v>
      </c>
      <c r="M51" s="25">
        <v>0.03</v>
      </c>
      <c r="N51" s="24">
        <v>67898</v>
      </c>
    </row>
    <row r="52" spans="1:14" x14ac:dyDescent="0.3">
      <c r="A52" s="22" t="s">
        <v>14</v>
      </c>
      <c r="B52" s="13">
        <v>2045</v>
      </c>
      <c r="C52" s="21">
        <v>4.8099999999999996</v>
      </c>
      <c r="D52" s="21">
        <v>4.97</v>
      </c>
      <c r="E52" s="21">
        <v>-0.16</v>
      </c>
      <c r="F52" s="21" t="s">
        <v>14</v>
      </c>
      <c r="G52" s="21">
        <v>1.74</v>
      </c>
      <c r="H52" s="21">
        <v>1.32</v>
      </c>
      <c r="I52" s="21">
        <v>0.41</v>
      </c>
      <c r="J52" s="21" t="s">
        <v>14</v>
      </c>
      <c r="K52" s="21">
        <v>6.55</v>
      </c>
      <c r="L52" s="21">
        <v>6.29</v>
      </c>
      <c r="M52" s="21">
        <v>0.26</v>
      </c>
      <c r="N52" s="20">
        <v>88210</v>
      </c>
    </row>
    <row r="53" spans="1:14" x14ac:dyDescent="0.3">
      <c r="A53" s="22" t="s">
        <v>14</v>
      </c>
      <c r="B53" s="15">
        <v>2050</v>
      </c>
      <c r="C53" s="25">
        <v>4.79</v>
      </c>
      <c r="D53" s="25">
        <v>4.8899999999999997</v>
      </c>
      <c r="E53" s="25">
        <v>-0.1</v>
      </c>
      <c r="F53" s="25" t="s">
        <v>14</v>
      </c>
      <c r="G53" s="25">
        <v>1.76</v>
      </c>
      <c r="H53" s="25">
        <v>1.2</v>
      </c>
      <c r="I53" s="25">
        <v>0.56000000000000005</v>
      </c>
      <c r="J53" s="25" t="s">
        <v>14</v>
      </c>
      <c r="K53" s="25">
        <v>6.56</v>
      </c>
      <c r="L53" s="25">
        <v>6.09</v>
      </c>
      <c r="M53" s="25">
        <v>0.46</v>
      </c>
      <c r="N53" s="24">
        <v>115112</v>
      </c>
    </row>
    <row r="54" spans="1:14" x14ac:dyDescent="0.3">
      <c r="A54" s="22" t="s">
        <v>14</v>
      </c>
      <c r="B54" s="13">
        <v>2055</v>
      </c>
      <c r="C54" s="21">
        <v>4.78</v>
      </c>
      <c r="D54" s="21">
        <v>4.87</v>
      </c>
      <c r="E54" s="21">
        <v>-0.09</v>
      </c>
      <c r="F54" s="21" t="s">
        <v>14</v>
      </c>
      <c r="G54" s="21">
        <v>1.79</v>
      </c>
      <c r="H54" s="21">
        <v>1.1000000000000001</v>
      </c>
      <c r="I54" s="21">
        <v>0.69</v>
      </c>
      <c r="J54" s="21" t="s">
        <v>14</v>
      </c>
      <c r="K54" s="21">
        <v>6.57</v>
      </c>
      <c r="L54" s="21">
        <v>5.97</v>
      </c>
      <c r="M54" s="21">
        <v>0.6</v>
      </c>
      <c r="N54" s="20">
        <v>150549</v>
      </c>
    </row>
    <row r="55" spans="1:14" x14ac:dyDescent="0.3">
      <c r="A55" s="22" t="s">
        <v>14</v>
      </c>
      <c r="B55" s="15">
        <v>2060</v>
      </c>
      <c r="C55" s="25">
        <v>4.78</v>
      </c>
      <c r="D55" s="25">
        <v>4.91</v>
      </c>
      <c r="E55" s="25">
        <v>-0.13</v>
      </c>
      <c r="F55" s="25" t="s">
        <v>14</v>
      </c>
      <c r="G55" s="25">
        <v>1.82</v>
      </c>
      <c r="H55" s="25">
        <v>1.04</v>
      </c>
      <c r="I55" s="25">
        <v>0.78</v>
      </c>
      <c r="J55" s="25" t="s">
        <v>14</v>
      </c>
      <c r="K55" s="25">
        <v>6.6</v>
      </c>
      <c r="L55" s="25">
        <v>5.95</v>
      </c>
      <c r="M55" s="25">
        <v>0.65</v>
      </c>
      <c r="N55" s="24">
        <v>196798</v>
      </c>
    </row>
    <row r="56" spans="1:14" x14ac:dyDescent="0.3">
      <c r="A56" s="22" t="s">
        <v>14</v>
      </c>
      <c r="B56" s="13">
        <v>2065</v>
      </c>
      <c r="C56" s="21">
        <v>4.78</v>
      </c>
      <c r="D56" s="21">
        <v>4.93</v>
      </c>
      <c r="E56" s="21">
        <v>-0.15</v>
      </c>
      <c r="F56" s="21" t="s">
        <v>14</v>
      </c>
      <c r="G56" s="21">
        <v>1.85</v>
      </c>
      <c r="H56" s="21">
        <v>1</v>
      </c>
      <c r="I56" s="21">
        <v>0.84</v>
      </c>
      <c r="J56" s="21" t="s">
        <v>14</v>
      </c>
      <c r="K56" s="21">
        <v>6.62</v>
      </c>
      <c r="L56" s="21">
        <v>5.93</v>
      </c>
      <c r="M56" s="21">
        <v>0.69</v>
      </c>
      <c r="N56" s="20">
        <v>256786</v>
      </c>
    </row>
    <row r="57" spans="1:14" x14ac:dyDescent="0.3">
      <c r="A57" s="22" t="s">
        <v>14</v>
      </c>
      <c r="B57" s="15">
        <v>2070</v>
      </c>
      <c r="C57" s="25">
        <v>4.78</v>
      </c>
      <c r="D57" s="25">
        <v>4.93</v>
      </c>
      <c r="E57" s="25">
        <v>-0.15</v>
      </c>
      <c r="F57" s="25" t="s">
        <v>14</v>
      </c>
      <c r="G57" s="25">
        <v>1.87</v>
      </c>
      <c r="H57" s="25">
        <v>1</v>
      </c>
      <c r="I57" s="25">
        <v>0.88</v>
      </c>
      <c r="J57" s="25" t="s">
        <v>14</v>
      </c>
      <c r="K57" s="25">
        <v>6.65</v>
      </c>
      <c r="L57" s="25">
        <v>5.93</v>
      </c>
      <c r="M57" s="25">
        <v>0.72</v>
      </c>
      <c r="N57" s="24">
        <v>334496</v>
      </c>
    </row>
    <row r="58" spans="1:14" x14ac:dyDescent="0.3">
      <c r="A58" s="22" t="s">
        <v>14</v>
      </c>
      <c r="B58" s="13">
        <v>2075</v>
      </c>
      <c r="C58" s="21">
        <v>4.78</v>
      </c>
      <c r="D58" s="21">
        <v>4.91</v>
      </c>
      <c r="E58" s="21">
        <v>-0.13</v>
      </c>
      <c r="F58" s="21" t="s">
        <v>14</v>
      </c>
      <c r="G58" s="21">
        <v>1.9</v>
      </c>
      <c r="H58" s="21">
        <v>1</v>
      </c>
      <c r="I58" s="21">
        <v>0.89</v>
      </c>
      <c r="J58" s="21" t="s">
        <v>14</v>
      </c>
      <c r="K58" s="21">
        <v>6.67</v>
      </c>
      <c r="L58" s="21">
        <v>5.91</v>
      </c>
      <c r="M58" s="21">
        <v>0.76</v>
      </c>
      <c r="N58" s="20">
        <v>436091</v>
      </c>
    </row>
    <row r="59" spans="1:14" x14ac:dyDescent="0.3">
      <c r="A59" s="22" t="s">
        <v>14</v>
      </c>
      <c r="B59" s="15">
        <v>2080</v>
      </c>
      <c r="C59" s="25">
        <v>4.78</v>
      </c>
      <c r="D59" s="25">
        <v>4.82</v>
      </c>
      <c r="E59" s="25">
        <v>-0.05</v>
      </c>
      <c r="F59" s="25" t="s">
        <v>14</v>
      </c>
      <c r="G59" s="25">
        <v>1.91</v>
      </c>
      <c r="H59" s="25">
        <v>1</v>
      </c>
      <c r="I59" s="25">
        <v>0.91</v>
      </c>
      <c r="J59" s="25" t="s">
        <v>14</v>
      </c>
      <c r="K59" s="25">
        <v>6.69</v>
      </c>
      <c r="L59" s="25">
        <v>5.82</v>
      </c>
      <c r="M59" s="25">
        <v>0.87</v>
      </c>
      <c r="N59" s="24">
        <v>570560</v>
      </c>
    </row>
    <row r="60" spans="1:14" x14ac:dyDescent="0.3">
      <c r="A60" s="22" t="s">
        <v>14</v>
      </c>
      <c r="B60" s="13">
        <v>2085</v>
      </c>
      <c r="C60" s="21">
        <v>4.78</v>
      </c>
      <c r="D60" s="21">
        <v>4.67</v>
      </c>
      <c r="E60" s="21">
        <v>0.1</v>
      </c>
      <c r="F60" s="21" t="s">
        <v>14</v>
      </c>
      <c r="G60" s="21">
        <v>1.93</v>
      </c>
      <c r="H60" s="21">
        <v>0.99</v>
      </c>
      <c r="I60" s="21">
        <v>0.94</v>
      </c>
      <c r="J60" s="21" t="s">
        <v>14</v>
      </c>
      <c r="K60" s="21">
        <v>6.7</v>
      </c>
      <c r="L60" s="21">
        <v>5.66</v>
      </c>
      <c r="M60" s="21">
        <v>1.04</v>
      </c>
      <c r="N60" s="20">
        <v>749476</v>
      </c>
    </row>
    <row r="61" spans="1:14" x14ac:dyDescent="0.3">
      <c r="A61" s="22" t="s">
        <v>14</v>
      </c>
      <c r="B61" s="15">
        <v>2090</v>
      </c>
      <c r="C61" s="25">
        <v>4.78</v>
      </c>
      <c r="D61" s="25">
        <v>4.53</v>
      </c>
      <c r="E61" s="25">
        <v>0.25</v>
      </c>
      <c r="F61" s="25" t="s">
        <v>14</v>
      </c>
      <c r="G61" s="25">
        <v>1.94</v>
      </c>
      <c r="H61" s="25">
        <v>0.98</v>
      </c>
      <c r="I61" s="25">
        <v>0.96</v>
      </c>
      <c r="J61" s="25" t="s">
        <v>14</v>
      </c>
      <c r="K61" s="25">
        <v>6.71</v>
      </c>
      <c r="L61" s="25">
        <v>5.51</v>
      </c>
      <c r="M61" s="25">
        <v>1.21</v>
      </c>
      <c r="N61" s="24">
        <v>985569</v>
      </c>
    </row>
    <row r="62" spans="1:14" x14ac:dyDescent="0.3">
      <c r="A62" s="22" t="s">
        <v>14</v>
      </c>
      <c r="B62" s="13">
        <v>2095</v>
      </c>
      <c r="C62" s="21">
        <v>4.78</v>
      </c>
      <c r="D62" s="21">
        <v>4.5</v>
      </c>
      <c r="E62" s="21">
        <v>0.28000000000000003</v>
      </c>
      <c r="F62" s="21" t="s">
        <v>14</v>
      </c>
      <c r="G62" s="21">
        <v>1.95</v>
      </c>
      <c r="H62" s="21">
        <v>0.96</v>
      </c>
      <c r="I62" s="21">
        <v>0.99</v>
      </c>
      <c r="J62" s="21" t="s">
        <v>14</v>
      </c>
      <c r="K62" s="21">
        <v>6.74</v>
      </c>
      <c r="L62" s="21">
        <v>5.46</v>
      </c>
      <c r="M62" s="21">
        <v>1.28</v>
      </c>
      <c r="N62" s="20">
        <v>1292776</v>
      </c>
    </row>
    <row r="63" spans="1:14" x14ac:dyDescent="0.3">
      <c r="A63" s="22" t="s">
        <v>14</v>
      </c>
      <c r="B63" s="15">
        <v>2100</v>
      </c>
      <c r="C63" s="25">
        <v>4.8</v>
      </c>
      <c r="D63" s="25">
        <v>4.5599999999999996</v>
      </c>
      <c r="E63" s="25">
        <v>0.23</v>
      </c>
      <c r="F63" s="25" t="s">
        <v>14</v>
      </c>
      <c r="G63" s="25">
        <v>1.98</v>
      </c>
      <c r="H63" s="25">
        <v>0.91</v>
      </c>
      <c r="I63" s="25">
        <v>1.07</v>
      </c>
      <c r="J63" s="25" t="s">
        <v>14</v>
      </c>
      <c r="K63" s="25">
        <v>6.77</v>
      </c>
      <c r="L63" s="25">
        <v>5.47</v>
      </c>
      <c r="M63" s="25">
        <v>1.31</v>
      </c>
      <c r="N63" s="24">
        <v>1690135</v>
      </c>
    </row>
    <row r="64" spans="1:14" ht="18" x14ac:dyDescent="0.3">
      <c r="A64" s="23" t="s">
        <v>27</v>
      </c>
      <c r="B64" s="13"/>
      <c r="C64" s="21" t="s">
        <v>14</v>
      </c>
      <c r="D64" s="21" t="s">
        <v>14</v>
      </c>
      <c r="E64" s="21" t="s">
        <v>14</v>
      </c>
      <c r="F64" s="21" t="s">
        <v>14</v>
      </c>
      <c r="G64" s="21" t="s">
        <v>14</v>
      </c>
      <c r="H64" s="21" t="s">
        <v>14</v>
      </c>
      <c r="I64" s="21" t="s">
        <v>14</v>
      </c>
      <c r="J64" s="21" t="s">
        <v>14</v>
      </c>
      <c r="K64" s="21" t="s">
        <v>14</v>
      </c>
      <c r="L64" s="21" t="s">
        <v>14</v>
      </c>
      <c r="M64" s="21" t="s">
        <v>14</v>
      </c>
      <c r="N64" s="20" t="s">
        <v>14</v>
      </c>
    </row>
    <row r="65" spans="1:14" x14ac:dyDescent="0.3">
      <c r="A65" s="22" t="s">
        <v>26</v>
      </c>
      <c r="B65" s="13" t="s">
        <v>14</v>
      </c>
      <c r="C65" s="21" t="s">
        <v>14</v>
      </c>
      <c r="D65" s="21" t="s">
        <v>14</v>
      </c>
      <c r="E65" s="21" t="s">
        <v>14</v>
      </c>
      <c r="F65" s="21" t="s">
        <v>14</v>
      </c>
      <c r="G65" s="21" t="s">
        <v>14</v>
      </c>
      <c r="H65" s="21" t="s">
        <v>14</v>
      </c>
      <c r="I65" s="21" t="s">
        <v>14</v>
      </c>
      <c r="J65" s="21" t="s">
        <v>14</v>
      </c>
      <c r="K65" s="21" t="s">
        <v>14</v>
      </c>
      <c r="L65" s="21" t="s">
        <v>14</v>
      </c>
      <c r="M65" s="21" t="s">
        <v>14</v>
      </c>
      <c r="N65" s="20" t="s">
        <v>14</v>
      </c>
    </row>
    <row r="66" spans="1:14" x14ac:dyDescent="0.3">
      <c r="A66" s="22" t="s">
        <v>14</v>
      </c>
      <c r="B66" s="13" t="s">
        <v>25</v>
      </c>
      <c r="C66" s="21">
        <v>5.19</v>
      </c>
      <c r="D66" s="21">
        <v>5.3</v>
      </c>
      <c r="E66" s="21">
        <v>-0.12</v>
      </c>
      <c r="F66" s="21" t="s">
        <v>14</v>
      </c>
      <c r="G66" s="21">
        <v>1.69</v>
      </c>
      <c r="H66" s="21">
        <v>1.5</v>
      </c>
      <c r="I66" s="21">
        <v>0.19</v>
      </c>
      <c r="J66" s="21" t="s">
        <v>14</v>
      </c>
      <c r="K66" s="21">
        <v>6.88</v>
      </c>
      <c r="L66" s="21">
        <v>6.8</v>
      </c>
      <c r="M66" s="21">
        <v>7.0000000000000007E-2</v>
      </c>
      <c r="N66" s="20" t="s">
        <v>14</v>
      </c>
    </row>
    <row r="67" spans="1:14" x14ac:dyDescent="0.3">
      <c r="A67" s="22" t="s">
        <v>24</v>
      </c>
      <c r="B67" s="13" t="s">
        <v>14</v>
      </c>
      <c r="C67" s="21" t="s">
        <v>14</v>
      </c>
      <c r="D67" s="21" t="s">
        <v>14</v>
      </c>
      <c r="E67" s="21" t="s">
        <v>14</v>
      </c>
      <c r="F67" s="21" t="s">
        <v>14</v>
      </c>
      <c r="G67" s="21" t="s">
        <v>14</v>
      </c>
      <c r="H67" s="21" t="s">
        <v>14</v>
      </c>
      <c r="I67" s="21" t="s">
        <v>14</v>
      </c>
      <c r="J67" s="21" t="s">
        <v>14</v>
      </c>
      <c r="K67" s="21" t="s">
        <v>14</v>
      </c>
      <c r="L67" s="21" t="s">
        <v>14</v>
      </c>
      <c r="M67" s="21" t="s">
        <v>14</v>
      </c>
      <c r="N67" s="20" t="s">
        <v>14</v>
      </c>
    </row>
    <row r="68" spans="1:14" x14ac:dyDescent="0.3">
      <c r="A68" s="22" t="s">
        <v>14</v>
      </c>
      <c r="B68" s="13" t="s">
        <v>23</v>
      </c>
      <c r="C68" s="21">
        <v>4.99</v>
      </c>
      <c r="D68" s="21">
        <v>5.0999999999999996</v>
      </c>
      <c r="E68" s="21">
        <v>-0.11</v>
      </c>
      <c r="F68" s="21" t="s">
        <v>14</v>
      </c>
      <c r="G68" s="21">
        <v>1.75</v>
      </c>
      <c r="H68" s="21">
        <v>1.29</v>
      </c>
      <c r="I68" s="21">
        <v>0.47</v>
      </c>
      <c r="J68" s="21" t="s">
        <v>14</v>
      </c>
      <c r="K68" s="21">
        <v>6.75</v>
      </c>
      <c r="L68" s="21">
        <v>6.39</v>
      </c>
      <c r="M68" s="21">
        <v>0.36</v>
      </c>
      <c r="N68" s="20" t="s">
        <v>14</v>
      </c>
    </row>
    <row r="69" spans="1:14" x14ac:dyDescent="0.3">
      <c r="A69" s="22" t="s">
        <v>22</v>
      </c>
      <c r="B69" s="13" t="s">
        <v>14</v>
      </c>
      <c r="C69" s="21" t="s">
        <v>14</v>
      </c>
      <c r="D69" s="21" t="s">
        <v>14</v>
      </c>
      <c r="E69" s="21" t="s">
        <v>14</v>
      </c>
      <c r="F69" s="21" t="s">
        <v>14</v>
      </c>
      <c r="G69" s="21" t="s">
        <v>14</v>
      </c>
      <c r="H69" s="21" t="s">
        <v>14</v>
      </c>
      <c r="I69" s="21" t="s">
        <v>14</v>
      </c>
      <c r="J69" s="21" t="s">
        <v>14</v>
      </c>
      <c r="K69" s="21" t="s">
        <v>14</v>
      </c>
      <c r="L69" s="21" t="s">
        <v>14</v>
      </c>
      <c r="M69" s="21" t="s">
        <v>14</v>
      </c>
      <c r="N69" s="20" t="s">
        <v>14</v>
      </c>
    </row>
    <row r="70" spans="1:14" x14ac:dyDescent="0.3">
      <c r="A70" s="22" t="s">
        <v>14</v>
      </c>
      <c r="B70" s="13" t="s">
        <v>21</v>
      </c>
      <c r="C70" s="21">
        <v>4.93</v>
      </c>
      <c r="D70" s="21">
        <v>4.97</v>
      </c>
      <c r="E70" s="21">
        <v>-0.04</v>
      </c>
      <c r="F70" s="21" t="s">
        <v>14</v>
      </c>
      <c r="G70" s="21">
        <v>1.81</v>
      </c>
      <c r="H70" s="21">
        <v>1.19</v>
      </c>
      <c r="I70" s="21">
        <v>0.61</v>
      </c>
      <c r="J70" s="21" t="s">
        <v>14</v>
      </c>
      <c r="K70" s="21">
        <v>6.74</v>
      </c>
      <c r="L70" s="21">
        <v>6.16</v>
      </c>
      <c r="M70" s="21">
        <v>0.57999999999999996</v>
      </c>
      <c r="N70" s="20" t="s">
        <v>14</v>
      </c>
    </row>
    <row r="71" spans="1:14" x14ac:dyDescent="0.3">
      <c r="A71" s="22" t="s">
        <v>28</v>
      </c>
      <c r="B71" s="13" t="s">
        <v>14</v>
      </c>
      <c r="C71" s="21" t="s">
        <v>14</v>
      </c>
      <c r="D71" s="21" t="s">
        <v>14</v>
      </c>
      <c r="E71" s="21" t="s">
        <v>14</v>
      </c>
      <c r="F71" s="21" t="s">
        <v>14</v>
      </c>
      <c r="G71" s="21" t="s">
        <v>14</v>
      </c>
      <c r="H71" s="21" t="s">
        <v>14</v>
      </c>
      <c r="I71" s="21" t="s">
        <v>14</v>
      </c>
      <c r="J71" s="21" t="s">
        <v>14</v>
      </c>
      <c r="K71" s="21" t="s">
        <v>14</v>
      </c>
      <c r="L71" s="21" t="s">
        <v>14</v>
      </c>
      <c r="M71" s="21" t="s">
        <v>14</v>
      </c>
      <c r="N71" s="20" t="s">
        <v>14</v>
      </c>
    </row>
    <row r="72" spans="1:14" x14ac:dyDescent="0.3">
      <c r="A72" s="22" t="s">
        <v>14</v>
      </c>
      <c r="B72" s="13">
        <v>2023</v>
      </c>
      <c r="C72" s="21">
        <v>4.83</v>
      </c>
      <c r="D72" s="21">
        <v>5.37</v>
      </c>
      <c r="E72" s="21">
        <v>-0.54</v>
      </c>
      <c r="F72" s="21" t="s">
        <v>14</v>
      </c>
      <c r="G72" s="21">
        <v>1.53</v>
      </c>
      <c r="H72" s="21">
        <v>1.58</v>
      </c>
      <c r="I72" s="21">
        <v>-0.05</v>
      </c>
      <c r="J72" s="21" t="s">
        <v>14</v>
      </c>
      <c r="K72" s="21">
        <v>6.36</v>
      </c>
      <c r="L72" s="21">
        <v>6.95</v>
      </c>
      <c r="M72" s="21">
        <v>-0.59</v>
      </c>
      <c r="N72" s="20">
        <v>25892</v>
      </c>
    </row>
    <row r="73" spans="1:14" x14ac:dyDescent="0.3">
      <c r="A73" s="22" t="s">
        <v>14</v>
      </c>
      <c r="B73" s="15">
        <v>2024</v>
      </c>
      <c r="C73" s="25">
        <v>4.6100000000000003</v>
      </c>
      <c r="D73" s="25">
        <v>5.62</v>
      </c>
      <c r="E73" s="25">
        <v>-1.01</v>
      </c>
      <c r="F73" s="25" t="s">
        <v>14</v>
      </c>
      <c r="G73" s="25">
        <v>1.54</v>
      </c>
      <c r="H73" s="25">
        <v>1.64</v>
      </c>
      <c r="I73" s="25">
        <v>-0.1</v>
      </c>
      <c r="J73" s="25" t="s">
        <v>14</v>
      </c>
      <c r="K73" s="25">
        <v>6.15</v>
      </c>
      <c r="L73" s="25">
        <v>7.26</v>
      </c>
      <c r="M73" s="25">
        <v>-1.1000000000000001</v>
      </c>
      <c r="N73" s="24">
        <v>26696</v>
      </c>
    </row>
    <row r="74" spans="1:14" x14ac:dyDescent="0.3">
      <c r="A74" s="22" t="s">
        <v>14</v>
      </c>
      <c r="B74" s="13">
        <v>2025</v>
      </c>
      <c r="C74" s="21">
        <v>4.68</v>
      </c>
      <c r="D74" s="21">
        <v>5.77</v>
      </c>
      <c r="E74" s="21">
        <v>-1.0900000000000001</v>
      </c>
      <c r="F74" s="21" t="s">
        <v>14</v>
      </c>
      <c r="G74" s="21">
        <v>1.56</v>
      </c>
      <c r="H74" s="21">
        <v>1.72</v>
      </c>
      <c r="I74" s="21">
        <v>-0.16</v>
      </c>
      <c r="J74" s="21" t="s">
        <v>14</v>
      </c>
      <c r="K74" s="21">
        <v>6.24</v>
      </c>
      <c r="L74" s="21">
        <v>7.48</v>
      </c>
      <c r="M74" s="21">
        <v>-1.24</v>
      </c>
      <c r="N74" s="20">
        <v>27746</v>
      </c>
    </row>
    <row r="75" spans="1:14" x14ac:dyDescent="0.3">
      <c r="A75" s="22" t="s">
        <v>14</v>
      </c>
      <c r="B75" s="15">
        <v>2026</v>
      </c>
      <c r="C75" s="25">
        <v>4.7300000000000004</v>
      </c>
      <c r="D75" s="25">
        <v>5.87</v>
      </c>
      <c r="E75" s="25">
        <v>-1.1399999999999999</v>
      </c>
      <c r="F75" s="25" t="s">
        <v>14</v>
      </c>
      <c r="G75" s="25">
        <v>1.6</v>
      </c>
      <c r="H75" s="25">
        <v>1.8</v>
      </c>
      <c r="I75" s="25">
        <v>-0.2</v>
      </c>
      <c r="J75" s="25" t="s">
        <v>14</v>
      </c>
      <c r="K75" s="25">
        <v>6.33</v>
      </c>
      <c r="L75" s="25">
        <v>7.67</v>
      </c>
      <c r="M75" s="25">
        <v>-1.34</v>
      </c>
      <c r="N75" s="24">
        <v>28771</v>
      </c>
    </row>
    <row r="76" spans="1:14" x14ac:dyDescent="0.3">
      <c r="A76" s="22" t="s">
        <v>14</v>
      </c>
      <c r="B76" s="13">
        <v>2027</v>
      </c>
      <c r="C76" s="21">
        <v>4.74</v>
      </c>
      <c r="D76" s="21">
        <v>5.97</v>
      </c>
      <c r="E76" s="21">
        <v>-1.23</v>
      </c>
      <c r="F76" s="21" t="s">
        <v>14</v>
      </c>
      <c r="G76" s="21">
        <v>1.62</v>
      </c>
      <c r="H76" s="21">
        <v>1.89</v>
      </c>
      <c r="I76" s="21">
        <v>-0.27</v>
      </c>
      <c r="J76" s="21" t="s">
        <v>14</v>
      </c>
      <c r="K76" s="21">
        <v>6.36</v>
      </c>
      <c r="L76" s="21">
        <v>7.87</v>
      </c>
      <c r="M76" s="21">
        <v>-1.51</v>
      </c>
      <c r="N76" s="20">
        <v>29762</v>
      </c>
    </row>
    <row r="77" spans="1:14" x14ac:dyDescent="0.3">
      <c r="A77" s="22" t="s">
        <v>14</v>
      </c>
      <c r="B77" s="15">
        <v>2028</v>
      </c>
      <c r="C77" s="25">
        <v>4.76</v>
      </c>
      <c r="D77" s="25">
        <v>6.11</v>
      </c>
      <c r="E77" s="25">
        <v>-1.35</v>
      </c>
      <c r="F77" s="25" t="s">
        <v>14</v>
      </c>
      <c r="G77" s="25">
        <v>1.64</v>
      </c>
      <c r="H77" s="25">
        <v>1.99</v>
      </c>
      <c r="I77" s="25">
        <v>-0.35</v>
      </c>
      <c r="J77" s="25" t="s">
        <v>14</v>
      </c>
      <c r="K77" s="25">
        <v>6.4</v>
      </c>
      <c r="L77" s="25">
        <v>8.1</v>
      </c>
      <c r="M77" s="25">
        <v>-1.7</v>
      </c>
      <c r="N77" s="24">
        <v>30614</v>
      </c>
    </row>
    <row r="78" spans="1:14" x14ac:dyDescent="0.3">
      <c r="A78" s="22" t="s">
        <v>14</v>
      </c>
      <c r="B78" s="13">
        <v>2029</v>
      </c>
      <c r="C78" s="21">
        <v>4.7699999999999996</v>
      </c>
      <c r="D78" s="21">
        <v>6.24</v>
      </c>
      <c r="E78" s="21">
        <v>-1.47</v>
      </c>
      <c r="F78" s="21" t="s">
        <v>14</v>
      </c>
      <c r="G78" s="21">
        <v>1.66</v>
      </c>
      <c r="H78" s="21">
        <v>2.1</v>
      </c>
      <c r="I78" s="21">
        <v>-0.44</v>
      </c>
      <c r="J78" s="21" t="s">
        <v>14</v>
      </c>
      <c r="K78" s="21">
        <v>6.43</v>
      </c>
      <c r="L78" s="21">
        <v>8.33</v>
      </c>
      <c r="M78" s="21">
        <v>-1.91</v>
      </c>
      <c r="N78" s="20">
        <v>31452</v>
      </c>
    </row>
    <row r="79" spans="1:14" x14ac:dyDescent="0.3">
      <c r="A79" s="22" t="s">
        <v>14</v>
      </c>
      <c r="B79" s="15">
        <v>2030</v>
      </c>
      <c r="C79" s="25">
        <v>4.78</v>
      </c>
      <c r="D79" s="25">
        <v>6.36</v>
      </c>
      <c r="E79" s="25">
        <v>-1.59</v>
      </c>
      <c r="F79" s="25" t="s">
        <v>14</v>
      </c>
      <c r="G79" s="25">
        <v>1.67</v>
      </c>
      <c r="H79" s="25">
        <v>2.19</v>
      </c>
      <c r="I79" s="25">
        <v>-0.51</v>
      </c>
      <c r="J79" s="25" t="s">
        <v>14</v>
      </c>
      <c r="K79" s="25">
        <v>6.45</v>
      </c>
      <c r="L79" s="25">
        <v>8.5500000000000007</v>
      </c>
      <c r="M79" s="25">
        <v>-2.1</v>
      </c>
      <c r="N79" s="24">
        <v>32320</v>
      </c>
    </row>
    <row r="80" spans="1:14" x14ac:dyDescent="0.3">
      <c r="A80" s="22" t="s">
        <v>14</v>
      </c>
      <c r="B80" s="13">
        <v>2031</v>
      </c>
      <c r="C80" s="21">
        <v>4.78</v>
      </c>
      <c r="D80" s="21">
        <v>6.47</v>
      </c>
      <c r="E80" s="21">
        <v>-1.7</v>
      </c>
      <c r="F80" s="21" t="s">
        <v>14</v>
      </c>
      <c r="G80" s="21">
        <v>1.69</v>
      </c>
      <c r="H80" s="21">
        <v>2.2799999999999998</v>
      </c>
      <c r="I80" s="21">
        <v>-0.59</v>
      </c>
      <c r="J80" s="21" t="s">
        <v>14</v>
      </c>
      <c r="K80" s="21">
        <v>6.47</v>
      </c>
      <c r="L80" s="21">
        <v>8.75</v>
      </c>
      <c r="M80" s="21">
        <v>-2.29</v>
      </c>
      <c r="N80" s="20">
        <v>33222</v>
      </c>
    </row>
    <row r="81" spans="1:14" x14ac:dyDescent="0.3">
      <c r="A81" s="22" t="s">
        <v>14</v>
      </c>
      <c r="B81" s="15">
        <v>2032</v>
      </c>
      <c r="C81" s="25">
        <v>4.7699999999999996</v>
      </c>
      <c r="D81" s="25">
        <v>6.58</v>
      </c>
      <c r="E81" s="25">
        <v>-1.81</v>
      </c>
      <c r="F81" s="25" t="s">
        <v>14</v>
      </c>
      <c r="G81" s="25">
        <v>1.71</v>
      </c>
      <c r="H81" s="25">
        <v>2.38</v>
      </c>
      <c r="I81" s="25">
        <v>-0.67</v>
      </c>
      <c r="J81" s="25" t="s">
        <v>14</v>
      </c>
      <c r="K81" s="25">
        <v>6.48</v>
      </c>
      <c r="L81" s="25">
        <v>8.9600000000000009</v>
      </c>
      <c r="M81" s="25">
        <v>-2.48</v>
      </c>
      <c r="N81" s="24">
        <v>34138</v>
      </c>
    </row>
    <row r="82" spans="1:14" x14ac:dyDescent="0.3">
      <c r="A82" s="22" t="s">
        <v>14</v>
      </c>
      <c r="B82" s="13">
        <v>2035</v>
      </c>
      <c r="C82" s="21">
        <v>4.76</v>
      </c>
      <c r="D82" s="21">
        <v>6.82</v>
      </c>
      <c r="E82" s="21">
        <v>-2.0699999999999998</v>
      </c>
      <c r="F82" s="21" t="s">
        <v>14</v>
      </c>
      <c r="G82" s="21">
        <v>1.73</v>
      </c>
      <c r="H82" s="21">
        <v>2.66</v>
      </c>
      <c r="I82" s="21">
        <v>-0.93</v>
      </c>
      <c r="J82" s="21" t="s">
        <v>14</v>
      </c>
      <c r="K82" s="21">
        <v>6.48</v>
      </c>
      <c r="L82" s="21">
        <v>9.48</v>
      </c>
      <c r="M82" s="21">
        <v>-3</v>
      </c>
      <c r="N82" s="20">
        <v>37070</v>
      </c>
    </row>
    <row r="83" spans="1:14" x14ac:dyDescent="0.3">
      <c r="A83" s="22" t="s">
        <v>14</v>
      </c>
      <c r="B83" s="15">
        <v>2040</v>
      </c>
      <c r="C83" s="25">
        <v>4.7300000000000004</v>
      </c>
      <c r="D83" s="25">
        <v>7.1</v>
      </c>
      <c r="E83" s="25">
        <v>-2.37</v>
      </c>
      <c r="F83" s="25" t="s">
        <v>14</v>
      </c>
      <c r="G83" s="25">
        <v>1.75</v>
      </c>
      <c r="H83" s="25">
        <v>3.02</v>
      </c>
      <c r="I83" s="25">
        <v>-1.27</v>
      </c>
      <c r="J83" s="25" t="s">
        <v>14</v>
      </c>
      <c r="K83" s="25">
        <v>6.47</v>
      </c>
      <c r="L83" s="25">
        <v>10.119999999999999</v>
      </c>
      <c r="M83" s="25">
        <v>-3.64</v>
      </c>
      <c r="N83" s="24">
        <v>42423</v>
      </c>
    </row>
    <row r="84" spans="1:14" x14ac:dyDescent="0.3">
      <c r="A84" s="22" t="s">
        <v>14</v>
      </c>
      <c r="B84" s="13">
        <v>2045</v>
      </c>
      <c r="C84" s="21">
        <v>4.6900000000000004</v>
      </c>
      <c r="D84" s="21">
        <v>7.28</v>
      </c>
      <c r="E84" s="21">
        <v>-2.59</v>
      </c>
      <c r="F84" s="21" t="s">
        <v>14</v>
      </c>
      <c r="G84" s="21">
        <v>1.76</v>
      </c>
      <c r="H84" s="21">
        <v>3.36</v>
      </c>
      <c r="I84" s="21">
        <v>-1.59</v>
      </c>
      <c r="J84" s="21" t="s">
        <v>14</v>
      </c>
      <c r="K84" s="21">
        <v>6.45</v>
      </c>
      <c r="L84" s="21">
        <v>10.64</v>
      </c>
      <c r="M84" s="21">
        <v>-4.1900000000000004</v>
      </c>
      <c r="N84" s="20">
        <v>48300</v>
      </c>
    </row>
    <row r="85" spans="1:14" x14ac:dyDescent="0.3">
      <c r="A85" s="22" t="s">
        <v>14</v>
      </c>
      <c r="B85" s="15">
        <v>2050</v>
      </c>
      <c r="C85" s="25">
        <v>4.66</v>
      </c>
      <c r="D85" s="25">
        <v>7.48</v>
      </c>
      <c r="E85" s="25">
        <v>-2.82</v>
      </c>
      <c r="F85" s="25" t="s">
        <v>14</v>
      </c>
      <c r="G85" s="25">
        <v>1.78</v>
      </c>
      <c r="H85" s="25">
        <v>3.68</v>
      </c>
      <c r="I85" s="25">
        <v>-1.9</v>
      </c>
      <c r="J85" s="25" t="s">
        <v>14</v>
      </c>
      <c r="K85" s="25">
        <v>6.43</v>
      </c>
      <c r="L85" s="25">
        <v>11.15</v>
      </c>
      <c r="M85" s="25">
        <v>-4.72</v>
      </c>
      <c r="N85" s="24">
        <v>54825</v>
      </c>
    </row>
    <row r="86" spans="1:14" x14ac:dyDescent="0.3">
      <c r="A86" s="22" t="s">
        <v>14</v>
      </c>
      <c r="B86" s="13">
        <v>2055</v>
      </c>
      <c r="C86" s="21">
        <v>4.62</v>
      </c>
      <c r="D86" s="21">
        <v>7.69</v>
      </c>
      <c r="E86" s="21">
        <v>-3.07</v>
      </c>
      <c r="F86" s="21" t="s">
        <v>14</v>
      </c>
      <c r="G86" s="21">
        <v>1.79</v>
      </c>
      <c r="H86" s="21">
        <v>3.92</v>
      </c>
      <c r="I86" s="21">
        <v>-2.13</v>
      </c>
      <c r="J86" s="21" t="s">
        <v>14</v>
      </c>
      <c r="K86" s="21">
        <v>6.41</v>
      </c>
      <c r="L86" s="21">
        <v>11.62</v>
      </c>
      <c r="M86" s="21">
        <v>-5.2</v>
      </c>
      <c r="N86" s="20">
        <v>62192</v>
      </c>
    </row>
    <row r="87" spans="1:14" x14ac:dyDescent="0.3">
      <c r="A87" s="22" t="s">
        <v>14</v>
      </c>
      <c r="B87" s="15">
        <v>2060</v>
      </c>
      <c r="C87" s="25">
        <v>4.5999999999999996</v>
      </c>
      <c r="D87" s="25">
        <v>7.94</v>
      </c>
      <c r="E87" s="25">
        <v>-3.35</v>
      </c>
      <c r="F87" s="25" t="s">
        <v>14</v>
      </c>
      <c r="G87" s="25">
        <v>1.81</v>
      </c>
      <c r="H87" s="25">
        <v>4.12</v>
      </c>
      <c r="I87" s="25">
        <v>-2.31</v>
      </c>
      <c r="J87" s="25" t="s">
        <v>14</v>
      </c>
      <c r="K87" s="25">
        <v>6.41</v>
      </c>
      <c r="L87" s="25">
        <v>12.06</v>
      </c>
      <c r="M87" s="25">
        <v>-5.65</v>
      </c>
      <c r="N87" s="24">
        <v>70544</v>
      </c>
    </row>
    <row r="88" spans="1:14" x14ac:dyDescent="0.3">
      <c r="A88" s="22" t="s">
        <v>14</v>
      </c>
      <c r="B88" s="13">
        <v>2065</v>
      </c>
      <c r="C88" s="21">
        <v>4.57</v>
      </c>
      <c r="D88" s="21">
        <v>8.16</v>
      </c>
      <c r="E88" s="21">
        <v>-3.59</v>
      </c>
      <c r="F88" s="21" t="s">
        <v>14</v>
      </c>
      <c r="G88" s="21">
        <v>1.83</v>
      </c>
      <c r="H88" s="21">
        <v>4.26</v>
      </c>
      <c r="I88" s="21">
        <v>-2.44</v>
      </c>
      <c r="J88" s="21" t="s">
        <v>14</v>
      </c>
      <c r="K88" s="21">
        <v>6.4</v>
      </c>
      <c r="L88" s="21">
        <v>12.43</v>
      </c>
      <c r="M88" s="21">
        <v>-6.03</v>
      </c>
      <c r="N88" s="20">
        <v>79912</v>
      </c>
    </row>
    <row r="89" spans="1:14" x14ac:dyDescent="0.3">
      <c r="A89" s="22" t="s">
        <v>14</v>
      </c>
      <c r="B89" s="15">
        <v>2070</v>
      </c>
      <c r="C89" s="25">
        <v>4.54</v>
      </c>
      <c r="D89" s="25">
        <v>8.3800000000000008</v>
      </c>
      <c r="E89" s="25">
        <v>-3.84</v>
      </c>
      <c r="F89" s="25" t="s">
        <v>14</v>
      </c>
      <c r="G89" s="25">
        <v>1.84</v>
      </c>
      <c r="H89" s="25">
        <v>4.33</v>
      </c>
      <c r="I89" s="25">
        <v>-2.4900000000000002</v>
      </c>
      <c r="J89" s="25" t="s">
        <v>14</v>
      </c>
      <c r="K89" s="25">
        <v>6.38</v>
      </c>
      <c r="L89" s="25">
        <v>12.71</v>
      </c>
      <c r="M89" s="25">
        <v>-6.33</v>
      </c>
      <c r="N89" s="24">
        <v>90302</v>
      </c>
    </row>
    <row r="90" spans="1:14" x14ac:dyDescent="0.3">
      <c r="A90" s="22" t="s">
        <v>14</v>
      </c>
      <c r="B90" s="13">
        <v>2075</v>
      </c>
      <c r="C90" s="21">
        <v>4.51</v>
      </c>
      <c r="D90" s="21">
        <v>8.59</v>
      </c>
      <c r="E90" s="21">
        <v>-4.07</v>
      </c>
      <c r="F90" s="21" t="s">
        <v>14</v>
      </c>
      <c r="G90" s="21">
        <v>1.86</v>
      </c>
      <c r="H90" s="21">
        <v>4.32</v>
      </c>
      <c r="I90" s="21">
        <v>-2.46</v>
      </c>
      <c r="J90" s="21" t="s">
        <v>14</v>
      </c>
      <c r="K90" s="21">
        <v>6.37</v>
      </c>
      <c r="L90" s="21">
        <v>12.9</v>
      </c>
      <c r="M90" s="21">
        <v>-6.53</v>
      </c>
      <c r="N90" s="20">
        <v>101834</v>
      </c>
    </row>
    <row r="91" spans="1:14" x14ac:dyDescent="0.3">
      <c r="A91" s="22" t="s">
        <v>14</v>
      </c>
      <c r="B91" s="15">
        <v>2080</v>
      </c>
      <c r="C91" s="25">
        <v>4.4800000000000004</v>
      </c>
      <c r="D91" s="25">
        <v>8.7200000000000006</v>
      </c>
      <c r="E91" s="25">
        <v>-4.24</v>
      </c>
      <c r="F91" s="25" t="s">
        <v>14</v>
      </c>
      <c r="G91" s="25">
        <v>1.87</v>
      </c>
      <c r="H91" s="25">
        <v>4.26</v>
      </c>
      <c r="I91" s="25">
        <v>-2.39</v>
      </c>
      <c r="J91" s="25" t="s">
        <v>14</v>
      </c>
      <c r="K91" s="25">
        <v>6.35</v>
      </c>
      <c r="L91" s="25">
        <v>12.98</v>
      </c>
      <c r="M91" s="25">
        <v>-6.63</v>
      </c>
      <c r="N91" s="24">
        <v>114766</v>
      </c>
    </row>
    <row r="92" spans="1:14" x14ac:dyDescent="0.3">
      <c r="A92" s="22" t="s">
        <v>14</v>
      </c>
      <c r="B92" s="13">
        <v>2085</v>
      </c>
      <c r="C92" s="21">
        <v>4.45</v>
      </c>
      <c r="D92" s="21">
        <v>8.75</v>
      </c>
      <c r="E92" s="21">
        <v>-4.3099999999999996</v>
      </c>
      <c r="F92" s="21" t="s">
        <v>14</v>
      </c>
      <c r="G92" s="21">
        <v>1.88</v>
      </c>
      <c r="H92" s="21">
        <v>4.17</v>
      </c>
      <c r="I92" s="21">
        <v>-2.29</v>
      </c>
      <c r="J92" s="21" t="s">
        <v>14</v>
      </c>
      <c r="K92" s="21">
        <v>6.32</v>
      </c>
      <c r="L92" s="21">
        <v>12.92</v>
      </c>
      <c r="M92" s="21">
        <v>-6.6</v>
      </c>
      <c r="N92" s="20">
        <v>129504</v>
      </c>
    </row>
    <row r="93" spans="1:14" x14ac:dyDescent="0.3">
      <c r="A93" s="22" t="s">
        <v>14</v>
      </c>
      <c r="B93" s="15">
        <v>2090</v>
      </c>
      <c r="C93" s="25">
        <v>4.4000000000000004</v>
      </c>
      <c r="D93" s="25">
        <v>8.68</v>
      </c>
      <c r="E93" s="25">
        <v>-4.28</v>
      </c>
      <c r="F93" s="25" t="s">
        <v>14</v>
      </c>
      <c r="G93" s="25">
        <v>1.88</v>
      </c>
      <c r="H93" s="25">
        <v>4.07</v>
      </c>
      <c r="I93" s="25">
        <v>-2.19</v>
      </c>
      <c r="J93" s="25" t="s">
        <v>14</v>
      </c>
      <c r="K93" s="25">
        <v>6.28</v>
      </c>
      <c r="L93" s="25">
        <v>12.75</v>
      </c>
      <c r="M93" s="25">
        <v>-6.47</v>
      </c>
      <c r="N93" s="24">
        <v>146448</v>
      </c>
    </row>
    <row r="94" spans="1:14" x14ac:dyDescent="0.3">
      <c r="A94" s="22" t="s">
        <v>14</v>
      </c>
      <c r="B94" s="13">
        <v>2095</v>
      </c>
      <c r="C94" s="21">
        <v>4.3600000000000003</v>
      </c>
      <c r="D94" s="21">
        <v>8.58</v>
      </c>
      <c r="E94" s="21">
        <v>-4.22</v>
      </c>
      <c r="F94" s="21" t="s">
        <v>14</v>
      </c>
      <c r="G94" s="21">
        <v>1.87</v>
      </c>
      <c r="H94" s="21">
        <v>3.96</v>
      </c>
      <c r="I94" s="21">
        <v>-2.09</v>
      </c>
      <c r="J94" s="21" t="s">
        <v>14</v>
      </c>
      <c r="K94" s="21">
        <v>6.23</v>
      </c>
      <c r="L94" s="21">
        <v>12.54</v>
      </c>
      <c r="M94" s="21">
        <v>-6.31</v>
      </c>
      <c r="N94" s="20">
        <v>165801</v>
      </c>
    </row>
    <row r="95" spans="1:14" x14ac:dyDescent="0.3">
      <c r="A95" s="22" t="s">
        <v>14</v>
      </c>
      <c r="B95" s="15">
        <v>2100</v>
      </c>
      <c r="C95" s="25">
        <v>4.32</v>
      </c>
      <c r="D95" s="25">
        <v>8.5</v>
      </c>
      <c r="E95" s="25">
        <v>-4.18</v>
      </c>
      <c r="F95" s="25" t="s">
        <v>14</v>
      </c>
      <c r="G95" s="25">
        <v>1.87</v>
      </c>
      <c r="H95" s="25">
        <v>4.04</v>
      </c>
      <c r="I95" s="25">
        <v>-2.1800000000000002</v>
      </c>
      <c r="J95" s="25" t="s">
        <v>14</v>
      </c>
      <c r="K95" s="25">
        <v>6.19</v>
      </c>
      <c r="L95" s="25">
        <v>12.54</v>
      </c>
      <c r="M95" s="25">
        <v>-6.36</v>
      </c>
      <c r="N95" s="24">
        <v>187740</v>
      </c>
    </row>
    <row r="96" spans="1:14" ht="18" x14ac:dyDescent="0.3">
      <c r="A96" s="23" t="s">
        <v>27</v>
      </c>
      <c r="B96" s="13"/>
      <c r="C96" s="21" t="s">
        <v>14</v>
      </c>
      <c r="D96" s="21" t="s">
        <v>14</v>
      </c>
      <c r="E96" s="21" t="s">
        <v>14</v>
      </c>
      <c r="F96" s="21" t="s">
        <v>14</v>
      </c>
      <c r="G96" s="21" t="s">
        <v>14</v>
      </c>
      <c r="H96" s="21" t="s">
        <v>14</v>
      </c>
      <c r="I96" s="21" t="s">
        <v>14</v>
      </c>
      <c r="J96" s="21" t="s">
        <v>14</v>
      </c>
      <c r="K96" s="21" t="s">
        <v>14</v>
      </c>
      <c r="L96" s="21" t="s">
        <v>14</v>
      </c>
      <c r="M96" s="21" t="s">
        <v>14</v>
      </c>
      <c r="N96" s="20" t="s">
        <v>14</v>
      </c>
    </row>
    <row r="97" spans="1:14" x14ac:dyDescent="0.3">
      <c r="A97" s="22" t="s">
        <v>26</v>
      </c>
      <c r="B97" s="13" t="s">
        <v>14</v>
      </c>
      <c r="C97" s="21" t="s">
        <v>14</v>
      </c>
      <c r="D97" s="21" t="s">
        <v>14</v>
      </c>
      <c r="E97" s="21" t="s">
        <v>14</v>
      </c>
      <c r="F97" s="21" t="s">
        <v>14</v>
      </c>
      <c r="G97" s="21" t="s">
        <v>14</v>
      </c>
      <c r="H97" s="21" t="s">
        <v>14</v>
      </c>
      <c r="I97" s="21" t="s">
        <v>14</v>
      </c>
      <c r="J97" s="21" t="s">
        <v>14</v>
      </c>
      <c r="K97" s="21" t="s">
        <v>14</v>
      </c>
      <c r="L97" s="21" t="s">
        <v>14</v>
      </c>
      <c r="M97" s="21" t="s">
        <v>14</v>
      </c>
      <c r="N97" s="20" t="s">
        <v>14</v>
      </c>
    </row>
    <row r="98" spans="1:14" x14ac:dyDescent="0.3">
      <c r="A98" s="22" t="s">
        <v>14</v>
      </c>
      <c r="B98" s="13" t="s">
        <v>25</v>
      </c>
      <c r="C98" s="21">
        <v>5.18</v>
      </c>
      <c r="D98" s="21">
        <v>6.91</v>
      </c>
      <c r="E98" s="21">
        <v>-1.74</v>
      </c>
      <c r="F98" s="21" t="s">
        <v>14</v>
      </c>
      <c r="G98" s="21">
        <v>1.73</v>
      </c>
      <c r="H98" s="21">
        <v>2.69</v>
      </c>
      <c r="I98" s="21">
        <v>-0.97</v>
      </c>
      <c r="J98" s="21" t="s">
        <v>14</v>
      </c>
      <c r="K98" s="21">
        <v>6.9</v>
      </c>
      <c r="L98" s="21">
        <v>9.6</v>
      </c>
      <c r="M98" s="21">
        <v>-2.7</v>
      </c>
      <c r="N98" s="20" t="s">
        <v>14</v>
      </c>
    </row>
    <row r="99" spans="1:14" x14ac:dyDescent="0.3">
      <c r="A99" s="22" t="s">
        <v>24</v>
      </c>
      <c r="B99" s="13" t="s">
        <v>14</v>
      </c>
      <c r="C99" s="21" t="s">
        <v>14</v>
      </c>
      <c r="D99" s="21" t="s">
        <v>14</v>
      </c>
      <c r="E99" s="21" t="s">
        <v>14</v>
      </c>
      <c r="F99" s="21" t="s">
        <v>14</v>
      </c>
      <c r="G99" s="21" t="s">
        <v>14</v>
      </c>
      <c r="H99" s="21" t="s">
        <v>14</v>
      </c>
      <c r="I99" s="21" t="s">
        <v>14</v>
      </c>
      <c r="J99" s="21" t="s">
        <v>14</v>
      </c>
      <c r="K99" s="21" t="s">
        <v>14</v>
      </c>
      <c r="L99" s="21" t="s">
        <v>14</v>
      </c>
      <c r="M99" s="21" t="s">
        <v>14</v>
      </c>
      <c r="N99" s="20" t="s">
        <v>14</v>
      </c>
    </row>
    <row r="100" spans="1:14" x14ac:dyDescent="0.3">
      <c r="A100" s="22" t="s">
        <v>14</v>
      </c>
      <c r="B100" s="13" t="s">
        <v>23</v>
      </c>
      <c r="C100" s="21">
        <v>4.92</v>
      </c>
      <c r="D100" s="21">
        <v>7.33</v>
      </c>
      <c r="E100" s="21">
        <v>-2.41</v>
      </c>
      <c r="F100" s="21" t="s">
        <v>14</v>
      </c>
      <c r="G100" s="21">
        <v>1.76</v>
      </c>
      <c r="H100" s="21">
        <v>3.28</v>
      </c>
      <c r="I100" s="21">
        <v>-1.52</v>
      </c>
      <c r="J100" s="21" t="s">
        <v>14</v>
      </c>
      <c r="K100" s="21">
        <v>6.68</v>
      </c>
      <c r="L100" s="21">
        <v>10.62</v>
      </c>
      <c r="M100" s="21">
        <v>-3.93</v>
      </c>
      <c r="N100" s="20" t="s">
        <v>14</v>
      </c>
    </row>
    <row r="101" spans="1:14" x14ac:dyDescent="0.3">
      <c r="A101" s="22" t="s">
        <v>22</v>
      </c>
      <c r="B101" s="13" t="s">
        <v>14</v>
      </c>
      <c r="C101" s="21" t="s">
        <v>14</v>
      </c>
      <c r="D101" s="21" t="s">
        <v>14</v>
      </c>
      <c r="E101" s="21" t="s">
        <v>14</v>
      </c>
      <c r="F101" s="21" t="s">
        <v>14</v>
      </c>
      <c r="G101" s="21" t="s">
        <v>14</v>
      </c>
      <c r="H101" s="21" t="s">
        <v>14</v>
      </c>
      <c r="I101" s="21" t="s">
        <v>14</v>
      </c>
      <c r="J101" s="21" t="s">
        <v>14</v>
      </c>
      <c r="K101" s="21" t="s">
        <v>14</v>
      </c>
      <c r="L101" s="21" t="s">
        <v>14</v>
      </c>
      <c r="M101" s="21" t="s">
        <v>14</v>
      </c>
      <c r="N101" s="20" t="s">
        <v>14</v>
      </c>
    </row>
    <row r="102" spans="1:14" x14ac:dyDescent="0.3">
      <c r="A102" s="22" t="s">
        <v>14</v>
      </c>
      <c r="B102" s="13" t="s">
        <v>21</v>
      </c>
      <c r="C102" s="21">
        <v>4.8</v>
      </c>
      <c r="D102" s="21">
        <v>7.64</v>
      </c>
      <c r="E102" s="21">
        <v>-2.84</v>
      </c>
      <c r="F102" s="21" t="s">
        <v>14</v>
      </c>
      <c r="G102" s="21">
        <v>1.79</v>
      </c>
      <c r="H102" s="21">
        <v>3.49</v>
      </c>
      <c r="I102" s="21">
        <v>-1.7</v>
      </c>
      <c r="J102" s="21" t="s">
        <v>14</v>
      </c>
      <c r="K102" s="21">
        <v>6.59</v>
      </c>
      <c r="L102" s="21">
        <v>11.14</v>
      </c>
      <c r="M102" s="21">
        <v>-4.54</v>
      </c>
      <c r="N102" s="20" t="s">
        <v>14</v>
      </c>
    </row>
    <row r="103" spans="1:14" x14ac:dyDescent="0.3">
      <c r="A103" s="22" t="s">
        <v>14</v>
      </c>
      <c r="B103" s="13" t="s">
        <v>14</v>
      </c>
      <c r="C103" s="21" t="s">
        <v>14</v>
      </c>
      <c r="D103" s="21" t="s">
        <v>14</v>
      </c>
      <c r="E103" s="21" t="s">
        <v>14</v>
      </c>
      <c r="F103" s="21" t="s">
        <v>14</v>
      </c>
      <c r="G103" s="21" t="s">
        <v>14</v>
      </c>
      <c r="H103" s="21" t="s">
        <v>14</v>
      </c>
      <c r="I103" s="21" t="s">
        <v>14</v>
      </c>
      <c r="J103" s="21" t="s">
        <v>14</v>
      </c>
      <c r="K103" s="21" t="s">
        <v>14</v>
      </c>
      <c r="L103" s="21" t="s">
        <v>14</v>
      </c>
      <c r="M103" s="21" t="s">
        <v>14</v>
      </c>
      <c r="N103" s="20" t="s">
        <v>14</v>
      </c>
    </row>
    <row r="104" spans="1:14" x14ac:dyDescent="0.3">
      <c r="A104" s="22" t="s">
        <v>14</v>
      </c>
      <c r="B104" s="13" t="s">
        <v>14</v>
      </c>
      <c r="C104" s="21" t="s">
        <v>14</v>
      </c>
      <c r="D104" s="21" t="s">
        <v>14</v>
      </c>
      <c r="E104" s="21" t="s">
        <v>14</v>
      </c>
      <c r="F104" s="21" t="s">
        <v>14</v>
      </c>
      <c r="G104" s="21" t="s">
        <v>14</v>
      </c>
      <c r="H104" s="21" t="s">
        <v>14</v>
      </c>
      <c r="I104" s="21" t="s">
        <v>14</v>
      </c>
      <c r="J104" s="21" t="s">
        <v>14</v>
      </c>
      <c r="K104" s="21" t="s">
        <v>14</v>
      </c>
      <c r="L104" s="21" t="s">
        <v>14</v>
      </c>
      <c r="M104" s="21" t="s">
        <v>14</v>
      </c>
      <c r="N104" s="20" t="s">
        <v>14</v>
      </c>
    </row>
    <row r="105" spans="1:14" ht="18.600000000000001" x14ac:dyDescent="0.3">
      <c r="A105" s="19" t="s">
        <v>20</v>
      </c>
    </row>
    <row r="106" spans="1:14" ht="18.600000000000001" x14ac:dyDescent="0.3">
      <c r="A106" s="19" t="s">
        <v>19</v>
      </c>
    </row>
    <row r="107" spans="1:14" ht="18.600000000000001" x14ac:dyDescent="0.3">
      <c r="A107" s="19" t="s">
        <v>18</v>
      </c>
    </row>
    <row r="108" spans="1:14" x14ac:dyDescent="0.3">
      <c r="A108" s="18" t="s">
        <v>17</v>
      </c>
    </row>
    <row r="109" spans="1:14" x14ac:dyDescent="0.3">
      <c r="A109" s="18" t="s">
        <v>16</v>
      </c>
    </row>
    <row r="110" spans="1:14" x14ac:dyDescent="0.3">
      <c r="A110" s="18" t="s">
        <v>15</v>
      </c>
    </row>
    <row r="111" spans="1:14" x14ac:dyDescent="0.3">
      <c r="A111" s="18" t="s">
        <v>14</v>
      </c>
    </row>
    <row r="112" spans="1:14" x14ac:dyDescent="0.3">
      <c r="A112" s="18" t="s">
        <v>14</v>
      </c>
    </row>
    <row r="113" spans="1:4" x14ac:dyDescent="0.3">
      <c r="A113" s="18" t="s">
        <v>14</v>
      </c>
    </row>
    <row r="114" spans="1:4" x14ac:dyDescent="0.3">
      <c r="A114" s="18" t="s">
        <v>14</v>
      </c>
    </row>
    <row r="115" spans="1:4" ht="16.2" thickBot="1" x14ac:dyDescent="0.35">
      <c r="A115" s="31" t="s">
        <v>13</v>
      </c>
      <c r="B115" s="31"/>
      <c r="C115" s="31"/>
      <c r="D115" s="31"/>
    </row>
    <row r="116" spans="1:4" ht="16.2" thickBot="1" x14ac:dyDescent="0.35">
      <c r="A116" s="17" t="s">
        <v>12</v>
      </c>
      <c r="B116" s="16" t="s">
        <v>11</v>
      </c>
      <c r="C116" s="16" t="s">
        <v>10</v>
      </c>
      <c r="D116" s="16" t="s">
        <v>9</v>
      </c>
    </row>
    <row r="117" spans="1:4" x14ac:dyDescent="0.3">
      <c r="A117" s="13">
        <v>2023</v>
      </c>
      <c r="B117" s="12">
        <v>0.35899999999999999</v>
      </c>
      <c r="C117" s="12">
        <v>0.35699999999999998</v>
      </c>
      <c r="D117" s="12">
        <v>0.36</v>
      </c>
    </row>
    <row r="118" spans="1:4" x14ac:dyDescent="0.3">
      <c r="A118" s="15">
        <v>2024</v>
      </c>
      <c r="B118" s="14">
        <v>0.36099999999999999</v>
      </c>
      <c r="C118" s="14">
        <v>0.35899999999999999</v>
      </c>
      <c r="D118" s="14">
        <v>0.36</v>
      </c>
    </row>
    <row r="119" spans="1:4" x14ac:dyDescent="0.3">
      <c r="A119" s="13">
        <v>2025</v>
      </c>
      <c r="B119" s="12">
        <v>0.36199999999999999</v>
      </c>
      <c r="C119" s="12">
        <v>0.36099999999999999</v>
      </c>
      <c r="D119" s="12">
        <v>0.35899999999999999</v>
      </c>
    </row>
    <row r="120" spans="1:4" x14ac:dyDescent="0.3">
      <c r="A120" s="15">
        <v>2026</v>
      </c>
      <c r="B120" s="14">
        <v>0.36299999999999999</v>
      </c>
      <c r="C120" s="14">
        <v>0.36299999999999999</v>
      </c>
      <c r="D120" s="14">
        <v>0.36</v>
      </c>
    </row>
    <row r="121" spans="1:4" x14ac:dyDescent="0.3">
      <c r="A121" s="13">
        <v>2027</v>
      </c>
      <c r="B121" s="12">
        <v>0.36399999999999999</v>
      </c>
      <c r="C121" s="12">
        <v>0.36499999999999999</v>
      </c>
      <c r="D121" s="12">
        <v>0.36</v>
      </c>
    </row>
    <row r="122" spans="1:4" x14ac:dyDescent="0.3">
      <c r="A122" s="15">
        <v>2028</v>
      </c>
      <c r="B122" s="14">
        <v>0.36399999999999999</v>
      </c>
      <c r="C122" s="14">
        <v>0.36699999999999999</v>
      </c>
      <c r="D122" s="14">
        <v>0.36099999999999999</v>
      </c>
    </row>
    <row r="123" spans="1:4" x14ac:dyDescent="0.3">
      <c r="A123" s="13">
        <v>2029</v>
      </c>
      <c r="B123" s="12">
        <v>0.36399999999999999</v>
      </c>
      <c r="C123" s="12">
        <v>0.36899999999999999</v>
      </c>
      <c r="D123" s="12">
        <v>0.36</v>
      </c>
    </row>
    <row r="124" spans="1:4" x14ac:dyDescent="0.3">
      <c r="A124" s="15">
        <v>2030</v>
      </c>
      <c r="B124" s="14">
        <v>0.36499999999999999</v>
      </c>
      <c r="C124" s="14">
        <v>0.37</v>
      </c>
      <c r="D124" s="14">
        <v>0.36</v>
      </c>
    </row>
    <row r="125" spans="1:4" x14ac:dyDescent="0.3">
      <c r="A125" s="13">
        <v>2031</v>
      </c>
      <c r="B125" s="12">
        <v>0.36499999999999999</v>
      </c>
      <c r="C125" s="12">
        <v>0.371</v>
      </c>
      <c r="D125" s="12">
        <v>0.35899999999999999</v>
      </c>
    </row>
    <row r="126" spans="1:4" x14ac:dyDescent="0.3">
      <c r="A126" s="15">
        <v>2032</v>
      </c>
      <c r="B126" s="14">
        <v>0.36399999999999999</v>
      </c>
      <c r="C126" s="14">
        <v>0.372</v>
      </c>
      <c r="D126" s="14">
        <v>0.35699999999999998</v>
      </c>
    </row>
    <row r="127" spans="1:4" x14ac:dyDescent="0.3">
      <c r="A127" s="13">
        <v>2035</v>
      </c>
      <c r="B127" s="12">
        <v>0.36299999999999999</v>
      </c>
      <c r="C127" s="12">
        <v>0.371</v>
      </c>
      <c r="D127" s="12">
        <v>0.35499999999999998</v>
      </c>
    </row>
    <row r="128" spans="1:4" x14ac:dyDescent="0.3">
      <c r="A128" s="15">
        <v>2040</v>
      </c>
      <c r="B128" s="14">
        <v>0.35899999999999999</v>
      </c>
      <c r="C128" s="14">
        <v>0.36899999999999999</v>
      </c>
      <c r="D128" s="14">
        <v>0.35099999999999998</v>
      </c>
    </row>
    <row r="129" spans="1:4" x14ac:dyDescent="0.3">
      <c r="A129" s="13">
        <v>2045</v>
      </c>
      <c r="B129" s="12">
        <v>0.35599999999999998</v>
      </c>
      <c r="C129" s="12">
        <v>0.36699999999999999</v>
      </c>
      <c r="D129" s="12">
        <v>0.34699999999999998</v>
      </c>
    </row>
    <row r="130" spans="1:4" x14ac:dyDescent="0.3">
      <c r="A130" s="15">
        <v>2050</v>
      </c>
      <c r="B130" s="14">
        <v>0.35399999999999998</v>
      </c>
      <c r="C130" s="14">
        <v>0.36499999999999999</v>
      </c>
      <c r="D130" s="14">
        <v>0.34300000000000003</v>
      </c>
    </row>
    <row r="131" spans="1:4" x14ac:dyDescent="0.3">
      <c r="A131" s="13">
        <v>2055</v>
      </c>
      <c r="B131" s="12">
        <v>0.35099999999999998</v>
      </c>
      <c r="C131" s="12">
        <v>0.36399999999999999</v>
      </c>
      <c r="D131" s="12">
        <v>0.33900000000000002</v>
      </c>
    </row>
    <row r="132" spans="1:4" x14ac:dyDescent="0.3">
      <c r="A132" s="15">
        <v>2060</v>
      </c>
      <c r="B132" s="14">
        <v>0.34899999999999998</v>
      </c>
      <c r="C132" s="14">
        <v>0.36299999999999999</v>
      </c>
      <c r="D132" s="14">
        <v>0.33500000000000002</v>
      </c>
    </row>
    <row r="133" spans="1:4" x14ac:dyDescent="0.3">
      <c r="A133" s="13">
        <v>2065</v>
      </c>
      <c r="B133" s="12">
        <v>0.34699999999999998</v>
      </c>
      <c r="C133" s="12">
        <v>0.36299999999999999</v>
      </c>
      <c r="D133" s="12">
        <v>0.33200000000000002</v>
      </c>
    </row>
    <row r="134" spans="1:4" x14ac:dyDescent="0.3">
      <c r="A134" s="15">
        <v>2070</v>
      </c>
      <c r="B134" s="14">
        <v>0.34499999999999997</v>
      </c>
      <c r="C134" s="14">
        <v>0.36299999999999999</v>
      </c>
      <c r="D134" s="14">
        <v>0.32800000000000001</v>
      </c>
    </row>
    <row r="135" spans="1:4" x14ac:dyDescent="0.3">
      <c r="A135" s="13">
        <v>2075</v>
      </c>
      <c r="B135" s="12">
        <v>0.34300000000000003</v>
      </c>
      <c r="C135" s="12">
        <v>0.36299999999999999</v>
      </c>
      <c r="D135" s="12">
        <v>0.32500000000000001</v>
      </c>
    </row>
    <row r="136" spans="1:4" x14ac:dyDescent="0.3">
      <c r="A136" s="15">
        <v>2080</v>
      </c>
      <c r="B136" s="14">
        <v>0.34100000000000003</v>
      </c>
      <c r="C136" s="14">
        <v>0.36299999999999999</v>
      </c>
      <c r="D136" s="14">
        <v>0.32100000000000001</v>
      </c>
    </row>
    <row r="137" spans="1:4" x14ac:dyDescent="0.3">
      <c r="A137" s="13">
        <v>2085</v>
      </c>
      <c r="B137" s="12">
        <v>0.34</v>
      </c>
      <c r="C137" s="12">
        <v>0.36399999999999999</v>
      </c>
      <c r="D137" s="12">
        <v>0.318</v>
      </c>
    </row>
    <row r="138" spans="1:4" x14ac:dyDescent="0.3">
      <c r="A138" s="15">
        <v>2090</v>
      </c>
      <c r="B138" s="14">
        <v>0.33900000000000002</v>
      </c>
      <c r="C138" s="14">
        <v>0.36499999999999999</v>
      </c>
      <c r="D138" s="14">
        <v>0.315</v>
      </c>
    </row>
    <row r="139" spans="1:4" x14ac:dyDescent="0.3">
      <c r="A139" s="13">
        <v>2095</v>
      </c>
      <c r="B139" s="12">
        <v>0.33700000000000002</v>
      </c>
      <c r="C139" s="12">
        <v>0.36599999999999999</v>
      </c>
      <c r="D139" s="12">
        <v>0.312</v>
      </c>
    </row>
    <row r="140" spans="1:4" x14ac:dyDescent="0.3">
      <c r="A140" s="15">
        <v>2100</v>
      </c>
      <c r="B140" s="14">
        <v>0.33600000000000002</v>
      </c>
      <c r="C140" s="14">
        <v>0.36599999999999999</v>
      </c>
      <c r="D140" s="14">
        <v>0.309</v>
      </c>
    </row>
    <row r="141" spans="1:4" x14ac:dyDescent="0.3">
      <c r="A141" s="13"/>
      <c r="B141" s="12"/>
      <c r="C141" s="12"/>
      <c r="D141" s="12"/>
    </row>
    <row r="142" spans="1:4" x14ac:dyDescent="0.3">
      <c r="A142" s="13"/>
      <c r="B142" s="12"/>
      <c r="C142" s="12"/>
      <c r="D142" s="12"/>
    </row>
    <row r="143" spans="1:4" x14ac:dyDescent="0.3">
      <c r="A143" s="13"/>
      <c r="B143" s="12"/>
      <c r="C143" s="12"/>
      <c r="D143" s="12"/>
    </row>
  </sheetData>
  <mergeCells count="8">
    <mergeCell ref="A6:B6"/>
    <mergeCell ref="A115:D115"/>
    <mergeCell ref="A2:N2"/>
    <mergeCell ref="A3:N3"/>
    <mergeCell ref="C4:M4"/>
    <mergeCell ref="C5:E5"/>
    <mergeCell ref="G5:I5"/>
    <mergeCell ref="K5:M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tabSelected="1" workbookViewId="0">
      <selection activeCell="G19" sqref="G19"/>
    </sheetView>
  </sheetViews>
  <sheetFormatPr defaultRowHeight="15.6" x14ac:dyDescent="0.3"/>
  <cols>
    <col min="1" max="1" width="22.5546875" style="1" customWidth="1"/>
    <col min="2" max="2" width="34" style="1" customWidth="1"/>
    <col min="3" max="3" width="14.5546875" style="1" customWidth="1"/>
  </cols>
  <sheetData>
    <row r="1" spans="1:3" x14ac:dyDescent="0.3">
      <c r="A1" s="1" t="s">
        <v>0</v>
      </c>
    </row>
    <row r="2" spans="1:3" x14ac:dyDescent="0.3">
      <c r="A2" s="1" t="s">
        <v>6</v>
      </c>
    </row>
    <row r="3" spans="1:3" x14ac:dyDescent="0.3">
      <c r="A3" s="1" t="s">
        <v>1</v>
      </c>
    </row>
    <row r="5" spans="1:3" ht="16.2" thickBot="1" x14ac:dyDescent="0.35"/>
    <row r="6" spans="1:3" x14ac:dyDescent="0.3">
      <c r="B6" s="2" t="s">
        <v>7</v>
      </c>
      <c r="C6" s="10">
        <v>581611</v>
      </c>
    </row>
    <row r="7" spans="1:3" x14ac:dyDescent="0.3">
      <c r="B7" s="3" t="s">
        <v>8</v>
      </c>
      <c r="C7" s="9">
        <v>26592</v>
      </c>
    </row>
    <row r="8" spans="1:3" x14ac:dyDescent="0.3">
      <c r="B8" s="3" t="s">
        <v>2</v>
      </c>
      <c r="C8" s="4">
        <v>2100</v>
      </c>
    </row>
    <row r="9" spans="1:3" x14ac:dyDescent="0.3">
      <c r="B9" s="3" t="s">
        <v>3</v>
      </c>
      <c r="C9" s="4">
        <v>2023</v>
      </c>
    </row>
    <row r="10" spans="1:3" x14ac:dyDescent="0.3">
      <c r="B10" s="7" t="s">
        <v>4</v>
      </c>
      <c r="C10" s="8">
        <f>C8-C9</f>
        <v>77</v>
      </c>
    </row>
    <row r="11" spans="1:3" ht="16.2" thickBot="1" x14ac:dyDescent="0.35">
      <c r="B11" s="5" t="s">
        <v>5</v>
      </c>
      <c r="C11" s="6">
        <f>((C6/C7)^(1/C10))-1</f>
        <v>4.0880949111348874E-2</v>
      </c>
    </row>
    <row r="15" spans="1:3" ht="2.4" customHeight="1" x14ac:dyDescent="0.3"/>
    <row r="16" spans="1:3" hidden="1" x14ac:dyDescent="0.3"/>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E44296BEEBC83648A45074ADE4018599" ma:contentTypeVersion="16" ma:contentTypeDescription="" ma:contentTypeScope="" ma:versionID="4de26053a15b46baefefaeaf1997b2d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IsDocumentOrder xmlns="dc463f71-b30c-4ab2-9473-d307f9d35888">false</IsDocumentOrder>
    <IsHighlyConfidential xmlns="dc463f71-b30c-4ab2-9473-d307f9d35888">false</IsHighlyConfidential>
    <CaseCompanyNames xmlns="dc463f71-b30c-4ab2-9473-d307f9d35888">Puget Sound Energy</CaseCompanyNames>
    <IsConfidential xmlns="dc463f71-b30c-4ab2-9473-d307f9d35888">false</IsConfidential>
    <Date1 xmlns="dc463f71-b30c-4ab2-9473-d307f9d35888">2024-08-13T07:00:00+00:00</Date1>
    <DocumentSetType xmlns="dc463f71-b30c-4ab2-9473-d307f9d35888">Workpapers</DocumentSetType>
    <DocketNumber xmlns="dc463f71-b30c-4ab2-9473-d307f9d35888">240004</DocketNumber>
    <Prefix xmlns="dc463f71-b30c-4ab2-9473-d307f9d35888">UE</Prefix>
    <Visibility xmlns="dc463f71-b30c-4ab2-9473-d307f9d35888">Full Visibility</Visibility>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Nickname xmlns="http://schemas.microsoft.com/sharepoint/v3" xsi:nil="true"/>
    <DelegatedOrder xmlns="dc463f71-b30c-4ab2-9473-d307f9d35888">false</DelegatedOrder>
  </documentManagement>
</p:properties>
</file>

<file path=customXml/itemProps1.xml><?xml version="1.0" encoding="utf-8"?>
<ds:datastoreItem xmlns:ds="http://schemas.openxmlformats.org/officeDocument/2006/customXml" ds:itemID="{39BE9572-CD2F-461B-988D-E72C5E058EBE}"/>
</file>

<file path=customXml/itemProps2.xml><?xml version="1.0" encoding="utf-8"?>
<ds:datastoreItem xmlns:ds="http://schemas.openxmlformats.org/officeDocument/2006/customXml" ds:itemID="{5F8B844E-AF58-465D-81E0-754DEC4F1F1B}"/>
</file>

<file path=customXml/itemProps3.xml><?xml version="1.0" encoding="utf-8"?>
<ds:datastoreItem xmlns:ds="http://schemas.openxmlformats.org/officeDocument/2006/customXml" ds:itemID="{FCE49522-71F5-4483-A779-E770C30343F5}"/>
</file>

<file path=customXml/itemProps4.xml><?xml version="1.0" encoding="utf-8"?>
<ds:datastoreItem xmlns:ds="http://schemas.openxmlformats.org/officeDocument/2006/customXml" ds:itemID="{95EF74EB-5C0A-4F62-808D-8E8C4B33D37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VI_G4-5</vt:lpstr>
      <vt:lpstr>Sheet1</vt:lpstr>
      <vt:lpstr>Sheet1!Print_Area</vt:lpstr>
      <vt:lpstr>'VI_G4-5'!VI_G2_OASDHI_GDP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 Randall Woolridge</dc:creator>
  <cp:lastModifiedBy>Woolridge, J. Randall</cp:lastModifiedBy>
  <cp:lastPrinted>2019-09-03T15:31:02Z</cp:lastPrinted>
  <dcterms:created xsi:type="dcterms:W3CDTF">2018-06-26T15:13:39Z</dcterms:created>
  <dcterms:modified xsi:type="dcterms:W3CDTF">2023-07-28T14:16:15Z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{E701E6DC-51D7-43EC-8C84-AD7E215D2295}</vt:lpwstr>
  </property>
  <property fmtid="{D5CDD505-2E9C-101B-9397-08002B2CF9AE}" pid="3" name="ContentTypeId">
    <vt:lpwstr>0x0101006E56B4D1795A2E4DB2F0B01679ED314A00E44296BEEBC83648A45074ADE4018599</vt:lpwstr>
  </property>
  <property fmtid="{D5CDD505-2E9C-101B-9397-08002B2CF9AE}" pid="4" name="_docset_NoMedatataSyncRequired">
    <vt:lpwstr>False</vt:lpwstr>
  </property>
</Properties>
</file>