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ility\Currect Cases\Exhibit Updates\"/>
    </mc:Choice>
  </mc:AlternateContent>
  <xr:revisionPtr revIDLastSave="0" documentId="13_ncr:1_{2989240B-A333-4F24-8D24-15261680404B}" xr6:coauthVersionLast="47" xr6:coauthVersionMax="47" xr10:uidLastSave="{00000000-0000-0000-0000-000000000000}"/>
  <bookViews>
    <workbookView xWindow="22725" yWindow="4980" windowWidth="27330" windowHeight="15540" activeTab="1" xr2:uid="{00000000-000D-0000-FFFF-FFFF00000000}"/>
  </bookViews>
  <sheets>
    <sheet name="DATA" sheetId="1" r:id="rId1"/>
    <sheet name="Graph A Rated" sheetId="6" r:id="rId2"/>
    <sheet name="Graph Baa Rated (2)" sheetId="7" r:id="rId3"/>
    <sheet name="Graph - all series" sheetId="4" r:id="rId4"/>
    <sheet name="Sheet3" sheetId="3" r:id="rId5"/>
    <sheet name="Graph Baa Rated (3)" sheetId="8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44775.5678356482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6" i="8" l="1"/>
  <c r="M285" i="8"/>
  <c r="M283" i="8"/>
  <c r="M278" i="8"/>
  <c r="M277" i="8"/>
  <c r="N282" i="8"/>
  <c r="N280" i="8"/>
  <c r="N279" i="8"/>
  <c r="N278" i="8"/>
  <c r="N277" i="8"/>
  <c r="J289" i="8"/>
  <c r="N289" i="8" s="1"/>
  <c r="J288" i="8"/>
  <c r="N288" i="8" s="1"/>
  <c r="J287" i="8"/>
  <c r="N287" i="8" s="1"/>
  <c r="N290" i="8" s="1"/>
  <c r="J286" i="8"/>
  <c r="N286" i="8" s="1"/>
  <c r="J285" i="8"/>
  <c r="N285" i="8" s="1"/>
  <c r="J284" i="8"/>
  <c r="N284" i="8" s="1"/>
  <c r="J283" i="8"/>
  <c r="N283" i="8" s="1"/>
  <c r="J282" i="8"/>
  <c r="M282" i="8" s="1"/>
  <c r="J281" i="8"/>
  <c r="N281" i="8" s="1"/>
  <c r="J280" i="8"/>
  <c r="M280" i="8" s="1"/>
  <c r="J279" i="8"/>
  <c r="M279" i="8" s="1"/>
  <c r="I278" i="8"/>
  <c r="J278" i="8" s="1"/>
  <c r="I277" i="8"/>
  <c r="J277" i="8" s="1"/>
  <c r="I276" i="8"/>
  <c r="J276" i="8" s="1"/>
  <c r="I275" i="8"/>
  <c r="J275" i="8" s="1"/>
  <c r="I274" i="8"/>
  <c r="J274" i="8" s="1"/>
  <c r="I273" i="8"/>
  <c r="J273" i="8" s="1"/>
  <c r="I272" i="8"/>
  <c r="J272" i="8" s="1"/>
  <c r="I271" i="8"/>
  <c r="J271" i="8" s="1"/>
  <c r="I270" i="8"/>
  <c r="J270" i="8" s="1"/>
  <c r="I269" i="8"/>
  <c r="J269" i="8" s="1"/>
  <c r="I268" i="8"/>
  <c r="J268" i="8" s="1"/>
  <c r="I267" i="8"/>
  <c r="J267" i="8" s="1"/>
  <c r="I266" i="8"/>
  <c r="J266" i="8" s="1"/>
  <c r="I265" i="8"/>
  <c r="J265" i="8" s="1"/>
  <c r="I264" i="8"/>
  <c r="J264" i="8" s="1"/>
  <c r="I263" i="8"/>
  <c r="J263" i="8" s="1"/>
  <c r="I262" i="8"/>
  <c r="J262" i="8" s="1"/>
  <c r="I261" i="8"/>
  <c r="J261" i="8" s="1"/>
  <c r="I260" i="8"/>
  <c r="J260" i="8" s="1"/>
  <c r="I259" i="8"/>
  <c r="J259" i="8" s="1"/>
  <c r="I258" i="8"/>
  <c r="J258" i="8" s="1"/>
  <c r="I257" i="8"/>
  <c r="J257" i="8" s="1"/>
  <c r="I256" i="8"/>
  <c r="J256" i="8" s="1"/>
  <c r="I255" i="8"/>
  <c r="J255" i="8" s="1"/>
  <c r="I254" i="8"/>
  <c r="J254" i="8" s="1"/>
  <c r="I253" i="8"/>
  <c r="J253" i="8" s="1"/>
  <c r="I252" i="8"/>
  <c r="J252" i="8" s="1"/>
  <c r="I251" i="8"/>
  <c r="J251" i="8" s="1"/>
  <c r="I250" i="8"/>
  <c r="J250" i="8" s="1"/>
  <c r="I249" i="8"/>
  <c r="J249" i="8" s="1"/>
  <c r="I248" i="8"/>
  <c r="J248" i="8" s="1"/>
  <c r="I247" i="8"/>
  <c r="J247" i="8" s="1"/>
  <c r="I246" i="8"/>
  <c r="J246" i="8" s="1"/>
  <c r="I245" i="8"/>
  <c r="J245" i="8" s="1"/>
  <c r="I244" i="8"/>
  <c r="J244" i="8" s="1"/>
  <c r="I243" i="8"/>
  <c r="J243" i="8" s="1"/>
  <c r="I242" i="8"/>
  <c r="J242" i="8" s="1"/>
  <c r="I241" i="8"/>
  <c r="J241" i="8" s="1"/>
  <c r="I240" i="8"/>
  <c r="J240" i="8" s="1"/>
  <c r="I239" i="8"/>
  <c r="J239" i="8" s="1"/>
  <c r="I238" i="8"/>
  <c r="J238" i="8" s="1"/>
  <c r="I237" i="8"/>
  <c r="J237" i="8" s="1"/>
  <c r="I236" i="8"/>
  <c r="J236" i="8" s="1"/>
  <c r="I235" i="8"/>
  <c r="J235" i="8" s="1"/>
  <c r="I234" i="8"/>
  <c r="J234" i="8" s="1"/>
  <c r="I233" i="8"/>
  <c r="J233" i="8" s="1"/>
  <c r="I232" i="8"/>
  <c r="J232" i="8" s="1"/>
  <c r="I231" i="8"/>
  <c r="J231" i="8" s="1"/>
  <c r="I230" i="8"/>
  <c r="J230" i="8" s="1"/>
  <c r="I229" i="8"/>
  <c r="J229" i="8" s="1"/>
  <c r="I228" i="8"/>
  <c r="J228" i="8" s="1"/>
  <c r="I227" i="8"/>
  <c r="J227" i="8" s="1"/>
  <c r="I226" i="8"/>
  <c r="J226" i="8" s="1"/>
  <c r="I225" i="8"/>
  <c r="J225" i="8" s="1"/>
  <c r="I224" i="8"/>
  <c r="J224" i="8" s="1"/>
  <c r="I223" i="8"/>
  <c r="J223" i="8" s="1"/>
  <c r="I222" i="8"/>
  <c r="J222" i="8" s="1"/>
  <c r="I221" i="8"/>
  <c r="J221" i="8" s="1"/>
  <c r="I220" i="8"/>
  <c r="J220" i="8" s="1"/>
  <c r="I219" i="8"/>
  <c r="J219" i="8" s="1"/>
  <c r="I218" i="8"/>
  <c r="J218" i="8" s="1"/>
  <c r="I217" i="8"/>
  <c r="J217" i="8" s="1"/>
  <c r="I216" i="8"/>
  <c r="J216" i="8" s="1"/>
  <c r="I215" i="8"/>
  <c r="J215" i="8" s="1"/>
  <c r="I214" i="8"/>
  <c r="J214" i="8" s="1"/>
  <c r="I213" i="8"/>
  <c r="J213" i="8" s="1"/>
  <c r="I212" i="8"/>
  <c r="J212" i="8" s="1"/>
  <c r="I211" i="8"/>
  <c r="J211" i="8" s="1"/>
  <c r="I210" i="8"/>
  <c r="J210" i="8" s="1"/>
  <c r="I209" i="8"/>
  <c r="J209" i="8" s="1"/>
  <c r="I208" i="8"/>
  <c r="J208" i="8" s="1"/>
  <c r="I207" i="8"/>
  <c r="J207" i="8" s="1"/>
  <c r="I206" i="8"/>
  <c r="J206" i="8" s="1"/>
  <c r="I205" i="8"/>
  <c r="J205" i="8" s="1"/>
  <c r="I204" i="8"/>
  <c r="J204" i="8" s="1"/>
  <c r="I203" i="8"/>
  <c r="J203" i="8" s="1"/>
  <c r="I202" i="8"/>
  <c r="J202" i="8" s="1"/>
  <c r="I201" i="8"/>
  <c r="J201" i="8" s="1"/>
  <c r="I200" i="8"/>
  <c r="J200" i="8" s="1"/>
  <c r="I199" i="8"/>
  <c r="J199" i="8" s="1"/>
  <c r="I198" i="8"/>
  <c r="J198" i="8" s="1"/>
  <c r="I197" i="8"/>
  <c r="J197" i="8" s="1"/>
  <c r="I196" i="8"/>
  <c r="J196" i="8" s="1"/>
  <c r="I195" i="8"/>
  <c r="J195" i="8" s="1"/>
  <c r="I194" i="8"/>
  <c r="J194" i="8" s="1"/>
  <c r="I193" i="8"/>
  <c r="J193" i="8" s="1"/>
  <c r="I192" i="8"/>
  <c r="J192" i="8" s="1"/>
  <c r="I191" i="8"/>
  <c r="J191" i="8" s="1"/>
  <c r="I190" i="8"/>
  <c r="J190" i="8" s="1"/>
  <c r="I189" i="8"/>
  <c r="J189" i="8" s="1"/>
  <c r="I188" i="8"/>
  <c r="J188" i="8" s="1"/>
  <c r="I187" i="8"/>
  <c r="J187" i="8" s="1"/>
  <c r="I186" i="8"/>
  <c r="J186" i="8" s="1"/>
  <c r="I185" i="8"/>
  <c r="J185" i="8" s="1"/>
  <c r="I184" i="8"/>
  <c r="J184" i="8" s="1"/>
  <c r="I183" i="8"/>
  <c r="J183" i="8" s="1"/>
  <c r="I182" i="8"/>
  <c r="J182" i="8" s="1"/>
  <c r="I181" i="8"/>
  <c r="J181" i="8" s="1"/>
  <c r="I180" i="8"/>
  <c r="J180" i="8" s="1"/>
  <c r="I179" i="8"/>
  <c r="J179" i="8" s="1"/>
  <c r="I177" i="8"/>
  <c r="J177" i="8" s="1"/>
  <c r="I176" i="8"/>
  <c r="J176" i="8" s="1"/>
  <c r="I175" i="8"/>
  <c r="J175" i="8" s="1"/>
  <c r="I174" i="8"/>
  <c r="J174" i="8" s="1"/>
  <c r="I170" i="8"/>
  <c r="J170" i="8" s="1"/>
  <c r="I169" i="8"/>
  <c r="J169" i="8" s="1"/>
  <c r="I168" i="8"/>
  <c r="J168" i="8" s="1"/>
  <c r="I167" i="8"/>
  <c r="J167" i="8" s="1"/>
  <c r="I166" i="8"/>
  <c r="J166" i="8" s="1"/>
  <c r="I165" i="8"/>
  <c r="J165" i="8" s="1"/>
  <c r="I164" i="8"/>
  <c r="J164" i="8" s="1"/>
  <c r="I163" i="8"/>
  <c r="J163" i="8" s="1"/>
  <c r="I162" i="8"/>
  <c r="J162" i="8" s="1"/>
  <c r="I161" i="8"/>
  <c r="J161" i="8" s="1"/>
  <c r="I160" i="8"/>
  <c r="J160" i="8" s="1"/>
  <c r="I159" i="8"/>
  <c r="J159" i="8" s="1"/>
  <c r="I158" i="8"/>
  <c r="J158" i="8" s="1"/>
  <c r="I157" i="8"/>
  <c r="J157" i="8" s="1"/>
  <c r="I156" i="8"/>
  <c r="J156" i="8" s="1"/>
  <c r="I155" i="8"/>
  <c r="J155" i="8" s="1"/>
  <c r="I154" i="8"/>
  <c r="J154" i="8" s="1"/>
  <c r="I153" i="8"/>
  <c r="J153" i="8" s="1"/>
  <c r="I152" i="8"/>
  <c r="J152" i="8" s="1"/>
  <c r="I151" i="8"/>
  <c r="J151" i="8" s="1"/>
  <c r="I150" i="8"/>
  <c r="J150" i="8" s="1"/>
  <c r="I149" i="8"/>
  <c r="J149" i="8" s="1"/>
  <c r="I148" i="8"/>
  <c r="J148" i="8" s="1"/>
  <c r="I147" i="8"/>
  <c r="J147" i="8" s="1"/>
  <c r="I146" i="8"/>
  <c r="J146" i="8" s="1"/>
  <c r="I145" i="8"/>
  <c r="J145" i="8" s="1"/>
  <c r="I144" i="8"/>
  <c r="J144" i="8" s="1"/>
  <c r="I143" i="8"/>
  <c r="J143" i="8" s="1"/>
  <c r="I142" i="8"/>
  <c r="J142" i="8" s="1"/>
  <c r="I141" i="8"/>
  <c r="J141" i="8" s="1"/>
  <c r="I140" i="8"/>
  <c r="J140" i="8" s="1"/>
  <c r="I139" i="8"/>
  <c r="J139" i="8" s="1"/>
  <c r="I138" i="8"/>
  <c r="J138" i="8" s="1"/>
  <c r="I137" i="8"/>
  <c r="J137" i="8" s="1"/>
  <c r="I136" i="8"/>
  <c r="J136" i="8" s="1"/>
  <c r="I135" i="8"/>
  <c r="J135" i="8" s="1"/>
  <c r="I134" i="8"/>
  <c r="J134" i="8" s="1"/>
  <c r="I133" i="8"/>
  <c r="J133" i="8" s="1"/>
  <c r="I132" i="8"/>
  <c r="J132" i="8" s="1"/>
  <c r="I131" i="8"/>
  <c r="J131" i="8" s="1"/>
  <c r="I130" i="8"/>
  <c r="J130" i="8" s="1"/>
  <c r="I129" i="8"/>
  <c r="J129" i="8" s="1"/>
  <c r="I128" i="8"/>
  <c r="J128" i="8" s="1"/>
  <c r="I127" i="8"/>
  <c r="J127" i="8" s="1"/>
  <c r="I126" i="8"/>
  <c r="J126" i="8" s="1"/>
  <c r="I125" i="8"/>
  <c r="J125" i="8" s="1"/>
  <c r="I124" i="8"/>
  <c r="J124" i="8" s="1"/>
  <c r="I123" i="8"/>
  <c r="J123" i="8" s="1"/>
  <c r="I122" i="8"/>
  <c r="J122" i="8" s="1"/>
  <c r="I121" i="8"/>
  <c r="J121" i="8" s="1"/>
  <c r="I120" i="8"/>
  <c r="J120" i="8" s="1"/>
  <c r="I119" i="8"/>
  <c r="J119" i="8" s="1"/>
  <c r="I118" i="8"/>
  <c r="J118" i="8" s="1"/>
  <c r="I117" i="8"/>
  <c r="J117" i="8" s="1"/>
  <c r="I116" i="8"/>
  <c r="J116" i="8" s="1"/>
  <c r="I115" i="8"/>
  <c r="J115" i="8" s="1"/>
  <c r="I114" i="8"/>
  <c r="J114" i="8" s="1"/>
  <c r="I113" i="8"/>
  <c r="J113" i="8" s="1"/>
  <c r="I112" i="8"/>
  <c r="J112" i="8" s="1"/>
  <c r="I111" i="8"/>
  <c r="J111" i="8" s="1"/>
  <c r="I110" i="8"/>
  <c r="J110" i="8" s="1"/>
  <c r="I109" i="8"/>
  <c r="J109" i="8" s="1"/>
  <c r="I108" i="8"/>
  <c r="J108" i="8" s="1"/>
  <c r="I107" i="8"/>
  <c r="J107" i="8" s="1"/>
  <c r="I106" i="8"/>
  <c r="J106" i="8" s="1"/>
  <c r="I105" i="8"/>
  <c r="J105" i="8" s="1"/>
  <c r="I104" i="8"/>
  <c r="J104" i="8" s="1"/>
  <c r="I103" i="8"/>
  <c r="J103" i="8" s="1"/>
  <c r="I102" i="8"/>
  <c r="J102" i="8" s="1"/>
  <c r="I101" i="8"/>
  <c r="J101" i="8" s="1"/>
  <c r="I100" i="8"/>
  <c r="J100" i="8" s="1"/>
  <c r="I99" i="8"/>
  <c r="J99" i="8" s="1"/>
  <c r="I98" i="8"/>
  <c r="J98" i="8" s="1"/>
  <c r="I97" i="8"/>
  <c r="J97" i="8" s="1"/>
  <c r="I96" i="8"/>
  <c r="J96" i="8" s="1"/>
  <c r="I95" i="8"/>
  <c r="J95" i="8" s="1"/>
  <c r="I94" i="8"/>
  <c r="J94" i="8" s="1"/>
  <c r="I93" i="8"/>
  <c r="J93" i="8" s="1"/>
  <c r="I92" i="8"/>
  <c r="J92" i="8" s="1"/>
  <c r="I91" i="8"/>
  <c r="J91" i="8" s="1"/>
  <c r="I90" i="8"/>
  <c r="J90" i="8" s="1"/>
  <c r="I89" i="8"/>
  <c r="J89" i="8" s="1"/>
  <c r="I88" i="8"/>
  <c r="J88" i="8" s="1"/>
  <c r="I87" i="8"/>
  <c r="J87" i="8" s="1"/>
  <c r="I86" i="8"/>
  <c r="J86" i="8" s="1"/>
  <c r="I85" i="8"/>
  <c r="J85" i="8" s="1"/>
  <c r="I84" i="8"/>
  <c r="J84" i="8" s="1"/>
  <c r="I83" i="8"/>
  <c r="J83" i="8" s="1"/>
  <c r="I82" i="8"/>
  <c r="J82" i="8" s="1"/>
  <c r="I81" i="8"/>
  <c r="J81" i="8" s="1"/>
  <c r="I80" i="8"/>
  <c r="J80" i="8" s="1"/>
  <c r="I79" i="8"/>
  <c r="J79" i="8" s="1"/>
  <c r="I78" i="8"/>
  <c r="J78" i="8" s="1"/>
  <c r="I77" i="8"/>
  <c r="J77" i="8" s="1"/>
  <c r="I76" i="8"/>
  <c r="J76" i="8" s="1"/>
  <c r="I75" i="8"/>
  <c r="J75" i="8" s="1"/>
  <c r="I74" i="8"/>
  <c r="J74" i="8" s="1"/>
  <c r="I73" i="8"/>
  <c r="J73" i="8" s="1"/>
  <c r="I72" i="8"/>
  <c r="J72" i="8" s="1"/>
  <c r="I71" i="8"/>
  <c r="J71" i="8" s="1"/>
  <c r="I70" i="8"/>
  <c r="J70" i="8" s="1"/>
  <c r="I69" i="8"/>
  <c r="J69" i="8" s="1"/>
  <c r="I68" i="8"/>
  <c r="J68" i="8" s="1"/>
  <c r="I67" i="8"/>
  <c r="J67" i="8" s="1"/>
  <c r="I66" i="8"/>
  <c r="J66" i="8" s="1"/>
  <c r="I65" i="8"/>
  <c r="J65" i="8" s="1"/>
  <c r="I64" i="8"/>
  <c r="J64" i="8" s="1"/>
  <c r="I63" i="8"/>
  <c r="J63" i="8" s="1"/>
  <c r="I62" i="8"/>
  <c r="J62" i="8" s="1"/>
  <c r="I61" i="8"/>
  <c r="J61" i="8" s="1"/>
  <c r="I60" i="8"/>
  <c r="J60" i="8" s="1"/>
  <c r="I59" i="8"/>
  <c r="J59" i="8" s="1"/>
  <c r="I58" i="8"/>
  <c r="J58" i="8" s="1"/>
  <c r="I57" i="8"/>
  <c r="J57" i="8" s="1"/>
  <c r="I56" i="8"/>
  <c r="J56" i="8" s="1"/>
  <c r="I55" i="8"/>
  <c r="J55" i="8" s="1"/>
  <c r="I54" i="8"/>
  <c r="J54" i="8" s="1"/>
  <c r="I53" i="8"/>
  <c r="J53" i="8" s="1"/>
  <c r="I52" i="8"/>
  <c r="J52" i="8" s="1"/>
  <c r="I51" i="8"/>
  <c r="J51" i="8" s="1"/>
  <c r="I50" i="8"/>
  <c r="J50" i="8" s="1"/>
  <c r="I49" i="8"/>
  <c r="J49" i="8" s="1"/>
  <c r="I48" i="8"/>
  <c r="J48" i="8" s="1"/>
  <c r="I47" i="8"/>
  <c r="J47" i="8" s="1"/>
  <c r="I46" i="8"/>
  <c r="J46" i="8" s="1"/>
  <c r="I45" i="8"/>
  <c r="J45" i="8" s="1"/>
  <c r="I44" i="8"/>
  <c r="J44" i="8" s="1"/>
  <c r="I43" i="8"/>
  <c r="J43" i="8" s="1"/>
  <c r="I42" i="8"/>
  <c r="J42" i="8" s="1"/>
  <c r="I41" i="8"/>
  <c r="J41" i="8" s="1"/>
  <c r="I40" i="8"/>
  <c r="J40" i="8" s="1"/>
  <c r="I39" i="8"/>
  <c r="J39" i="8" s="1"/>
  <c r="I38" i="8"/>
  <c r="J38" i="8" s="1"/>
  <c r="I37" i="8"/>
  <c r="J37" i="8" s="1"/>
  <c r="I36" i="8"/>
  <c r="J36" i="8" s="1"/>
  <c r="I35" i="8"/>
  <c r="J35" i="8" s="1"/>
  <c r="I34" i="8"/>
  <c r="J34" i="8" s="1"/>
  <c r="I33" i="8"/>
  <c r="J33" i="8" s="1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K173" i="8"/>
  <c r="H173" i="8"/>
  <c r="G173" i="8"/>
  <c r="K172" i="8"/>
  <c r="H172" i="8"/>
  <c r="H178" i="8" s="1"/>
  <c r="G172" i="8"/>
  <c r="F172" i="8"/>
  <c r="K171" i="8"/>
  <c r="K178" i="8" s="1"/>
  <c r="H171" i="8"/>
  <c r="G171" i="8"/>
  <c r="F171" i="8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92" i="7" s="1"/>
  <c r="I178" i="7"/>
  <c r="J178" i="7" s="1"/>
  <c r="J191" i="7" s="1"/>
  <c r="I173" i="7"/>
  <c r="H173" i="7"/>
  <c r="G173" i="7"/>
  <c r="I172" i="7"/>
  <c r="H172" i="7"/>
  <c r="G172" i="7"/>
  <c r="F172" i="7"/>
  <c r="I171" i="7"/>
  <c r="H171" i="7"/>
  <c r="H178" i="7" s="1"/>
  <c r="G171" i="7"/>
  <c r="F171" i="7"/>
  <c r="F171" i="6"/>
  <c r="G171" i="6"/>
  <c r="H171" i="6"/>
  <c r="H178" i="6" s="1"/>
  <c r="I171" i="6"/>
  <c r="I178" i="6" s="1"/>
  <c r="J178" i="6" s="1"/>
  <c r="J191" i="6" s="1"/>
  <c r="F172" i="6"/>
  <c r="G172" i="6"/>
  <c r="H172" i="6"/>
  <c r="I172" i="6"/>
  <c r="G173" i="6"/>
  <c r="H173" i="6"/>
  <c r="I173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M290" i="8" l="1"/>
  <c r="M281" i="8"/>
  <c r="M284" i="8"/>
  <c r="M287" i="8"/>
  <c r="M288" i="8"/>
  <c r="M289" i="8"/>
  <c r="I178" i="8"/>
  <c r="J178" i="8" s="1"/>
  <c r="I171" i="8"/>
  <c r="J171" i="8" s="1"/>
  <c r="I173" i="8"/>
  <c r="J173" i="8" s="1"/>
  <c r="I172" i="8"/>
  <c r="J172" i="8" s="1"/>
  <c r="J192" i="6"/>
  <c r="F173" i="6" l="1"/>
  <c r="F173" i="7"/>
  <c r="F173" i="1"/>
  <c r="F173" i="8"/>
</calcChain>
</file>

<file path=xl/sharedStrings.xml><?xml version="1.0" encoding="utf-8"?>
<sst xmlns="http://schemas.openxmlformats.org/spreadsheetml/2006/main" count="23" uniqueCount="6">
  <si>
    <t>`</t>
  </si>
  <si>
    <t>Aa</t>
  </si>
  <si>
    <t>A</t>
  </si>
  <si>
    <t>Baa</t>
  </si>
  <si>
    <t>A3</t>
  </si>
  <si>
    <t>BAA+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</si>
</sst>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[$-409]mmmm\-yy;@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8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3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DATA!$H$10:$H$167</c:f>
              <c:numCache>
                <c:formatCode>General</c:formatCode>
                <c:ptCount val="15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F-473C-A430-47C506CBC6A6}"/>
            </c:ext>
          </c:extLst>
        </c:ser>
        <c:ser>
          <c:idx val="2"/>
          <c:order val="1"/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DATA!$I$10:$I$167</c:f>
              <c:numCache>
                <c:formatCode>General</c:formatCode>
                <c:ptCount val="15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F-473C-A430-47C506CB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5912"/>
        <c:axId val="686675520"/>
      </c:lineChart>
      <c:dateAx>
        <c:axId val="6866759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5520"/>
        <c:crosses val="autoZero"/>
        <c:auto val="1"/>
        <c:lblOffset val="100"/>
        <c:baseTimeUnit val="months"/>
      </c:dateAx>
      <c:valAx>
        <c:axId val="68667552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5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A Rated'!$F$10:$F$302</c:f>
              <c:numCache>
                <c:formatCode>[$-409]mmm\-yy;@</c:formatCode>
                <c:ptCount val="29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45281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</c:numCache>
            </c:numRef>
          </c:cat>
          <c:val>
            <c:numRef>
              <c:f>'Graph A Rated'!$H$10:$H$302</c:f>
              <c:numCache>
                <c:formatCode>General</c:formatCode>
                <c:ptCount val="293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  <c:pt idx="278">
                  <c:v>5.39</c:v>
                </c:pt>
                <c:pt idx="279">
                  <c:v>5.13</c:v>
                </c:pt>
                <c:pt idx="280">
                  <c:v>5.36</c:v>
                </c:pt>
                <c:pt idx="281">
                  <c:v>5.38</c:v>
                </c:pt>
                <c:pt idx="282">
                  <c:v>5.41</c:v>
                </c:pt>
                <c:pt idx="283">
                  <c:v>5.71</c:v>
                </c:pt>
                <c:pt idx="284">
                  <c:v>5.86</c:v>
                </c:pt>
                <c:pt idx="285">
                  <c:v>6.34</c:v>
                </c:pt>
                <c:pt idx="286">
                  <c:v>5.96</c:v>
                </c:pt>
                <c:pt idx="287">
                  <c:v>5.42</c:v>
                </c:pt>
                <c:pt idx="288">
                  <c:v>5.5</c:v>
                </c:pt>
                <c:pt idx="289">
                  <c:v>5.45</c:v>
                </c:pt>
                <c:pt idx="290">
                  <c:v>5.55</c:v>
                </c:pt>
                <c:pt idx="291">
                  <c:v>5.79</c:v>
                </c:pt>
                <c:pt idx="292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7-49FE-B6C9-A7445146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2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A Rated'!$G$9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Rated'!$G$10:$G$250</c:f>
              <c:numCache>
                <c:formatCode>General</c:formatCode>
                <c:ptCount val="241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1-48F1-ABF7-1BBBC3D82E87}"/>
            </c:ext>
          </c:extLst>
        </c:ser>
        <c:ser>
          <c:idx val="1"/>
          <c:order val="1"/>
          <c:tx>
            <c:strRef>
              <c:f>'Graph A Rated'!$H$9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Rated'!$H$10:$H$250</c:f>
              <c:numCache>
                <c:formatCode>General</c:formatCode>
                <c:ptCount val="241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1-48F1-ABF7-1BBBC3D82E87}"/>
            </c:ext>
          </c:extLst>
        </c:ser>
        <c:ser>
          <c:idx val="2"/>
          <c:order val="2"/>
          <c:tx>
            <c:strRef>
              <c:f>'Graph A Rated'!$I$9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A Rated'!$F$10:$F$250</c:f>
              <c:numCache>
                <c:formatCode>[$-409]mmm\-yy;@</c:formatCode>
                <c:ptCount val="24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</c:numCache>
            </c:numRef>
          </c:cat>
          <c:val>
            <c:numRef>
              <c:f>'Graph A Rated'!$I$10:$I$250</c:f>
              <c:numCache>
                <c:formatCode>General</c:formatCode>
                <c:ptCount val="241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1-48F1-ABF7-1BBBC3D8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Baa Rated (2)'!$F$10:$F$299</c:f>
              <c:numCache>
                <c:formatCode>[$-409]mmm\-yy;@</c:formatCode>
                <c:ptCount val="29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45281</c:v>
                </c:pt>
                <c:pt idx="288">
                  <c:v>45292</c:v>
                </c:pt>
                <c:pt idx="289">
                  <c:v>45323</c:v>
                </c:pt>
              </c:numCache>
            </c:numRef>
          </c:cat>
          <c:val>
            <c:numRef>
              <c:f>'Graph Baa Rated (2)'!$H$10:$H$299</c:f>
              <c:numCache>
                <c:formatCode>General</c:formatCode>
                <c:ptCount val="290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  <c:pt idx="278">
                  <c:v>5.39</c:v>
                </c:pt>
                <c:pt idx="279">
                  <c:v>5.13</c:v>
                </c:pt>
                <c:pt idx="280">
                  <c:v>5.36</c:v>
                </c:pt>
                <c:pt idx="281">
                  <c:v>5.38</c:v>
                </c:pt>
                <c:pt idx="282">
                  <c:v>5.41</c:v>
                </c:pt>
                <c:pt idx="283">
                  <c:v>5.71</c:v>
                </c:pt>
                <c:pt idx="284">
                  <c:v>5.86</c:v>
                </c:pt>
                <c:pt idx="285">
                  <c:v>6.34</c:v>
                </c:pt>
                <c:pt idx="286">
                  <c:v>5.96</c:v>
                </c:pt>
                <c:pt idx="287">
                  <c:v>5.42</c:v>
                </c:pt>
                <c:pt idx="288">
                  <c:v>5.5</c:v>
                </c:pt>
                <c:pt idx="289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F-478D-8B27-80F4C5736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2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Baa Rated (2)'!$G$9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(2)'!$G$10:$G$287</c:f>
              <c:numCache>
                <c:formatCode>General</c:formatCode>
                <c:ptCount val="27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  <c:pt idx="241">
                  <c:v>2.96</c:v>
                </c:pt>
                <c:pt idx="242">
                  <c:v>3.3</c:v>
                </c:pt>
                <c:pt idx="243">
                  <c:v>2.93</c:v>
                </c:pt>
                <c:pt idx="244">
                  <c:v>2.89</c:v>
                </c:pt>
                <c:pt idx="245">
                  <c:v>2.8</c:v>
                </c:pt>
                <c:pt idx="246">
                  <c:v>2.46</c:v>
                </c:pt>
                <c:pt idx="247">
                  <c:v>2.4900000000000002</c:v>
                </c:pt>
                <c:pt idx="248">
                  <c:v>2.62</c:v>
                </c:pt>
                <c:pt idx="249">
                  <c:v>2.72</c:v>
                </c:pt>
                <c:pt idx="250">
                  <c:v>2.63</c:v>
                </c:pt>
                <c:pt idx="251">
                  <c:v>2.57</c:v>
                </c:pt>
                <c:pt idx="252">
                  <c:v>2.73</c:v>
                </c:pt>
                <c:pt idx="253">
                  <c:v>2.93</c:v>
                </c:pt>
                <c:pt idx="254">
                  <c:v>3.27</c:v>
                </c:pt>
                <c:pt idx="255">
                  <c:v>3.13</c:v>
                </c:pt>
                <c:pt idx="256">
                  <c:v>3.17</c:v>
                </c:pt>
                <c:pt idx="257">
                  <c:v>3.01</c:v>
                </c:pt>
                <c:pt idx="258">
                  <c:v>2.8</c:v>
                </c:pt>
                <c:pt idx="259">
                  <c:v>2.82</c:v>
                </c:pt>
                <c:pt idx="260">
                  <c:v>2.84</c:v>
                </c:pt>
                <c:pt idx="261">
                  <c:v>2.99</c:v>
                </c:pt>
                <c:pt idx="262">
                  <c:v>2.91</c:v>
                </c:pt>
                <c:pt idx="263">
                  <c:v>3.01</c:v>
                </c:pt>
                <c:pt idx="264">
                  <c:v>3.19</c:v>
                </c:pt>
                <c:pt idx="265">
                  <c:v>3.56</c:v>
                </c:pt>
                <c:pt idx="266">
                  <c:v>3.81</c:v>
                </c:pt>
                <c:pt idx="267">
                  <c:v>4.0999999999999996</c:v>
                </c:pt>
                <c:pt idx="268">
                  <c:v>4.55</c:v>
                </c:pt>
                <c:pt idx="269">
                  <c:v>4.6500000000000004</c:v>
                </c:pt>
                <c:pt idx="270">
                  <c:v>4.57</c:v>
                </c:pt>
                <c:pt idx="271">
                  <c:v>4.54</c:v>
                </c:pt>
                <c:pt idx="272">
                  <c:v>5.08</c:v>
                </c:pt>
                <c:pt idx="273">
                  <c:v>5.68</c:v>
                </c:pt>
                <c:pt idx="274">
                  <c:v>5.54</c:v>
                </c:pt>
                <c:pt idx="275">
                  <c:v>5.0599999999999996</c:v>
                </c:pt>
                <c:pt idx="276">
                  <c:v>4.9800000000000004</c:v>
                </c:pt>
                <c:pt idx="277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0-41CE-8A89-1CF9BDB0C666}"/>
            </c:ext>
          </c:extLst>
        </c:ser>
        <c:ser>
          <c:idx val="1"/>
          <c:order val="1"/>
          <c:tx>
            <c:strRef>
              <c:f>'Graph Baa Rated (2)'!$H$9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(2)'!$H$10:$H$287</c:f>
              <c:numCache>
                <c:formatCode>General</c:formatCode>
                <c:ptCount val="27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0-41CE-8A89-1CF9BDB0C666}"/>
            </c:ext>
          </c:extLst>
        </c:ser>
        <c:ser>
          <c:idx val="2"/>
          <c:order val="2"/>
          <c:tx>
            <c:strRef>
              <c:f>'Graph Baa Rated (2)'!$I$9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Baa Rated (2)'!$F$10:$F$287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(2)'!$I$10:$I$287</c:f>
              <c:numCache>
                <c:formatCode>General</c:formatCode>
                <c:ptCount val="27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  <c:pt idx="241">
                  <c:v>3.42</c:v>
                </c:pt>
                <c:pt idx="242">
                  <c:v>3.96</c:v>
                </c:pt>
                <c:pt idx="243">
                  <c:v>3.82</c:v>
                </c:pt>
                <c:pt idx="244">
                  <c:v>3.63</c:v>
                </c:pt>
                <c:pt idx="245">
                  <c:v>3.44</c:v>
                </c:pt>
                <c:pt idx="246">
                  <c:v>3.09</c:v>
                </c:pt>
                <c:pt idx="247">
                  <c:v>3.06</c:v>
                </c:pt>
                <c:pt idx="248">
                  <c:v>3.17</c:v>
                </c:pt>
                <c:pt idx="249">
                  <c:v>3.27</c:v>
                </c:pt>
                <c:pt idx="250">
                  <c:v>3.17</c:v>
                </c:pt>
                <c:pt idx="251">
                  <c:v>3.05</c:v>
                </c:pt>
                <c:pt idx="252">
                  <c:v>3.18</c:v>
                </c:pt>
                <c:pt idx="253">
                  <c:v>3.72</c:v>
                </c:pt>
                <c:pt idx="254">
                  <c:v>3.72</c:v>
                </c:pt>
                <c:pt idx="255">
                  <c:v>3.57</c:v>
                </c:pt>
                <c:pt idx="256">
                  <c:v>3.58</c:v>
                </c:pt>
                <c:pt idx="257">
                  <c:v>3.41</c:v>
                </c:pt>
                <c:pt idx="258">
                  <c:v>3.2</c:v>
                </c:pt>
                <c:pt idx="259">
                  <c:v>3.19</c:v>
                </c:pt>
                <c:pt idx="260">
                  <c:v>3.19</c:v>
                </c:pt>
                <c:pt idx="261">
                  <c:v>3.32</c:v>
                </c:pt>
                <c:pt idx="262">
                  <c:v>3.25</c:v>
                </c:pt>
                <c:pt idx="263">
                  <c:v>3.35</c:v>
                </c:pt>
                <c:pt idx="264">
                  <c:v>3.95</c:v>
                </c:pt>
                <c:pt idx="265">
                  <c:v>3.95</c:v>
                </c:pt>
                <c:pt idx="266">
                  <c:v>4.28</c:v>
                </c:pt>
                <c:pt idx="267">
                  <c:v>4.6100000000000003</c:v>
                </c:pt>
                <c:pt idx="268">
                  <c:v>5.07</c:v>
                </c:pt>
                <c:pt idx="269">
                  <c:v>5.22</c:v>
                </c:pt>
                <c:pt idx="270">
                  <c:v>5.15</c:v>
                </c:pt>
                <c:pt idx="271">
                  <c:v>5.09</c:v>
                </c:pt>
                <c:pt idx="272">
                  <c:v>5.61</c:v>
                </c:pt>
                <c:pt idx="273">
                  <c:v>6.18</c:v>
                </c:pt>
                <c:pt idx="274">
                  <c:v>6.05</c:v>
                </c:pt>
                <c:pt idx="275">
                  <c:v>5.57</c:v>
                </c:pt>
                <c:pt idx="276">
                  <c:v>5.49</c:v>
                </c:pt>
                <c:pt idx="27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E0-41CE-8A89-1CF9BDB0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0"/>
          <c:order val="0"/>
          <c:tx>
            <c:strRef>
              <c:f>'Graph - all series'!$N$106</c:f>
              <c:strCache>
                <c:ptCount val="1"/>
                <c:pt idx="0">
                  <c:v>Aa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series'!$G$10:$G$221</c:f>
              <c:numCache>
                <c:formatCode>General</c:formatCode>
                <c:ptCount val="212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4.1599999999999993</c:v>
                </c:pt>
                <c:pt idx="161">
                  <c:v>4.2300000000000004</c:v>
                </c:pt>
                <c:pt idx="162">
                  <c:v>4.1599999999999993</c:v>
                </c:pt>
                <c:pt idx="163">
                  <c:v>4.0699999999999994</c:v>
                </c:pt>
                <c:pt idx="164">
                  <c:v>4.18</c:v>
                </c:pt>
                <c:pt idx="165">
                  <c:v>3.98</c:v>
                </c:pt>
                <c:pt idx="166">
                  <c:v>4.0299999999999994</c:v>
                </c:pt>
                <c:pt idx="167">
                  <c:v>3.9</c:v>
                </c:pt>
                <c:pt idx="168">
                  <c:v>3.5199999999999996</c:v>
                </c:pt>
                <c:pt idx="169">
                  <c:v>3.6199999999999997</c:v>
                </c:pt>
                <c:pt idx="170">
                  <c:v>3.67</c:v>
                </c:pt>
                <c:pt idx="171">
                  <c:v>3.63</c:v>
                </c:pt>
                <c:pt idx="172">
                  <c:v>4.05</c:v>
                </c:pt>
                <c:pt idx="173">
                  <c:v>4.2899999999999991</c:v>
                </c:pt>
                <c:pt idx="174">
                  <c:v>4.2699999999999996</c:v>
                </c:pt>
                <c:pt idx="175">
                  <c:v>4.13</c:v>
                </c:pt>
                <c:pt idx="176">
                  <c:v>4.25</c:v>
                </c:pt>
                <c:pt idx="177">
                  <c:v>4.13</c:v>
                </c:pt>
                <c:pt idx="178">
                  <c:v>4.22</c:v>
                </c:pt>
                <c:pt idx="179">
                  <c:v>4.1599999999999993</c:v>
                </c:pt>
                <c:pt idx="180">
                  <c:v>4.09</c:v>
                </c:pt>
                <c:pt idx="181">
                  <c:v>3.94</c:v>
                </c:pt>
                <c:pt idx="182">
                  <c:v>3.9299999999999997</c:v>
                </c:pt>
                <c:pt idx="183">
                  <c:v>3.7399999999999998</c:v>
                </c:pt>
                <c:pt idx="184">
                  <c:v>3.65</c:v>
                </c:pt>
                <c:pt idx="185">
                  <c:v>3.5599999999999996</c:v>
                </c:pt>
                <c:pt idx="186">
                  <c:v>3.36</c:v>
                </c:pt>
                <c:pt idx="187">
                  <c:v>3.3899999999999997</c:v>
                </c:pt>
                <c:pt idx="188">
                  <c:v>3.4699999999999998</c:v>
                </c:pt>
                <c:pt idx="189">
                  <c:v>3.59</c:v>
                </c:pt>
                <c:pt idx="190">
                  <c:v>3.9099999999999997</c:v>
                </c:pt>
                <c:pt idx="191">
                  <c:v>4.1100000000000003</c:v>
                </c:pt>
                <c:pt idx="192">
                  <c:v>3.96</c:v>
                </c:pt>
                <c:pt idx="193">
                  <c:v>3.99</c:v>
                </c:pt>
                <c:pt idx="194">
                  <c:v>4.04</c:v>
                </c:pt>
                <c:pt idx="195">
                  <c:v>3.93</c:v>
                </c:pt>
                <c:pt idx="196">
                  <c:v>3.94</c:v>
                </c:pt>
                <c:pt idx="197">
                  <c:v>3.77</c:v>
                </c:pt>
                <c:pt idx="198">
                  <c:v>3.82</c:v>
                </c:pt>
                <c:pt idx="199">
                  <c:v>3.67</c:v>
                </c:pt>
                <c:pt idx="200">
                  <c:v>3.7</c:v>
                </c:pt>
                <c:pt idx="201">
                  <c:v>3.74</c:v>
                </c:pt>
                <c:pt idx="202">
                  <c:v>3.65</c:v>
                </c:pt>
                <c:pt idx="203">
                  <c:v>3.62</c:v>
                </c:pt>
                <c:pt idx="204">
                  <c:v>3.69</c:v>
                </c:pt>
                <c:pt idx="205">
                  <c:v>3.94</c:v>
                </c:pt>
                <c:pt idx="206">
                  <c:v>3.97</c:v>
                </c:pt>
                <c:pt idx="207">
                  <c:v>3.99</c:v>
                </c:pt>
                <c:pt idx="208">
                  <c:v>4.0999999999999996</c:v>
                </c:pt>
                <c:pt idx="209">
                  <c:v>4.1100000000000003</c:v>
                </c:pt>
                <c:pt idx="210">
                  <c:v>4.0999999999999996</c:v>
                </c:pt>
                <c:pt idx="211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3-4278-95C6-76F5084BFB25}"/>
            </c:ext>
          </c:extLst>
        </c:ser>
        <c:ser>
          <c:idx val="1"/>
          <c:order val="1"/>
          <c:tx>
            <c:strRef>
              <c:f>'Graph - all series'!$O$106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series'!$H$10:$H$221</c:f>
              <c:numCache>
                <c:formatCode>General</c:formatCode>
                <c:ptCount val="212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4.26</c:v>
                </c:pt>
                <c:pt idx="161">
                  <c:v>4.2899999999999991</c:v>
                </c:pt>
                <c:pt idx="162">
                  <c:v>4.2300000000000004</c:v>
                </c:pt>
                <c:pt idx="163">
                  <c:v>4.13</c:v>
                </c:pt>
                <c:pt idx="164">
                  <c:v>4.2399999999999993</c:v>
                </c:pt>
                <c:pt idx="165">
                  <c:v>4.0599999999999996</c:v>
                </c:pt>
                <c:pt idx="166">
                  <c:v>4.09</c:v>
                </c:pt>
                <c:pt idx="167">
                  <c:v>3.9499999999999997</c:v>
                </c:pt>
                <c:pt idx="168">
                  <c:v>3.5799999999999996</c:v>
                </c:pt>
                <c:pt idx="169">
                  <c:v>3.67</c:v>
                </c:pt>
                <c:pt idx="170">
                  <c:v>3.7399999999999998</c:v>
                </c:pt>
                <c:pt idx="171">
                  <c:v>3.75</c:v>
                </c:pt>
                <c:pt idx="172">
                  <c:v>4.17</c:v>
                </c:pt>
                <c:pt idx="173">
                  <c:v>4.6900000000000004</c:v>
                </c:pt>
                <c:pt idx="174">
                  <c:v>4.4000000000000004</c:v>
                </c:pt>
                <c:pt idx="175">
                  <c:v>4.25</c:v>
                </c:pt>
                <c:pt idx="176">
                  <c:v>4.3899999999999997</c:v>
                </c:pt>
                <c:pt idx="177">
                  <c:v>4.2899999999999991</c:v>
                </c:pt>
                <c:pt idx="178">
                  <c:v>4.4000000000000004</c:v>
                </c:pt>
                <c:pt idx="179">
                  <c:v>4.3499999999999996</c:v>
                </c:pt>
                <c:pt idx="180">
                  <c:v>4.2699999999999996</c:v>
                </c:pt>
                <c:pt idx="181">
                  <c:v>4.1100000000000003</c:v>
                </c:pt>
                <c:pt idx="182">
                  <c:v>4.1599999999999993</c:v>
                </c:pt>
                <c:pt idx="183">
                  <c:v>4</c:v>
                </c:pt>
                <c:pt idx="184">
                  <c:v>3.9299999999999997</c:v>
                </c:pt>
                <c:pt idx="185">
                  <c:v>3.78</c:v>
                </c:pt>
                <c:pt idx="186">
                  <c:v>3.57</c:v>
                </c:pt>
                <c:pt idx="187">
                  <c:v>3.59</c:v>
                </c:pt>
                <c:pt idx="188">
                  <c:v>3.6599999999999997</c:v>
                </c:pt>
                <c:pt idx="189">
                  <c:v>3.7699999999999996</c:v>
                </c:pt>
                <c:pt idx="190">
                  <c:v>4.0799999999999992</c:v>
                </c:pt>
                <c:pt idx="191">
                  <c:v>4.2699999999999996</c:v>
                </c:pt>
                <c:pt idx="192">
                  <c:v>4.1399999999999997</c:v>
                </c:pt>
                <c:pt idx="193">
                  <c:v>4.18</c:v>
                </c:pt>
                <c:pt idx="194">
                  <c:v>4.2300000000000004</c:v>
                </c:pt>
                <c:pt idx="195">
                  <c:v>4.12</c:v>
                </c:pt>
                <c:pt idx="196">
                  <c:v>4.12</c:v>
                </c:pt>
                <c:pt idx="197">
                  <c:v>3.94</c:v>
                </c:pt>
                <c:pt idx="198">
                  <c:v>3.99</c:v>
                </c:pt>
                <c:pt idx="199">
                  <c:v>3.86</c:v>
                </c:pt>
                <c:pt idx="200">
                  <c:v>3.87</c:v>
                </c:pt>
                <c:pt idx="201">
                  <c:v>3.91</c:v>
                </c:pt>
                <c:pt idx="202">
                  <c:v>3.83</c:v>
                </c:pt>
                <c:pt idx="203">
                  <c:v>3.79</c:v>
                </c:pt>
                <c:pt idx="204">
                  <c:v>3.86</c:v>
                </c:pt>
                <c:pt idx="205">
                  <c:v>4.09</c:v>
                </c:pt>
                <c:pt idx="206">
                  <c:v>4.13</c:v>
                </c:pt>
                <c:pt idx="207">
                  <c:v>4.17</c:v>
                </c:pt>
                <c:pt idx="208">
                  <c:v>4.28</c:v>
                </c:pt>
                <c:pt idx="209">
                  <c:v>4.2699999999999996</c:v>
                </c:pt>
                <c:pt idx="210">
                  <c:v>4.2699999999999996</c:v>
                </c:pt>
                <c:pt idx="211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278-95C6-76F5084BFB25}"/>
            </c:ext>
          </c:extLst>
        </c:ser>
        <c:ser>
          <c:idx val="2"/>
          <c:order val="2"/>
          <c:tx>
            <c:strRef>
              <c:f>'Graph - all series'!$P$106</c:f>
              <c:strCache>
                <c:ptCount val="1"/>
                <c:pt idx="0">
                  <c:v>Baa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series'!$I$10:$I$221</c:f>
              <c:numCache>
                <c:formatCode>General</c:formatCode>
                <c:ptCount val="212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4.6900000000000004</c:v>
                </c:pt>
                <c:pt idx="161">
                  <c:v>4.7300000000000004</c:v>
                </c:pt>
                <c:pt idx="162">
                  <c:v>4.6599999999999993</c:v>
                </c:pt>
                <c:pt idx="163">
                  <c:v>4.6500000000000004</c:v>
                </c:pt>
                <c:pt idx="164">
                  <c:v>4.7899999999999991</c:v>
                </c:pt>
                <c:pt idx="165">
                  <c:v>4.67</c:v>
                </c:pt>
                <c:pt idx="166">
                  <c:v>4.75</c:v>
                </c:pt>
                <c:pt idx="167">
                  <c:v>4.6999999999999993</c:v>
                </c:pt>
                <c:pt idx="168">
                  <c:v>4.3899999999999997</c:v>
                </c:pt>
                <c:pt idx="169">
                  <c:v>4.4400000000000004</c:v>
                </c:pt>
                <c:pt idx="170">
                  <c:v>4.51</c:v>
                </c:pt>
                <c:pt idx="171">
                  <c:v>4.51</c:v>
                </c:pt>
                <c:pt idx="172">
                  <c:v>4.9099999999999993</c:v>
                </c:pt>
                <c:pt idx="173">
                  <c:v>5.13</c:v>
                </c:pt>
                <c:pt idx="174">
                  <c:v>5.22</c:v>
                </c:pt>
                <c:pt idx="175">
                  <c:v>5.2299999999999995</c:v>
                </c:pt>
                <c:pt idx="176">
                  <c:v>5.42</c:v>
                </c:pt>
                <c:pt idx="177">
                  <c:v>5.47</c:v>
                </c:pt>
                <c:pt idx="178">
                  <c:v>5.5699999999999994</c:v>
                </c:pt>
                <c:pt idx="179">
                  <c:v>5.55</c:v>
                </c:pt>
                <c:pt idx="180">
                  <c:v>5.4899999999999993</c:v>
                </c:pt>
                <c:pt idx="181">
                  <c:v>5.2799999999999994</c:v>
                </c:pt>
                <c:pt idx="182">
                  <c:v>5.1199999999999992</c:v>
                </c:pt>
                <c:pt idx="183">
                  <c:v>4.75</c:v>
                </c:pt>
                <c:pt idx="184">
                  <c:v>4.5999999999999996</c:v>
                </c:pt>
                <c:pt idx="185">
                  <c:v>4.47</c:v>
                </c:pt>
                <c:pt idx="186">
                  <c:v>4.1599999999999993</c:v>
                </c:pt>
                <c:pt idx="187">
                  <c:v>4.1999999999999993</c:v>
                </c:pt>
                <c:pt idx="188">
                  <c:v>4.2699999999999996</c:v>
                </c:pt>
                <c:pt idx="189">
                  <c:v>4.34</c:v>
                </c:pt>
                <c:pt idx="190">
                  <c:v>4.6399999999999997</c:v>
                </c:pt>
                <c:pt idx="191">
                  <c:v>4.7899999999999991</c:v>
                </c:pt>
                <c:pt idx="192">
                  <c:v>4.62</c:v>
                </c:pt>
                <c:pt idx="193">
                  <c:v>4.58</c:v>
                </c:pt>
                <c:pt idx="194">
                  <c:v>4.62</c:v>
                </c:pt>
                <c:pt idx="195">
                  <c:v>4.51</c:v>
                </c:pt>
                <c:pt idx="196">
                  <c:v>4.5</c:v>
                </c:pt>
                <c:pt idx="197">
                  <c:v>4.32</c:v>
                </c:pt>
                <c:pt idx="198">
                  <c:v>4.3600000000000003</c:v>
                </c:pt>
                <c:pt idx="199">
                  <c:v>4.2300000000000004</c:v>
                </c:pt>
                <c:pt idx="200">
                  <c:v>4.24</c:v>
                </c:pt>
                <c:pt idx="201">
                  <c:v>4.26</c:v>
                </c:pt>
                <c:pt idx="202">
                  <c:v>4.16</c:v>
                </c:pt>
                <c:pt idx="203">
                  <c:v>4.1399999999999997</c:v>
                </c:pt>
                <c:pt idx="204">
                  <c:v>4.18</c:v>
                </c:pt>
                <c:pt idx="205">
                  <c:v>4.42</c:v>
                </c:pt>
                <c:pt idx="206">
                  <c:v>4.5199999999999996</c:v>
                </c:pt>
                <c:pt idx="207">
                  <c:v>4.58</c:v>
                </c:pt>
                <c:pt idx="208">
                  <c:v>4.71</c:v>
                </c:pt>
                <c:pt idx="209">
                  <c:v>4.71</c:v>
                </c:pt>
                <c:pt idx="210">
                  <c:v>4.67</c:v>
                </c:pt>
                <c:pt idx="211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3-4278-95C6-76F5084B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096"/>
        <c:axId val="689834704"/>
      </c:lineChart>
      <c:dateAx>
        <c:axId val="68983509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704"/>
        <c:crosses val="autoZero"/>
        <c:auto val="1"/>
        <c:lblOffset val="100"/>
        <c:baseTimeUnit val="months"/>
      </c:dateAx>
      <c:valAx>
        <c:axId val="689834704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Baa Rated (3)'!$G$9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(3)'!$G$10:$G$287</c:f>
              <c:numCache>
                <c:formatCode>General</c:formatCode>
                <c:ptCount val="27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  <c:pt idx="218">
                  <c:v>3.97</c:v>
                </c:pt>
                <c:pt idx="219">
                  <c:v>3.99</c:v>
                </c:pt>
                <c:pt idx="220">
                  <c:v>4.0999999999999996</c:v>
                </c:pt>
                <c:pt idx="221">
                  <c:v>4.1100000000000003</c:v>
                </c:pt>
                <c:pt idx="222">
                  <c:v>4.0999999999999996</c:v>
                </c:pt>
                <c:pt idx="223">
                  <c:v>4.08</c:v>
                </c:pt>
                <c:pt idx="224">
                  <c:v>4.18</c:v>
                </c:pt>
                <c:pt idx="225">
                  <c:v>4.3099999999999996</c:v>
                </c:pt>
                <c:pt idx="226">
                  <c:v>4.4000000000000004</c:v>
                </c:pt>
                <c:pt idx="227">
                  <c:v>4.24</c:v>
                </c:pt>
                <c:pt idx="228">
                  <c:v>4.18</c:v>
                </c:pt>
                <c:pt idx="229">
                  <c:v>4.05</c:v>
                </c:pt>
                <c:pt idx="230">
                  <c:v>3.98</c:v>
                </c:pt>
                <c:pt idx="231">
                  <c:v>3.91</c:v>
                </c:pt>
                <c:pt idx="232">
                  <c:v>3.84</c:v>
                </c:pt>
                <c:pt idx="233">
                  <c:v>3.65</c:v>
                </c:pt>
                <c:pt idx="234">
                  <c:v>3.53</c:v>
                </c:pt>
                <c:pt idx="235">
                  <c:v>3.17</c:v>
                </c:pt>
                <c:pt idx="236">
                  <c:v>3.24</c:v>
                </c:pt>
                <c:pt idx="237">
                  <c:v>3.24</c:v>
                </c:pt>
                <c:pt idx="238">
                  <c:v>3.25</c:v>
                </c:pt>
                <c:pt idx="239">
                  <c:v>3.22</c:v>
                </c:pt>
                <c:pt idx="240">
                  <c:v>3.12</c:v>
                </c:pt>
                <c:pt idx="241">
                  <c:v>2.96</c:v>
                </c:pt>
                <c:pt idx="242">
                  <c:v>3.3</c:v>
                </c:pt>
                <c:pt idx="243">
                  <c:v>2.93</c:v>
                </c:pt>
                <c:pt idx="244">
                  <c:v>2.89</c:v>
                </c:pt>
                <c:pt idx="245">
                  <c:v>2.8</c:v>
                </c:pt>
                <c:pt idx="246">
                  <c:v>2.46</c:v>
                </c:pt>
                <c:pt idx="247">
                  <c:v>2.4900000000000002</c:v>
                </c:pt>
                <c:pt idx="248">
                  <c:v>2.62</c:v>
                </c:pt>
                <c:pt idx="249">
                  <c:v>2.72</c:v>
                </c:pt>
                <c:pt idx="250">
                  <c:v>2.63</c:v>
                </c:pt>
                <c:pt idx="251">
                  <c:v>2.57</c:v>
                </c:pt>
                <c:pt idx="252">
                  <c:v>2.73</c:v>
                </c:pt>
                <c:pt idx="253">
                  <c:v>2.93</c:v>
                </c:pt>
                <c:pt idx="254">
                  <c:v>3.27</c:v>
                </c:pt>
                <c:pt idx="255">
                  <c:v>3.13</c:v>
                </c:pt>
                <c:pt idx="256">
                  <c:v>3.17</c:v>
                </c:pt>
                <c:pt idx="257">
                  <c:v>3.01</c:v>
                </c:pt>
                <c:pt idx="258">
                  <c:v>2.8</c:v>
                </c:pt>
                <c:pt idx="259">
                  <c:v>2.82</c:v>
                </c:pt>
                <c:pt idx="260">
                  <c:v>2.84</c:v>
                </c:pt>
                <c:pt idx="261">
                  <c:v>2.99</c:v>
                </c:pt>
                <c:pt idx="262">
                  <c:v>2.91</c:v>
                </c:pt>
                <c:pt idx="263">
                  <c:v>3.01</c:v>
                </c:pt>
                <c:pt idx="264">
                  <c:v>3.19</c:v>
                </c:pt>
                <c:pt idx="265">
                  <c:v>3.56</c:v>
                </c:pt>
                <c:pt idx="266">
                  <c:v>3.81</c:v>
                </c:pt>
                <c:pt idx="267">
                  <c:v>4.0999999999999996</c:v>
                </c:pt>
                <c:pt idx="268">
                  <c:v>4.55</c:v>
                </c:pt>
                <c:pt idx="269">
                  <c:v>4.6500000000000004</c:v>
                </c:pt>
                <c:pt idx="270">
                  <c:v>4.57</c:v>
                </c:pt>
                <c:pt idx="271">
                  <c:v>4.54</c:v>
                </c:pt>
                <c:pt idx="272">
                  <c:v>5.08</c:v>
                </c:pt>
                <c:pt idx="273">
                  <c:v>5.68</c:v>
                </c:pt>
                <c:pt idx="274">
                  <c:v>5.54</c:v>
                </c:pt>
                <c:pt idx="275">
                  <c:v>5.0599999999999996</c:v>
                </c:pt>
                <c:pt idx="276">
                  <c:v>4.9800000000000004</c:v>
                </c:pt>
                <c:pt idx="277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1-4290-8326-AC64249F500C}"/>
            </c:ext>
          </c:extLst>
        </c:ser>
        <c:ser>
          <c:idx val="1"/>
          <c:order val="1"/>
          <c:tx>
            <c:strRef>
              <c:f>'Graph Baa Rated (3)'!$H$9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(3)'!$H$10:$H$287</c:f>
              <c:numCache>
                <c:formatCode>General</c:formatCode>
                <c:ptCount val="27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  <c:pt idx="237">
                  <c:v>3.39</c:v>
                </c:pt>
                <c:pt idx="238">
                  <c:v>3.43</c:v>
                </c:pt>
                <c:pt idx="239">
                  <c:v>3.4</c:v>
                </c:pt>
                <c:pt idx="240">
                  <c:v>3.29</c:v>
                </c:pt>
                <c:pt idx="241">
                  <c:v>3.11</c:v>
                </c:pt>
                <c:pt idx="242">
                  <c:v>3.5</c:v>
                </c:pt>
                <c:pt idx="243">
                  <c:v>3.19</c:v>
                </c:pt>
                <c:pt idx="244">
                  <c:v>3.14</c:v>
                </c:pt>
                <c:pt idx="245">
                  <c:v>3.07</c:v>
                </c:pt>
                <c:pt idx="246">
                  <c:v>2.74</c:v>
                </c:pt>
                <c:pt idx="247">
                  <c:v>2.73</c:v>
                </c:pt>
                <c:pt idx="248">
                  <c:v>2.84</c:v>
                </c:pt>
                <c:pt idx="249">
                  <c:v>2.95</c:v>
                </c:pt>
                <c:pt idx="250">
                  <c:v>2.85</c:v>
                </c:pt>
                <c:pt idx="251">
                  <c:v>2.77</c:v>
                </c:pt>
                <c:pt idx="252">
                  <c:v>2.91</c:v>
                </c:pt>
                <c:pt idx="253">
                  <c:v>3.09</c:v>
                </c:pt>
                <c:pt idx="254">
                  <c:v>3.44</c:v>
                </c:pt>
                <c:pt idx="255">
                  <c:v>3.3</c:v>
                </c:pt>
                <c:pt idx="256">
                  <c:v>3.33</c:v>
                </c:pt>
                <c:pt idx="257">
                  <c:v>3.16</c:v>
                </c:pt>
                <c:pt idx="258">
                  <c:v>2.95</c:v>
                </c:pt>
                <c:pt idx="259">
                  <c:v>2.95</c:v>
                </c:pt>
                <c:pt idx="260">
                  <c:v>2.96</c:v>
                </c:pt>
                <c:pt idx="261">
                  <c:v>3.09</c:v>
                </c:pt>
                <c:pt idx="262">
                  <c:v>3.02</c:v>
                </c:pt>
                <c:pt idx="263">
                  <c:v>3.13</c:v>
                </c:pt>
                <c:pt idx="264">
                  <c:v>3.33</c:v>
                </c:pt>
                <c:pt idx="265">
                  <c:v>3.68</c:v>
                </c:pt>
                <c:pt idx="266">
                  <c:v>3.98</c:v>
                </c:pt>
                <c:pt idx="267">
                  <c:v>4.32</c:v>
                </c:pt>
                <c:pt idx="268">
                  <c:v>4.75</c:v>
                </c:pt>
                <c:pt idx="269">
                  <c:v>4.8600000000000003</c:v>
                </c:pt>
                <c:pt idx="270">
                  <c:v>4.78</c:v>
                </c:pt>
                <c:pt idx="271">
                  <c:v>4.76</c:v>
                </c:pt>
                <c:pt idx="272">
                  <c:v>5.28</c:v>
                </c:pt>
                <c:pt idx="273">
                  <c:v>5.88</c:v>
                </c:pt>
                <c:pt idx="274">
                  <c:v>5.75</c:v>
                </c:pt>
                <c:pt idx="275">
                  <c:v>5.28</c:v>
                </c:pt>
                <c:pt idx="276">
                  <c:v>5.2</c:v>
                </c:pt>
                <c:pt idx="277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1-4290-8326-AC64249F500C}"/>
            </c:ext>
          </c:extLst>
        </c:ser>
        <c:ser>
          <c:idx val="2"/>
          <c:order val="2"/>
          <c:tx>
            <c:strRef>
              <c:f>'Graph Baa Rated (3)'!$K$9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Baa Rated (3)'!$F$10:$F$287</c:f>
              <c:numCache>
                <c:formatCode>[$-409]mmm\-yy;@</c:formatCode>
                <c:ptCount val="27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</c:numCache>
            </c:numRef>
          </c:cat>
          <c:val>
            <c:numRef>
              <c:f>'Graph Baa Rated (3)'!$K$10:$K$287</c:f>
              <c:numCache>
                <c:formatCode>General</c:formatCode>
                <c:ptCount val="27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0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  <c:pt idx="218">
                  <c:v>4.5199999999999996</c:v>
                </c:pt>
                <c:pt idx="219">
                  <c:v>4.58</c:v>
                </c:pt>
                <c:pt idx="220">
                  <c:v>4.71</c:v>
                </c:pt>
                <c:pt idx="221">
                  <c:v>4.71</c:v>
                </c:pt>
                <c:pt idx="222">
                  <c:v>4.67</c:v>
                </c:pt>
                <c:pt idx="223">
                  <c:v>4.6399999999999997</c:v>
                </c:pt>
                <c:pt idx="224">
                  <c:v>4.74</c:v>
                </c:pt>
                <c:pt idx="225">
                  <c:v>4.91</c:v>
                </c:pt>
                <c:pt idx="226">
                  <c:v>5.03</c:v>
                </c:pt>
                <c:pt idx="227">
                  <c:v>4.92</c:v>
                </c:pt>
                <c:pt idx="228">
                  <c:v>4.91</c:v>
                </c:pt>
                <c:pt idx="229">
                  <c:v>4.76</c:v>
                </c:pt>
                <c:pt idx="230">
                  <c:v>4.6500000000000004</c:v>
                </c:pt>
                <c:pt idx="231">
                  <c:v>4.55</c:v>
                </c:pt>
                <c:pt idx="232">
                  <c:v>4.47</c:v>
                </c:pt>
                <c:pt idx="233">
                  <c:v>4.3099999999999996</c:v>
                </c:pt>
                <c:pt idx="234">
                  <c:v>4.13</c:v>
                </c:pt>
                <c:pt idx="235">
                  <c:v>3.63</c:v>
                </c:pt>
                <c:pt idx="236">
                  <c:v>3.71</c:v>
                </c:pt>
                <c:pt idx="237">
                  <c:v>3.72</c:v>
                </c:pt>
                <c:pt idx="238">
                  <c:v>3.76</c:v>
                </c:pt>
                <c:pt idx="239">
                  <c:v>3.73</c:v>
                </c:pt>
                <c:pt idx="240">
                  <c:v>3.6</c:v>
                </c:pt>
                <c:pt idx="241">
                  <c:v>3.42</c:v>
                </c:pt>
                <c:pt idx="242">
                  <c:v>3.96</c:v>
                </c:pt>
                <c:pt idx="243">
                  <c:v>3.82</c:v>
                </c:pt>
                <c:pt idx="244">
                  <c:v>3.63</c:v>
                </c:pt>
                <c:pt idx="245">
                  <c:v>3.44</c:v>
                </c:pt>
                <c:pt idx="246">
                  <c:v>3.09</c:v>
                </c:pt>
                <c:pt idx="247">
                  <c:v>3.06</c:v>
                </c:pt>
                <c:pt idx="248">
                  <c:v>3.17</c:v>
                </c:pt>
                <c:pt idx="249">
                  <c:v>3.27</c:v>
                </c:pt>
                <c:pt idx="250">
                  <c:v>3.17</c:v>
                </c:pt>
                <c:pt idx="251">
                  <c:v>3.05</c:v>
                </c:pt>
                <c:pt idx="252">
                  <c:v>3.18</c:v>
                </c:pt>
                <c:pt idx="253">
                  <c:v>3.72</c:v>
                </c:pt>
                <c:pt idx="254">
                  <c:v>3.72</c:v>
                </c:pt>
                <c:pt idx="255">
                  <c:v>3.57</c:v>
                </c:pt>
                <c:pt idx="256">
                  <c:v>3.58</c:v>
                </c:pt>
                <c:pt idx="257">
                  <c:v>3.41</c:v>
                </c:pt>
                <c:pt idx="258">
                  <c:v>3.2</c:v>
                </c:pt>
                <c:pt idx="259">
                  <c:v>3.19</c:v>
                </c:pt>
                <c:pt idx="260">
                  <c:v>3.19</c:v>
                </c:pt>
                <c:pt idx="261">
                  <c:v>3.32</c:v>
                </c:pt>
                <c:pt idx="262">
                  <c:v>3.25</c:v>
                </c:pt>
                <c:pt idx="263">
                  <c:v>3.35</c:v>
                </c:pt>
                <c:pt idx="264">
                  <c:v>3.95</c:v>
                </c:pt>
                <c:pt idx="265">
                  <c:v>3.95</c:v>
                </c:pt>
                <c:pt idx="266">
                  <c:v>4.28</c:v>
                </c:pt>
                <c:pt idx="267">
                  <c:v>4.6100000000000003</c:v>
                </c:pt>
                <c:pt idx="268">
                  <c:v>5.07</c:v>
                </c:pt>
                <c:pt idx="269">
                  <c:v>5.22</c:v>
                </c:pt>
                <c:pt idx="270">
                  <c:v>5.15</c:v>
                </c:pt>
                <c:pt idx="271">
                  <c:v>5.09</c:v>
                </c:pt>
                <c:pt idx="272">
                  <c:v>5.61</c:v>
                </c:pt>
                <c:pt idx="273">
                  <c:v>6.18</c:v>
                </c:pt>
                <c:pt idx="274">
                  <c:v>6.05</c:v>
                </c:pt>
                <c:pt idx="275">
                  <c:v>5.57</c:v>
                </c:pt>
                <c:pt idx="276">
                  <c:v>5.49</c:v>
                </c:pt>
                <c:pt idx="277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1-4290-8326-AC64249F5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109</xdr:row>
      <xdr:rowOff>47625</xdr:rowOff>
    </xdr:from>
    <xdr:to>
      <xdr:col>18</xdr:col>
      <xdr:colOff>590550</xdr:colOff>
      <xdr:row>128</xdr:row>
      <xdr:rowOff>57150</xdr:rowOff>
    </xdr:to>
    <xdr:graphicFrame macro="">
      <xdr:nvGraphicFramePr>
        <xdr:cNvPr id="1025" name="Chart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FF60EB05-AC4D-40B2-8FF8-7469C3C6D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168A5-68A0-4E49-A3DA-F16483E87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108</xdr:row>
      <xdr:rowOff>38100</xdr:rowOff>
    </xdr:from>
    <xdr:to>
      <xdr:col>20</xdr:col>
      <xdr:colOff>571500</xdr:colOff>
      <xdr:row>128</xdr:row>
      <xdr:rowOff>47625</xdr:rowOff>
    </xdr:to>
    <xdr:graphicFrame macro="">
      <xdr:nvGraphicFramePr>
        <xdr:cNvPr id="3073" name="Chart 7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304801</xdr:colOff>
      <xdr:row>166</xdr:row>
      <xdr:rowOff>142875</xdr:rowOff>
    </xdr:from>
    <xdr:to>
      <xdr:col>26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6B8102-D6B5-427F-AABE-32444FC2F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0:T303"/>
  <sheetViews>
    <sheetView topLeftCell="B280" workbookViewId="0">
      <selection activeCell="F298" sqref="F298:I303"/>
    </sheetView>
  </sheetViews>
  <sheetFormatPr defaultRowHeight="15" x14ac:dyDescent="0.25"/>
  <cols>
    <col min="6" max="6" width="13.140625" customWidth="1"/>
  </cols>
  <sheetData>
    <row r="10" spans="6:9" x14ac:dyDescent="0.25">
      <c r="F10" s="1">
        <v>36526</v>
      </c>
      <c r="G10">
        <v>8.17</v>
      </c>
      <c r="H10">
        <v>8.35</v>
      </c>
      <c r="I10">
        <v>8.3999999999999986</v>
      </c>
    </row>
    <row r="11" spans="6:9" x14ac:dyDescent="0.25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25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25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25">
      <c r="F14" s="1">
        <v>36647</v>
      </c>
      <c r="G14">
        <v>8.44</v>
      </c>
      <c r="H14">
        <v>8.6999999999999993</v>
      </c>
      <c r="I14">
        <v>8.86</v>
      </c>
    </row>
    <row r="15" spans="6:9" x14ac:dyDescent="0.25">
      <c r="F15" s="1">
        <v>36678</v>
      </c>
      <c r="G15">
        <v>8.1</v>
      </c>
      <c r="H15">
        <v>8.36</v>
      </c>
      <c r="I15">
        <v>8.4700000000000006</v>
      </c>
    </row>
    <row r="16" spans="6:9" x14ac:dyDescent="0.25">
      <c r="F16" s="1">
        <v>36708</v>
      </c>
      <c r="G16">
        <v>8.1</v>
      </c>
      <c r="H16">
        <v>8.25</v>
      </c>
      <c r="I16">
        <v>8.3299999999999983</v>
      </c>
    </row>
    <row r="17" spans="6:9" x14ac:dyDescent="0.25">
      <c r="F17" s="1">
        <v>36739</v>
      </c>
      <c r="G17">
        <v>7.96</v>
      </c>
      <c r="H17">
        <v>8.1300000000000008</v>
      </c>
      <c r="I17">
        <v>8.25</v>
      </c>
    </row>
    <row r="18" spans="6:9" x14ac:dyDescent="0.25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25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25">
      <c r="F20" s="1">
        <v>36831</v>
      </c>
      <c r="G20">
        <v>8.0299999999999994</v>
      </c>
      <c r="H20">
        <v>8.11</v>
      </c>
      <c r="I20">
        <v>8.25</v>
      </c>
    </row>
    <row r="21" spans="6:9" x14ac:dyDescent="0.25">
      <c r="F21" s="1">
        <v>36861</v>
      </c>
      <c r="G21">
        <v>7.7899999999999991</v>
      </c>
      <c r="H21">
        <v>7.84</v>
      </c>
      <c r="I21">
        <v>8.01</v>
      </c>
    </row>
    <row r="22" spans="6:9" x14ac:dyDescent="0.25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25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25">
      <c r="F24" s="1">
        <v>36951</v>
      </c>
      <c r="G24">
        <v>7.51</v>
      </c>
      <c r="H24">
        <v>7.68</v>
      </c>
      <c r="I24">
        <v>7.85</v>
      </c>
    </row>
    <row r="25" spans="6:9" x14ac:dyDescent="0.25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25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25">
      <c r="F27" s="1">
        <v>37043</v>
      </c>
      <c r="G27">
        <v>7.6199999999999992</v>
      </c>
      <c r="H27">
        <v>7.85</v>
      </c>
      <c r="I27">
        <v>8.02</v>
      </c>
    </row>
    <row r="28" spans="6:9" x14ac:dyDescent="0.25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25">
      <c r="F29" s="1">
        <v>37104</v>
      </c>
      <c r="G29">
        <v>7.39</v>
      </c>
      <c r="H29">
        <v>7.59</v>
      </c>
      <c r="I29">
        <v>7.9499999999999993</v>
      </c>
    </row>
    <row r="30" spans="6:9" x14ac:dyDescent="0.25">
      <c r="F30" s="1">
        <v>37135</v>
      </c>
      <c r="G30">
        <v>7.55</v>
      </c>
      <c r="H30">
        <v>7.75</v>
      </c>
      <c r="I30">
        <v>8.1199999999999992</v>
      </c>
    </row>
    <row r="31" spans="6:9" x14ac:dyDescent="0.25">
      <c r="F31" s="1">
        <v>37165</v>
      </c>
      <c r="G31">
        <v>7.47</v>
      </c>
      <c r="H31">
        <v>7.63</v>
      </c>
      <c r="I31">
        <v>8.02</v>
      </c>
    </row>
    <row r="32" spans="6:9" x14ac:dyDescent="0.25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25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25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25">
      <c r="F35" s="1">
        <v>37288</v>
      </c>
      <c r="G35">
        <v>7.14</v>
      </c>
      <c r="H35">
        <v>7.5399999999999991</v>
      </c>
      <c r="I35">
        <v>8.18</v>
      </c>
    </row>
    <row r="36" spans="6:9" x14ac:dyDescent="0.25">
      <c r="F36" s="1">
        <v>37316</v>
      </c>
      <c r="G36">
        <v>7.42</v>
      </c>
      <c r="H36">
        <v>7.76</v>
      </c>
      <c r="I36">
        <v>8.3199999999999985</v>
      </c>
    </row>
    <row r="37" spans="6:9" x14ac:dyDescent="0.25">
      <c r="F37" s="1">
        <v>37347</v>
      </c>
      <c r="G37">
        <v>7.38</v>
      </c>
      <c r="H37">
        <v>7.5699999999999994</v>
      </c>
      <c r="I37">
        <v>8.26</v>
      </c>
    </row>
    <row r="38" spans="6:9" x14ac:dyDescent="0.25">
      <c r="F38" s="1">
        <v>37377</v>
      </c>
      <c r="G38">
        <v>7.43</v>
      </c>
      <c r="H38">
        <v>7.52</v>
      </c>
      <c r="I38">
        <v>8.3299999999999983</v>
      </c>
    </row>
    <row r="39" spans="6:9" x14ac:dyDescent="0.25">
      <c r="F39" s="1">
        <v>37408</v>
      </c>
      <c r="G39">
        <v>7.3299999999999992</v>
      </c>
      <c r="H39">
        <v>7.42</v>
      </c>
      <c r="I39">
        <v>8.26</v>
      </c>
    </row>
    <row r="40" spans="6:9" x14ac:dyDescent="0.25">
      <c r="F40" s="1">
        <v>37438</v>
      </c>
      <c r="G40">
        <v>7.22</v>
      </c>
      <c r="H40">
        <v>7.31</v>
      </c>
      <c r="I40">
        <v>8.0699999999999985</v>
      </c>
    </row>
    <row r="41" spans="6:9" x14ac:dyDescent="0.25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25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25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25">
      <c r="F44" s="1">
        <v>37561</v>
      </c>
      <c r="G44">
        <v>7.14</v>
      </c>
      <c r="H44">
        <v>7.35</v>
      </c>
      <c r="I44">
        <v>7.56</v>
      </c>
    </row>
    <row r="45" spans="6:9" x14ac:dyDescent="0.25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25">
      <c r="F46" s="1">
        <v>37622</v>
      </c>
      <c r="G46">
        <v>6.8699999999999992</v>
      </c>
      <c r="H46">
        <v>7.06</v>
      </c>
      <c r="I46">
        <v>7.47</v>
      </c>
    </row>
    <row r="47" spans="6:9" x14ac:dyDescent="0.25">
      <c r="F47" s="1">
        <v>37653</v>
      </c>
      <c r="G47">
        <v>6.6599999999999993</v>
      </c>
      <c r="H47">
        <v>6.93</v>
      </c>
      <c r="I47">
        <v>7.17</v>
      </c>
    </row>
    <row r="48" spans="6:9" x14ac:dyDescent="0.25">
      <c r="F48" s="1">
        <v>37681</v>
      </c>
      <c r="G48">
        <v>6.56</v>
      </c>
      <c r="H48">
        <v>6.7899999999999991</v>
      </c>
      <c r="I48">
        <v>7.05</v>
      </c>
    </row>
    <row r="49" spans="6:9" x14ac:dyDescent="0.25">
      <c r="F49" s="1">
        <v>37712</v>
      </c>
      <c r="G49">
        <v>6.47</v>
      </c>
      <c r="H49">
        <v>6.64</v>
      </c>
      <c r="I49">
        <v>6.9399999999999995</v>
      </c>
    </row>
    <row r="50" spans="6:9" x14ac:dyDescent="0.25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25">
      <c r="F51" s="1">
        <v>37773</v>
      </c>
      <c r="G51">
        <v>6.1199999999999992</v>
      </c>
      <c r="H51">
        <v>6.21</v>
      </c>
      <c r="I51">
        <v>6.3</v>
      </c>
    </row>
    <row r="52" spans="6:9" x14ac:dyDescent="0.25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25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25">
      <c r="F54" s="1">
        <v>37865</v>
      </c>
      <c r="G54">
        <v>6.3</v>
      </c>
      <c r="H54">
        <v>6.56</v>
      </c>
      <c r="I54">
        <v>6.8699999999999992</v>
      </c>
    </row>
    <row r="55" spans="6:9" x14ac:dyDescent="0.25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25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25">
      <c r="F57" s="1">
        <v>37956</v>
      </c>
      <c r="G57">
        <v>6.18</v>
      </c>
      <c r="H57">
        <v>6.27</v>
      </c>
      <c r="I57">
        <v>6.6099999999999994</v>
      </c>
    </row>
    <row r="58" spans="6:9" x14ac:dyDescent="0.25">
      <c r="F58" s="1">
        <v>37987</v>
      </c>
      <c r="G58">
        <v>6.06</v>
      </c>
      <c r="H58">
        <v>6.1499999999999995</v>
      </c>
      <c r="I58">
        <v>6.47</v>
      </c>
    </row>
    <row r="59" spans="6:9" x14ac:dyDescent="0.25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25">
      <c r="F60" s="1">
        <v>38047</v>
      </c>
      <c r="G60">
        <v>5.93</v>
      </c>
      <c r="H60">
        <v>5.97</v>
      </c>
      <c r="I60">
        <v>6.1199999999999992</v>
      </c>
    </row>
    <row r="61" spans="6:9" x14ac:dyDescent="0.25">
      <c r="F61" s="1">
        <v>38078</v>
      </c>
      <c r="G61">
        <v>6.3299999999999992</v>
      </c>
      <c r="H61">
        <v>6.35</v>
      </c>
      <c r="I61">
        <v>6.46</v>
      </c>
    </row>
    <row r="62" spans="6:9" x14ac:dyDescent="0.25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25">
      <c r="F63" s="1">
        <v>38139</v>
      </c>
      <c r="G63">
        <v>6.3</v>
      </c>
      <c r="H63">
        <v>6.46</v>
      </c>
      <c r="I63">
        <v>6.84</v>
      </c>
    </row>
    <row r="64" spans="6:9" x14ac:dyDescent="0.25">
      <c r="F64" s="1">
        <v>38169</v>
      </c>
      <c r="G64">
        <v>6.09</v>
      </c>
      <c r="H64">
        <v>6.27</v>
      </c>
      <c r="I64">
        <v>6.67</v>
      </c>
    </row>
    <row r="65" spans="6:9" x14ac:dyDescent="0.25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25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25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25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25">
      <c r="F69" s="1">
        <v>38322</v>
      </c>
      <c r="G69">
        <v>5.7799999999999994</v>
      </c>
      <c r="H69">
        <v>5.92</v>
      </c>
      <c r="I69">
        <v>6.1</v>
      </c>
    </row>
    <row r="70" spans="6:9" x14ac:dyDescent="0.25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25">
      <c r="F71" s="1">
        <v>38384</v>
      </c>
      <c r="G71">
        <v>5.55</v>
      </c>
      <c r="H71">
        <v>5.6099999999999994</v>
      </c>
      <c r="I71">
        <v>5.76</v>
      </c>
    </row>
    <row r="72" spans="6:9" x14ac:dyDescent="0.25">
      <c r="F72" s="1">
        <v>38412</v>
      </c>
      <c r="G72">
        <v>5.76</v>
      </c>
      <c r="H72">
        <v>5.8299999999999992</v>
      </c>
      <c r="I72">
        <v>6.01</v>
      </c>
    </row>
    <row r="73" spans="6:9" x14ac:dyDescent="0.25">
      <c r="F73" s="1">
        <v>38443</v>
      </c>
      <c r="G73">
        <v>5.56</v>
      </c>
      <c r="H73">
        <v>5.64</v>
      </c>
      <c r="I73">
        <v>5.9499999999999993</v>
      </c>
    </row>
    <row r="74" spans="6:9" x14ac:dyDescent="0.25">
      <c r="F74" s="1">
        <v>38473</v>
      </c>
      <c r="G74">
        <v>5.39</v>
      </c>
      <c r="H74">
        <v>5.5299999999999994</v>
      </c>
      <c r="I74">
        <v>5.88</v>
      </c>
    </row>
    <row r="75" spans="6:9" x14ac:dyDescent="0.25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25">
      <c r="F76" s="1">
        <v>38534</v>
      </c>
      <c r="G76">
        <v>5.18</v>
      </c>
      <c r="H76">
        <v>5.51</v>
      </c>
      <c r="I76">
        <v>5.81</v>
      </c>
    </row>
    <row r="77" spans="6:9" x14ac:dyDescent="0.25">
      <c r="F77" s="1">
        <v>38565</v>
      </c>
      <c r="G77">
        <v>5.2299999999999995</v>
      </c>
      <c r="H77">
        <v>5.5</v>
      </c>
      <c r="I77">
        <v>5.8</v>
      </c>
    </row>
    <row r="78" spans="6:9" x14ac:dyDescent="0.25">
      <c r="F78" s="1">
        <v>38596</v>
      </c>
      <c r="G78">
        <v>5.27</v>
      </c>
      <c r="H78">
        <v>5.52</v>
      </c>
      <c r="I78">
        <v>5.8299999999999992</v>
      </c>
    </row>
    <row r="79" spans="6:9" x14ac:dyDescent="0.25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25">
      <c r="F80" s="1">
        <v>38657</v>
      </c>
      <c r="G80">
        <v>5.59</v>
      </c>
      <c r="H80">
        <v>5.88</v>
      </c>
      <c r="I80">
        <v>6.1899999999999995</v>
      </c>
    </row>
    <row r="81" spans="6:9" x14ac:dyDescent="0.25">
      <c r="F81" s="1">
        <v>38687</v>
      </c>
      <c r="G81">
        <v>5.55</v>
      </c>
      <c r="H81">
        <v>5.8</v>
      </c>
      <c r="I81">
        <v>6.14</v>
      </c>
    </row>
    <row r="82" spans="6:9" x14ac:dyDescent="0.25">
      <c r="F82" s="1">
        <v>38718</v>
      </c>
      <c r="G82">
        <v>5.5</v>
      </c>
      <c r="H82">
        <v>5.75</v>
      </c>
      <c r="I82">
        <v>6.06</v>
      </c>
    </row>
    <row r="83" spans="6:9" x14ac:dyDescent="0.25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25">
      <c r="F84" s="1">
        <v>38777</v>
      </c>
      <c r="G84">
        <v>5.71</v>
      </c>
      <c r="H84">
        <v>5.9799999999999995</v>
      </c>
      <c r="I84">
        <v>6.26</v>
      </c>
    </row>
    <row r="85" spans="6:9" x14ac:dyDescent="0.25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25">
      <c r="F86" s="1">
        <v>38838</v>
      </c>
      <c r="G86">
        <v>6.1599999999999993</v>
      </c>
      <c r="H86">
        <v>6.42</v>
      </c>
      <c r="I86">
        <v>6.59</v>
      </c>
    </row>
    <row r="87" spans="6:9" x14ac:dyDescent="0.25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25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25">
      <c r="F89" s="1">
        <v>38930</v>
      </c>
      <c r="G89">
        <v>5.97</v>
      </c>
      <c r="H89">
        <v>6.1999999999999993</v>
      </c>
      <c r="I89">
        <v>6.43</v>
      </c>
    </row>
    <row r="90" spans="6:9" x14ac:dyDescent="0.25">
      <c r="F90" s="1">
        <v>38961</v>
      </c>
      <c r="G90">
        <v>5.81</v>
      </c>
      <c r="H90">
        <v>6</v>
      </c>
      <c r="I90">
        <v>6.26</v>
      </c>
    </row>
    <row r="91" spans="6:9" x14ac:dyDescent="0.25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25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25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0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0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0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0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0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0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0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0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0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0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0" x14ac:dyDescent="0.25">
      <c r="F107" s="1">
        <v>39479</v>
      </c>
      <c r="G107">
        <v>6.0399999999999991</v>
      </c>
      <c r="H107">
        <v>6.21</v>
      </c>
      <c r="I107">
        <v>6.6</v>
      </c>
    </row>
    <row r="108" spans="6:20" x14ac:dyDescent="0.25">
      <c r="F108" s="1">
        <v>39508</v>
      </c>
      <c r="G108">
        <v>5.9899999999999993</v>
      </c>
      <c r="H108">
        <v>6.21</v>
      </c>
      <c r="I108">
        <v>6.68</v>
      </c>
    </row>
    <row r="109" spans="6:20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6:20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6:20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6:20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6:20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6:20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6:20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6:20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6:20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6:20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6:20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6:20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6:20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6:20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6:20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6:20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6:20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6:20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6:20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6:20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6:20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6:20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6:20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6:20" x14ac:dyDescent="0.25">
      <c r="F132" s="2">
        <v>40238</v>
      </c>
      <c r="G132">
        <v>5.64</v>
      </c>
      <c r="H132">
        <v>5.84</v>
      </c>
      <c r="I132">
        <v>6.22</v>
      </c>
    </row>
    <row r="133" spans="6:20" x14ac:dyDescent="0.25">
      <c r="F133" s="2">
        <v>40269</v>
      </c>
      <c r="G133">
        <v>5.6199999999999992</v>
      </c>
      <c r="H133">
        <v>5.81</v>
      </c>
      <c r="I133">
        <v>6.1899999999999995</v>
      </c>
    </row>
    <row r="134" spans="6:20" x14ac:dyDescent="0.25">
      <c r="F134" s="2">
        <v>40299</v>
      </c>
      <c r="G134">
        <v>5.2899999999999991</v>
      </c>
      <c r="H134">
        <v>5.5</v>
      </c>
      <c r="I134">
        <v>5.97</v>
      </c>
    </row>
    <row r="135" spans="6:20" x14ac:dyDescent="0.25">
      <c r="F135" s="2">
        <v>40330</v>
      </c>
      <c r="G135">
        <v>5.22</v>
      </c>
      <c r="H135">
        <v>5.46</v>
      </c>
      <c r="I135">
        <v>6.18</v>
      </c>
    </row>
    <row r="136" spans="6:20" x14ac:dyDescent="0.25">
      <c r="F136" s="2">
        <v>40360</v>
      </c>
      <c r="G136">
        <v>4.9899999999999993</v>
      </c>
      <c r="H136">
        <v>5.26</v>
      </c>
      <c r="I136">
        <v>5.9799999999999995</v>
      </c>
    </row>
    <row r="137" spans="6:20" x14ac:dyDescent="0.25">
      <c r="F137" s="2">
        <v>40391</v>
      </c>
      <c r="G137">
        <v>4.75</v>
      </c>
      <c r="H137">
        <v>5.01</v>
      </c>
      <c r="I137">
        <v>5.55</v>
      </c>
    </row>
    <row r="138" spans="6:20" x14ac:dyDescent="0.25">
      <c r="F138" s="2">
        <v>40422</v>
      </c>
      <c r="G138">
        <v>4.7399999999999993</v>
      </c>
      <c r="H138">
        <v>5.01</v>
      </c>
      <c r="I138">
        <v>5.5299999999999994</v>
      </c>
    </row>
    <row r="139" spans="6:20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0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0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0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0" x14ac:dyDescent="0.25">
      <c r="F143" s="2">
        <v>40575</v>
      </c>
      <c r="G143">
        <v>5.42</v>
      </c>
      <c r="H143">
        <v>5.68</v>
      </c>
      <c r="I143">
        <v>6.1</v>
      </c>
    </row>
    <row r="144" spans="6:20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13" x14ac:dyDescent="0.25">
      <c r="F161" s="2">
        <v>41122</v>
      </c>
      <c r="G161">
        <v>3.65</v>
      </c>
      <c r="H161">
        <v>4</v>
      </c>
      <c r="I161">
        <v>4.88</v>
      </c>
    </row>
    <row r="162" spans="6:13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13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13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13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13" x14ac:dyDescent="0.25">
      <c r="F166" s="2">
        <v>41275</v>
      </c>
      <c r="G166">
        <v>3.9</v>
      </c>
      <c r="H166">
        <v>4.1500000000000004</v>
      </c>
      <c r="I166">
        <v>4.6599999999999993</v>
      </c>
    </row>
    <row r="167" spans="6:13" x14ac:dyDescent="0.25">
      <c r="F167" s="2">
        <v>41306</v>
      </c>
      <c r="G167">
        <v>3.9499999999999997</v>
      </c>
      <c r="H167">
        <v>4.18</v>
      </c>
      <c r="I167">
        <v>4.7399999999999993</v>
      </c>
    </row>
    <row r="168" spans="6:13" x14ac:dyDescent="0.25">
      <c r="F168" s="2">
        <v>41334</v>
      </c>
      <c r="G168">
        <v>3.9</v>
      </c>
      <c r="H168">
        <v>4.1500000000000004</v>
      </c>
      <c r="I168">
        <v>4.6599999999999993</v>
      </c>
    </row>
    <row r="169" spans="6:13" x14ac:dyDescent="0.25">
      <c r="F169" s="2">
        <v>41365</v>
      </c>
      <c r="G169">
        <v>3.7399999999999998</v>
      </c>
      <c r="H169">
        <v>4</v>
      </c>
      <c r="I169">
        <v>4.4899999999999993</v>
      </c>
    </row>
    <row r="170" spans="6:13" x14ac:dyDescent="0.25">
      <c r="F170" s="2">
        <v>41395</v>
      </c>
      <c r="G170">
        <v>3.9099999999999997</v>
      </c>
      <c r="H170">
        <v>4.17</v>
      </c>
      <c r="I170">
        <v>4.6500000000000004</v>
      </c>
    </row>
    <row r="171" spans="6:13" x14ac:dyDescent="0.25">
      <c r="F171" s="2">
        <v>41426</v>
      </c>
      <c r="G171">
        <v>4.2699999999999996</v>
      </c>
      <c r="H171">
        <v>4.5299999999999994</v>
      </c>
      <c r="I171">
        <v>5.0799999999999992</v>
      </c>
      <c r="K171">
        <v>3.9099999999999997</v>
      </c>
      <c r="L171">
        <v>4.17</v>
      </c>
      <c r="M171">
        <v>4.6500000000000004</v>
      </c>
    </row>
    <row r="172" spans="6:13" x14ac:dyDescent="0.25">
      <c r="F172" s="2">
        <v>41456</v>
      </c>
      <c r="G172">
        <v>4.4400000000000004</v>
      </c>
      <c r="H172">
        <v>4.68</v>
      </c>
      <c r="I172">
        <v>5.21</v>
      </c>
    </row>
    <row r="173" spans="6:13" x14ac:dyDescent="0.25">
      <c r="F173" s="5">
        <f ca="1">DATA!F173</f>
        <v>41487</v>
      </c>
      <c r="G173">
        <v>4.5299999999999994</v>
      </c>
      <c r="H173">
        <v>4.7300000000000004</v>
      </c>
      <c r="I173">
        <v>5.2799999999999994</v>
      </c>
    </row>
    <row r="174" spans="6:13" x14ac:dyDescent="0.25">
      <c r="F174" s="2">
        <v>41518</v>
      </c>
      <c r="G174">
        <v>4.5799999999999992</v>
      </c>
      <c r="H174">
        <v>4.8</v>
      </c>
      <c r="I174">
        <v>5.31</v>
      </c>
    </row>
    <row r="175" spans="6:13" x14ac:dyDescent="0.25">
      <c r="F175" s="2">
        <v>41548</v>
      </c>
      <c r="G175">
        <v>4.4800000000000004</v>
      </c>
      <c r="H175">
        <v>4.6999999999999993</v>
      </c>
      <c r="I175">
        <v>5.17</v>
      </c>
    </row>
    <row r="176" spans="6:13" x14ac:dyDescent="0.25">
      <c r="F176" s="2">
        <v>41579</v>
      </c>
      <c r="G176">
        <v>4.5599999999999996</v>
      </c>
      <c r="H176">
        <v>4.7699999999999996</v>
      </c>
      <c r="I176">
        <v>5.2399999999999993</v>
      </c>
    </row>
    <row r="177" spans="6:9" x14ac:dyDescent="0.25">
      <c r="F177" s="2">
        <v>41609</v>
      </c>
      <c r="G177">
        <v>4.59</v>
      </c>
      <c r="H177">
        <v>4.8099999999999996</v>
      </c>
      <c r="I177">
        <v>5.25</v>
      </c>
    </row>
    <row r="178" spans="6:9" x14ac:dyDescent="0.25">
      <c r="F178" s="2">
        <v>41640</v>
      </c>
      <c r="G178">
        <v>4.4400000000000004</v>
      </c>
      <c r="H178">
        <v>4.63</v>
      </c>
      <c r="I178">
        <v>5.09</v>
      </c>
    </row>
    <row r="179" spans="6:9" x14ac:dyDescent="0.25">
      <c r="F179" s="2">
        <v>41671</v>
      </c>
      <c r="G179">
        <v>4.38</v>
      </c>
      <c r="H179">
        <v>4.5299999999999994</v>
      </c>
      <c r="I179">
        <v>5.01</v>
      </c>
    </row>
    <row r="180" spans="6:9" x14ac:dyDescent="0.25">
      <c r="F180" s="2">
        <v>41699</v>
      </c>
      <c r="G180">
        <v>4.4000000000000004</v>
      </c>
      <c r="H180">
        <v>4.51</v>
      </c>
      <c r="I180">
        <v>5</v>
      </c>
    </row>
    <row r="181" spans="6:9" x14ac:dyDescent="0.25">
      <c r="F181" s="2">
        <v>41730</v>
      </c>
      <c r="G181">
        <v>4.3</v>
      </c>
      <c r="H181">
        <v>4.4099999999999993</v>
      </c>
      <c r="I181">
        <v>4.8499999999999996</v>
      </c>
    </row>
    <row r="182" spans="6:9" x14ac:dyDescent="0.25">
      <c r="F182" s="2">
        <v>41760</v>
      </c>
      <c r="G182">
        <v>4.1599999999999993</v>
      </c>
      <c r="H182">
        <v>4.26</v>
      </c>
      <c r="I182">
        <v>4.6900000000000004</v>
      </c>
    </row>
    <row r="183" spans="6:9" x14ac:dyDescent="0.25">
      <c r="F183" s="2">
        <v>41791</v>
      </c>
      <c r="G183">
        <v>4.2300000000000004</v>
      </c>
      <c r="H183">
        <v>4.2899999999999991</v>
      </c>
      <c r="I183">
        <v>4.7300000000000004</v>
      </c>
    </row>
    <row r="184" spans="6:9" x14ac:dyDescent="0.25">
      <c r="F184" s="2">
        <v>41821</v>
      </c>
      <c r="G184">
        <v>4.1599999999999993</v>
      </c>
      <c r="H184">
        <v>4.2300000000000004</v>
      </c>
      <c r="I184">
        <v>4.6599999999999993</v>
      </c>
    </row>
    <row r="185" spans="6:9" x14ac:dyDescent="0.25">
      <c r="F185" s="2">
        <v>41852</v>
      </c>
      <c r="G185">
        <v>4.0699999999999994</v>
      </c>
      <c r="H185">
        <v>4.13</v>
      </c>
      <c r="I185">
        <v>4.6500000000000004</v>
      </c>
    </row>
    <row r="186" spans="6:9" x14ac:dyDescent="0.25">
      <c r="F186" s="2">
        <v>41883</v>
      </c>
      <c r="G186">
        <v>4.18</v>
      </c>
      <c r="H186">
        <v>4.2399999999999993</v>
      </c>
      <c r="I186">
        <v>4.7899999999999991</v>
      </c>
    </row>
    <row r="187" spans="6:9" x14ac:dyDescent="0.25">
      <c r="F187" s="2">
        <v>41913</v>
      </c>
      <c r="G187">
        <v>3.98</v>
      </c>
      <c r="H187">
        <v>4.0599999999999996</v>
      </c>
      <c r="I187">
        <v>4.67</v>
      </c>
    </row>
    <row r="188" spans="6:9" x14ac:dyDescent="0.25">
      <c r="F188" s="2">
        <v>41944</v>
      </c>
      <c r="G188">
        <v>4.0299999999999994</v>
      </c>
      <c r="H188">
        <v>4.09</v>
      </c>
      <c r="I188">
        <v>4.75</v>
      </c>
    </row>
    <row r="189" spans="6:9" x14ac:dyDescent="0.25">
      <c r="F189" s="2">
        <v>41974</v>
      </c>
      <c r="G189">
        <v>3.9</v>
      </c>
      <c r="H189">
        <v>3.9499999999999997</v>
      </c>
      <c r="I189">
        <v>4.6999999999999993</v>
      </c>
    </row>
    <row r="190" spans="6:9" x14ac:dyDescent="0.25">
      <c r="F190" s="2">
        <v>42005</v>
      </c>
      <c r="G190">
        <v>3.5199999999999996</v>
      </c>
      <c r="H190">
        <v>3.5799999999999996</v>
      </c>
      <c r="I190">
        <v>4.3899999999999997</v>
      </c>
    </row>
    <row r="191" spans="6:9" x14ac:dyDescent="0.25">
      <c r="F191" s="2">
        <v>42036</v>
      </c>
      <c r="G191">
        <v>3.6199999999999997</v>
      </c>
      <c r="H191">
        <v>3.67</v>
      </c>
      <c r="I191">
        <v>4.4400000000000004</v>
      </c>
    </row>
    <row r="192" spans="6:9" x14ac:dyDescent="0.25">
      <c r="F192" s="2">
        <v>42064</v>
      </c>
      <c r="G192">
        <v>3.67</v>
      </c>
      <c r="H192">
        <v>3.7399999999999998</v>
      </c>
      <c r="I192">
        <v>4.51</v>
      </c>
    </row>
    <row r="193" spans="6:9" x14ac:dyDescent="0.25">
      <c r="F193" s="2">
        <v>42095</v>
      </c>
      <c r="G193">
        <v>3.63</v>
      </c>
      <c r="H193">
        <v>3.75</v>
      </c>
      <c r="I193">
        <v>4.51</v>
      </c>
    </row>
    <row r="194" spans="6:9" x14ac:dyDescent="0.25">
      <c r="F194" s="2">
        <v>42125</v>
      </c>
      <c r="G194">
        <v>4.05</v>
      </c>
      <c r="H194">
        <v>4.17</v>
      </c>
      <c r="I194">
        <v>4.9099999999999993</v>
      </c>
    </row>
    <row r="195" spans="6:9" x14ac:dyDescent="0.25">
      <c r="F195" s="2">
        <v>42156</v>
      </c>
      <c r="G195">
        <v>4.2899999999999991</v>
      </c>
      <c r="H195">
        <v>4.6900000000000004</v>
      </c>
      <c r="I195">
        <v>5.13</v>
      </c>
    </row>
    <row r="196" spans="6:9" x14ac:dyDescent="0.25">
      <c r="F196" s="2">
        <v>42186</v>
      </c>
      <c r="G196">
        <v>4.2699999999999996</v>
      </c>
      <c r="H196">
        <v>4.4000000000000004</v>
      </c>
      <c r="I196">
        <v>5.22</v>
      </c>
    </row>
    <row r="197" spans="6:9" x14ac:dyDescent="0.25">
      <c r="F197" s="2">
        <v>42217</v>
      </c>
      <c r="G197">
        <v>4.13</v>
      </c>
      <c r="H197">
        <v>4.25</v>
      </c>
      <c r="I197">
        <v>5.2299999999999995</v>
      </c>
    </row>
    <row r="198" spans="6:9" x14ac:dyDescent="0.25">
      <c r="F198" s="2">
        <v>42248</v>
      </c>
      <c r="G198">
        <v>4.25</v>
      </c>
      <c r="H198">
        <v>4.3899999999999997</v>
      </c>
      <c r="I198">
        <v>5.42</v>
      </c>
    </row>
    <row r="199" spans="6:9" x14ac:dyDescent="0.25">
      <c r="F199" s="2">
        <v>42278</v>
      </c>
      <c r="G199">
        <v>4.13</v>
      </c>
      <c r="H199">
        <v>4.2899999999999991</v>
      </c>
      <c r="I199">
        <v>5.47</v>
      </c>
    </row>
    <row r="200" spans="6:9" x14ac:dyDescent="0.25">
      <c r="F200" s="2">
        <v>42309</v>
      </c>
      <c r="G200">
        <v>4.22</v>
      </c>
      <c r="H200">
        <v>4.4000000000000004</v>
      </c>
      <c r="I200">
        <v>5.5699999999999994</v>
      </c>
    </row>
    <row r="201" spans="6:9" x14ac:dyDescent="0.25">
      <c r="F201" s="2">
        <v>42339</v>
      </c>
      <c r="G201">
        <v>4.1599999999999993</v>
      </c>
      <c r="H201">
        <v>4.3499999999999996</v>
      </c>
      <c r="I201">
        <v>5.55</v>
      </c>
    </row>
    <row r="202" spans="6:9" x14ac:dyDescent="0.25">
      <c r="F202" s="2">
        <v>42370</v>
      </c>
      <c r="G202">
        <v>4.09</v>
      </c>
      <c r="H202">
        <v>4.2699999999999996</v>
      </c>
      <c r="I202">
        <v>5.4899999999999993</v>
      </c>
    </row>
    <row r="203" spans="6:9" x14ac:dyDescent="0.25">
      <c r="F203" s="2">
        <v>42401</v>
      </c>
      <c r="G203">
        <v>3.94</v>
      </c>
      <c r="H203">
        <v>4.1100000000000003</v>
      </c>
      <c r="I203">
        <v>5.2799999999999994</v>
      </c>
    </row>
    <row r="204" spans="6:9" x14ac:dyDescent="0.25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9" x14ac:dyDescent="0.25">
      <c r="F205" s="2">
        <v>42461</v>
      </c>
      <c r="G205">
        <v>3.7399999999999998</v>
      </c>
      <c r="H205">
        <v>4</v>
      </c>
      <c r="I205">
        <v>4.75</v>
      </c>
    </row>
    <row r="206" spans="6:9" x14ac:dyDescent="0.25">
      <c r="F206" s="2">
        <v>42491</v>
      </c>
      <c r="G206">
        <v>3.65</v>
      </c>
      <c r="H206">
        <v>3.9299999999999997</v>
      </c>
      <c r="I206">
        <v>4.5999999999999996</v>
      </c>
    </row>
    <row r="207" spans="6:9" x14ac:dyDescent="0.25">
      <c r="F207" s="2">
        <v>42522</v>
      </c>
      <c r="G207">
        <v>3.5599999999999996</v>
      </c>
      <c r="H207">
        <v>3.78</v>
      </c>
      <c r="I207">
        <v>4.47</v>
      </c>
    </row>
    <row r="208" spans="6:9" x14ac:dyDescent="0.25">
      <c r="F208" s="2">
        <v>42552</v>
      </c>
      <c r="G208">
        <v>3.36</v>
      </c>
      <c r="H208">
        <v>3.57</v>
      </c>
      <c r="I208">
        <v>4.1599999999999993</v>
      </c>
    </row>
    <row r="209" spans="5:9" x14ac:dyDescent="0.25">
      <c r="F209" s="2">
        <v>42583</v>
      </c>
      <c r="G209">
        <v>3.3899999999999997</v>
      </c>
      <c r="H209">
        <v>3.59</v>
      </c>
      <c r="I209">
        <v>4.1999999999999993</v>
      </c>
    </row>
    <row r="210" spans="5:9" x14ac:dyDescent="0.25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5:9" x14ac:dyDescent="0.25">
      <c r="F211" s="2">
        <v>42644</v>
      </c>
      <c r="G211">
        <v>3.59</v>
      </c>
      <c r="H211">
        <v>3.7699999999999996</v>
      </c>
      <c r="I211">
        <v>4.34</v>
      </c>
    </row>
    <row r="212" spans="5:9" x14ac:dyDescent="0.25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5:9" x14ac:dyDescent="0.25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5:9" x14ac:dyDescent="0.25">
      <c r="F214" s="2">
        <v>42736</v>
      </c>
      <c r="G214">
        <v>3.96</v>
      </c>
      <c r="H214">
        <v>4.1399999999999997</v>
      </c>
      <c r="I214">
        <v>4.62</v>
      </c>
    </row>
    <row r="215" spans="5:9" x14ac:dyDescent="0.25">
      <c r="F215" s="2">
        <v>42767</v>
      </c>
      <c r="G215">
        <v>3.99</v>
      </c>
      <c r="H215">
        <v>4.18</v>
      </c>
      <c r="I215">
        <v>4.58</v>
      </c>
    </row>
    <row r="216" spans="5:9" x14ac:dyDescent="0.25">
      <c r="F216" s="2">
        <v>42795</v>
      </c>
      <c r="G216">
        <v>4.04</v>
      </c>
      <c r="H216">
        <v>4.2300000000000004</v>
      </c>
      <c r="I216">
        <v>4.62</v>
      </c>
    </row>
    <row r="217" spans="5:9" x14ac:dyDescent="0.25">
      <c r="F217" s="2">
        <v>42826</v>
      </c>
      <c r="G217">
        <v>3.93</v>
      </c>
      <c r="H217">
        <v>4.12</v>
      </c>
      <c r="I217">
        <v>4.51</v>
      </c>
    </row>
    <row r="218" spans="5:9" x14ac:dyDescent="0.25">
      <c r="F218" s="2">
        <v>42856</v>
      </c>
      <c r="G218">
        <v>3.94</v>
      </c>
      <c r="H218">
        <v>4.12</v>
      </c>
      <c r="I218">
        <v>4.5</v>
      </c>
    </row>
    <row r="219" spans="5:9" x14ac:dyDescent="0.25">
      <c r="F219" s="2">
        <v>42887</v>
      </c>
      <c r="G219">
        <v>3.77</v>
      </c>
      <c r="H219">
        <v>3.94</v>
      </c>
      <c r="I219">
        <v>4.32</v>
      </c>
    </row>
    <row r="220" spans="5:9" x14ac:dyDescent="0.25">
      <c r="E220" t="s">
        <v>0</v>
      </c>
      <c r="F220" s="2">
        <v>42917</v>
      </c>
      <c r="G220">
        <v>3.82</v>
      </c>
      <c r="H220">
        <v>3.99</v>
      </c>
      <c r="I220">
        <v>4.3600000000000003</v>
      </c>
    </row>
    <row r="221" spans="5:9" x14ac:dyDescent="0.25">
      <c r="F221" s="2">
        <v>42948</v>
      </c>
      <c r="G221">
        <v>3.67</v>
      </c>
      <c r="H221">
        <v>3.86</v>
      </c>
      <c r="I221">
        <v>4.2300000000000004</v>
      </c>
    </row>
    <row r="222" spans="5:9" x14ac:dyDescent="0.25">
      <c r="F222" s="2">
        <v>42979</v>
      </c>
      <c r="G222">
        <v>3.7</v>
      </c>
      <c r="H222">
        <v>3.87</v>
      </c>
      <c r="I222">
        <v>4.24</v>
      </c>
    </row>
    <row r="223" spans="5:9" x14ac:dyDescent="0.25">
      <c r="F223" s="2">
        <v>43009</v>
      </c>
      <c r="G223">
        <v>3.74</v>
      </c>
      <c r="H223">
        <v>3.91</v>
      </c>
      <c r="I223">
        <v>4.26</v>
      </c>
    </row>
    <row r="224" spans="5:9" x14ac:dyDescent="0.25">
      <c r="F224" s="2">
        <v>43040</v>
      </c>
      <c r="G224">
        <v>3.65</v>
      </c>
      <c r="H224">
        <v>3.83</v>
      </c>
      <c r="I224">
        <v>4.16</v>
      </c>
    </row>
    <row r="225" spans="6:9" x14ac:dyDescent="0.25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25">
      <c r="F226" s="2">
        <v>43101</v>
      </c>
      <c r="G226">
        <v>3.69</v>
      </c>
      <c r="H226">
        <v>3.86</v>
      </c>
      <c r="I226">
        <v>4.18</v>
      </c>
    </row>
    <row r="227" spans="6:9" x14ac:dyDescent="0.25">
      <c r="F227" s="2">
        <v>43132</v>
      </c>
      <c r="G227">
        <v>3.94</v>
      </c>
      <c r="H227">
        <v>4.09</v>
      </c>
      <c r="I227">
        <v>4.42</v>
      </c>
    </row>
    <row r="228" spans="6:9" x14ac:dyDescent="0.25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25">
      <c r="F229" s="2">
        <v>43191</v>
      </c>
      <c r="G229">
        <v>3.99</v>
      </c>
      <c r="H229">
        <v>4.17</v>
      </c>
      <c r="I229">
        <v>4.58</v>
      </c>
    </row>
    <row r="230" spans="6:9" x14ac:dyDescent="0.25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25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25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25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25">
      <c r="F234" s="2">
        <v>43344</v>
      </c>
      <c r="G234">
        <v>4.18</v>
      </c>
      <c r="H234">
        <v>4.32</v>
      </c>
      <c r="I234">
        <v>4.74</v>
      </c>
    </row>
    <row r="235" spans="6:9" x14ac:dyDescent="0.25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25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25">
      <c r="F237" s="2">
        <v>43435</v>
      </c>
      <c r="G237">
        <v>4.24</v>
      </c>
      <c r="H237">
        <v>4.37</v>
      </c>
      <c r="I237">
        <v>4.92</v>
      </c>
    </row>
    <row r="238" spans="6:9" x14ac:dyDescent="0.25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25">
      <c r="F239" s="2">
        <v>43497</v>
      </c>
      <c r="G239">
        <v>4.05</v>
      </c>
      <c r="H239">
        <v>4.25</v>
      </c>
      <c r="I239">
        <v>4.76</v>
      </c>
    </row>
    <row r="240" spans="6:9" x14ac:dyDescent="0.25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25">
      <c r="F241" s="2">
        <v>43556</v>
      </c>
      <c r="G241">
        <v>3.91</v>
      </c>
      <c r="H241">
        <v>4.08</v>
      </c>
      <c r="I241">
        <v>4.55</v>
      </c>
    </row>
    <row r="242" spans="6:9" x14ac:dyDescent="0.25">
      <c r="F242" s="2">
        <v>43586</v>
      </c>
      <c r="G242">
        <v>3.84</v>
      </c>
      <c r="H242">
        <v>3.98</v>
      </c>
      <c r="I242">
        <v>4.47</v>
      </c>
    </row>
    <row r="243" spans="6:9" x14ac:dyDescent="0.25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25">
      <c r="F244" s="2">
        <v>43647</v>
      </c>
      <c r="G244">
        <v>3.53</v>
      </c>
      <c r="H244">
        <v>3.69</v>
      </c>
      <c r="I244">
        <v>4.13</v>
      </c>
    </row>
    <row r="245" spans="6:9" x14ac:dyDescent="0.25">
      <c r="F245" s="2">
        <v>43678</v>
      </c>
      <c r="G245">
        <v>3.17</v>
      </c>
      <c r="H245">
        <v>3.29</v>
      </c>
      <c r="I245">
        <v>3.63</v>
      </c>
    </row>
    <row r="246" spans="6:9" x14ac:dyDescent="0.25">
      <c r="F246" s="2">
        <v>43709</v>
      </c>
      <c r="G246">
        <v>3.24</v>
      </c>
      <c r="H246">
        <v>3.37</v>
      </c>
      <c r="I246">
        <v>3.71</v>
      </c>
    </row>
    <row r="247" spans="6:9" x14ac:dyDescent="0.25">
      <c r="F247" s="2">
        <v>43739</v>
      </c>
      <c r="G247">
        <v>3.24</v>
      </c>
      <c r="H247">
        <v>3.39</v>
      </c>
      <c r="I247">
        <v>3.72</v>
      </c>
    </row>
    <row r="248" spans="6:9" x14ac:dyDescent="0.25">
      <c r="F248" s="2">
        <v>43770</v>
      </c>
      <c r="G248">
        <v>3.25</v>
      </c>
      <c r="H248">
        <v>3.43</v>
      </c>
      <c r="I248">
        <v>3.76</v>
      </c>
    </row>
    <row r="249" spans="6:9" x14ac:dyDescent="0.25">
      <c r="F249" s="2">
        <v>43800</v>
      </c>
      <c r="G249">
        <v>3.22</v>
      </c>
      <c r="H249">
        <v>3.4</v>
      </c>
      <c r="I249">
        <v>3.73</v>
      </c>
    </row>
    <row r="250" spans="6:9" x14ac:dyDescent="0.25">
      <c r="F250" s="2">
        <v>43831</v>
      </c>
      <c r="G250">
        <v>3.12</v>
      </c>
      <c r="H250">
        <v>3.29</v>
      </c>
      <c r="I250">
        <v>3.6</v>
      </c>
    </row>
    <row r="251" spans="6:9" x14ac:dyDescent="0.25">
      <c r="F251" s="2">
        <v>43862</v>
      </c>
      <c r="G251">
        <v>2.96</v>
      </c>
      <c r="H251">
        <v>3.11</v>
      </c>
      <c r="I251">
        <v>3.42</v>
      </c>
    </row>
    <row r="252" spans="6:9" x14ac:dyDescent="0.25">
      <c r="F252" s="2">
        <v>43891</v>
      </c>
      <c r="G252">
        <v>3.3</v>
      </c>
      <c r="H252">
        <v>3.5</v>
      </c>
      <c r="I252">
        <v>3.96</v>
      </c>
    </row>
    <row r="253" spans="6:9" x14ac:dyDescent="0.25">
      <c r="F253" s="2">
        <v>43922</v>
      </c>
      <c r="G253">
        <v>2.93</v>
      </c>
      <c r="H253">
        <v>3.19</v>
      </c>
      <c r="I253">
        <v>3.82</v>
      </c>
    </row>
    <row r="254" spans="6:9" x14ac:dyDescent="0.25">
      <c r="F254" s="2">
        <v>43952</v>
      </c>
      <c r="G254">
        <v>2.89</v>
      </c>
      <c r="H254">
        <v>3.14</v>
      </c>
      <c r="I254">
        <v>3.63</v>
      </c>
    </row>
    <row r="255" spans="6:9" x14ac:dyDescent="0.25">
      <c r="F255" s="2">
        <v>43983</v>
      </c>
      <c r="G255">
        <v>2.8</v>
      </c>
      <c r="H255">
        <v>3.07</v>
      </c>
      <c r="I255">
        <v>3.44</v>
      </c>
    </row>
    <row r="256" spans="6:9" x14ac:dyDescent="0.25">
      <c r="F256" s="2">
        <v>44013</v>
      </c>
      <c r="G256">
        <v>2.46</v>
      </c>
      <c r="H256">
        <v>2.74</v>
      </c>
      <c r="I256">
        <v>3.09</v>
      </c>
    </row>
    <row r="257" spans="6:9" x14ac:dyDescent="0.25">
      <c r="F257" s="2">
        <v>44044</v>
      </c>
      <c r="G257">
        <v>2.4900000000000002</v>
      </c>
      <c r="H257">
        <v>2.73</v>
      </c>
      <c r="I257">
        <v>3.06</v>
      </c>
    </row>
    <row r="258" spans="6:9" x14ac:dyDescent="0.25">
      <c r="F258" s="2">
        <v>44075</v>
      </c>
      <c r="G258">
        <v>2.62</v>
      </c>
      <c r="H258">
        <v>2.84</v>
      </c>
      <c r="I258">
        <v>3.17</v>
      </c>
    </row>
    <row r="259" spans="6:9" x14ac:dyDescent="0.25">
      <c r="F259" s="2">
        <v>44105</v>
      </c>
      <c r="G259">
        <v>2.72</v>
      </c>
      <c r="H259">
        <v>2.95</v>
      </c>
      <c r="I259">
        <v>3.27</v>
      </c>
    </row>
    <row r="260" spans="6:9" x14ac:dyDescent="0.25">
      <c r="F260" s="2">
        <v>44136</v>
      </c>
      <c r="G260">
        <v>2.63</v>
      </c>
      <c r="H260">
        <v>2.85</v>
      </c>
      <c r="I260">
        <v>3.17</v>
      </c>
    </row>
    <row r="261" spans="6:9" x14ac:dyDescent="0.25">
      <c r="F261" s="2">
        <v>44166</v>
      </c>
      <c r="G261">
        <v>2.57</v>
      </c>
      <c r="H261">
        <v>2.77</v>
      </c>
      <c r="I261">
        <v>3.05</v>
      </c>
    </row>
    <row r="262" spans="6:9" x14ac:dyDescent="0.25">
      <c r="F262" s="2">
        <v>44197</v>
      </c>
      <c r="G262">
        <v>2.73</v>
      </c>
      <c r="H262">
        <v>2.91</v>
      </c>
      <c r="I262">
        <v>3.18</v>
      </c>
    </row>
    <row r="263" spans="6:9" x14ac:dyDescent="0.25">
      <c r="F263" s="2">
        <v>44228</v>
      </c>
      <c r="G263">
        <v>2.93</v>
      </c>
      <c r="H263">
        <v>3.09</v>
      </c>
      <c r="I263">
        <v>3.37</v>
      </c>
    </row>
    <row r="264" spans="6:9" x14ac:dyDescent="0.25">
      <c r="F264" s="2">
        <v>44256</v>
      </c>
      <c r="G264">
        <v>3.27</v>
      </c>
      <c r="H264">
        <v>3.44</v>
      </c>
      <c r="I264">
        <v>3.72</v>
      </c>
    </row>
    <row r="265" spans="6:9" x14ac:dyDescent="0.25">
      <c r="F265" s="2">
        <v>44287</v>
      </c>
      <c r="G265">
        <v>3.13</v>
      </c>
      <c r="H265">
        <v>3.3</v>
      </c>
      <c r="I265">
        <v>3.57</v>
      </c>
    </row>
    <row r="266" spans="6:9" x14ac:dyDescent="0.25">
      <c r="F266" s="2">
        <v>44317</v>
      </c>
      <c r="G266">
        <v>3.17</v>
      </c>
      <c r="H266">
        <v>3.33</v>
      </c>
      <c r="I266">
        <v>3.58</v>
      </c>
    </row>
    <row r="267" spans="6:9" x14ac:dyDescent="0.25">
      <c r="F267" s="2">
        <v>44348</v>
      </c>
      <c r="G267">
        <v>3.01</v>
      </c>
      <c r="H267">
        <v>3.16</v>
      </c>
      <c r="I267">
        <v>3.41</v>
      </c>
    </row>
    <row r="268" spans="6:9" x14ac:dyDescent="0.25">
      <c r="F268" s="2">
        <v>44378</v>
      </c>
      <c r="G268">
        <v>2.8</v>
      </c>
      <c r="H268">
        <v>2.95</v>
      </c>
      <c r="I268">
        <v>3.2</v>
      </c>
    </row>
    <row r="269" spans="6:9" x14ac:dyDescent="0.25">
      <c r="F269" s="2">
        <v>44409</v>
      </c>
      <c r="G269">
        <v>2.82</v>
      </c>
      <c r="H269">
        <v>2.95</v>
      </c>
      <c r="I269">
        <v>3.19</v>
      </c>
    </row>
    <row r="270" spans="6:9" x14ac:dyDescent="0.25">
      <c r="F270" s="2">
        <v>44440</v>
      </c>
      <c r="G270">
        <v>2.84</v>
      </c>
      <c r="H270">
        <v>2.96</v>
      </c>
      <c r="I270">
        <v>3.19</v>
      </c>
    </row>
    <row r="271" spans="6:9" x14ac:dyDescent="0.25">
      <c r="F271" s="2">
        <v>44470</v>
      </c>
      <c r="G271">
        <v>2.99</v>
      </c>
      <c r="H271">
        <v>3.09</v>
      </c>
      <c r="I271">
        <v>3.32</v>
      </c>
    </row>
    <row r="272" spans="6:9" x14ac:dyDescent="0.25">
      <c r="F272" s="2">
        <v>44501</v>
      </c>
      <c r="G272">
        <v>2.91</v>
      </c>
      <c r="H272">
        <v>3.02</v>
      </c>
      <c r="I272">
        <v>3.25</v>
      </c>
    </row>
    <row r="273" spans="6:9" x14ac:dyDescent="0.25">
      <c r="F273" s="2">
        <v>44531</v>
      </c>
      <c r="G273">
        <v>3.01</v>
      </c>
      <c r="H273">
        <v>3.13</v>
      </c>
      <c r="I273">
        <v>3.35</v>
      </c>
    </row>
    <row r="274" spans="6:9" x14ac:dyDescent="0.25">
      <c r="F274" s="2">
        <v>44562</v>
      </c>
      <c r="G274">
        <v>3.19</v>
      </c>
      <c r="H274">
        <v>3.33</v>
      </c>
      <c r="I274">
        <v>3.95</v>
      </c>
    </row>
    <row r="275" spans="6:9" x14ac:dyDescent="0.25">
      <c r="F275" s="2">
        <v>44593</v>
      </c>
      <c r="G275">
        <v>3.56</v>
      </c>
      <c r="H275">
        <v>3.68</v>
      </c>
      <c r="I275">
        <v>3.95</v>
      </c>
    </row>
    <row r="276" spans="6:9" x14ac:dyDescent="0.25">
      <c r="F276" s="2">
        <v>44621</v>
      </c>
      <c r="G276">
        <v>3.81</v>
      </c>
      <c r="H276">
        <v>3.98</v>
      </c>
      <c r="I276">
        <v>4.28</v>
      </c>
    </row>
    <row r="277" spans="6:9" x14ac:dyDescent="0.25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25">
      <c r="F278" s="2">
        <v>44682</v>
      </c>
      <c r="G278">
        <v>4.55</v>
      </c>
      <c r="H278">
        <v>4.75</v>
      </c>
      <c r="I278">
        <v>5.07</v>
      </c>
    </row>
    <row r="279" spans="6:9" x14ac:dyDescent="0.25">
      <c r="F279" s="2">
        <v>44713</v>
      </c>
      <c r="G279">
        <v>4.6500000000000004</v>
      </c>
      <c r="H279">
        <v>4.8600000000000003</v>
      </c>
      <c r="I279">
        <v>5.22</v>
      </c>
    </row>
    <row r="280" spans="6:9" x14ac:dyDescent="0.25">
      <c r="F280" s="2">
        <v>44743</v>
      </c>
      <c r="G280">
        <v>4.57</v>
      </c>
      <c r="H280">
        <v>4.78</v>
      </c>
      <c r="I280">
        <v>5.15</v>
      </c>
    </row>
    <row r="281" spans="6:9" x14ac:dyDescent="0.25">
      <c r="F281" s="2">
        <v>44774</v>
      </c>
      <c r="G281">
        <v>4.54</v>
      </c>
      <c r="H281">
        <v>4.76</v>
      </c>
      <c r="I281">
        <v>5.09</v>
      </c>
    </row>
    <row r="282" spans="6:9" x14ac:dyDescent="0.25">
      <c r="F282" s="2">
        <v>44805</v>
      </c>
      <c r="G282">
        <v>5.08</v>
      </c>
      <c r="H282">
        <v>5.28</v>
      </c>
      <c r="I282">
        <v>5.61</v>
      </c>
    </row>
    <row r="283" spans="6:9" x14ac:dyDescent="0.25">
      <c r="F283" s="2">
        <v>44835</v>
      </c>
      <c r="G283">
        <v>5.68</v>
      </c>
      <c r="H283">
        <v>5.88</v>
      </c>
      <c r="I283">
        <v>6.18</v>
      </c>
    </row>
    <row r="284" spans="6:9" x14ac:dyDescent="0.25">
      <c r="F284" s="2">
        <v>44866</v>
      </c>
      <c r="G284">
        <v>5.54</v>
      </c>
      <c r="H284">
        <v>5.75</v>
      </c>
      <c r="I284">
        <v>6.05</v>
      </c>
    </row>
    <row r="285" spans="6:9" x14ac:dyDescent="0.25">
      <c r="F285" s="2">
        <v>44896</v>
      </c>
      <c r="G285">
        <v>5.0599999999999996</v>
      </c>
      <c r="H285">
        <v>5.28</v>
      </c>
      <c r="I285">
        <v>5.57</v>
      </c>
    </row>
    <row r="286" spans="6:9" x14ac:dyDescent="0.25">
      <c r="F286" s="2">
        <v>44927</v>
      </c>
      <c r="G286">
        <v>4.9800000000000004</v>
      </c>
      <c r="H286">
        <v>5.2</v>
      </c>
      <c r="I286">
        <v>5.49</v>
      </c>
    </row>
    <row r="287" spans="6:9" x14ac:dyDescent="0.25">
      <c r="F287" s="2">
        <v>44958</v>
      </c>
      <c r="G287">
        <v>5.12</v>
      </c>
      <c r="H287">
        <v>5.29</v>
      </c>
      <c r="I287">
        <v>5.54</v>
      </c>
    </row>
    <row r="288" spans="6:9" x14ac:dyDescent="0.25">
      <c r="F288" s="2">
        <v>44986</v>
      </c>
      <c r="G288">
        <v>5.24</v>
      </c>
      <c r="H288">
        <v>5.39</v>
      </c>
      <c r="I288">
        <v>5.68</v>
      </c>
    </row>
    <row r="289" spans="6:9" x14ac:dyDescent="0.25">
      <c r="F289" s="2">
        <v>45017</v>
      </c>
      <c r="G289">
        <v>5</v>
      </c>
      <c r="H289">
        <v>5.13</v>
      </c>
      <c r="I289">
        <v>5.47</v>
      </c>
    </row>
    <row r="290" spans="6:9" x14ac:dyDescent="0.25">
      <c r="F290" s="2">
        <v>45047</v>
      </c>
      <c r="G290">
        <v>5.24</v>
      </c>
      <c r="H290">
        <v>5.36</v>
      </c>
      <c r="I290">
        <v>5.71</v>
      </c>
    </row>
    <row r="291" spans="6:9" x14ac:dyDescent="0.25">
      <c r="F291" s="2">
        <v>45078</v>
      </c>
      <c r="G291">
        <v>5.26</v>
      </c>
      <c r="H291">
        <v>5.38</v>
      </c>
      <c r="I291">
        <v>5.73</v>
      </c>
    </row>
    <row r="292" spans="6:9" x14ac:dyDescent="0.25">
      <c r="F292" s="2">
        <v>45108</v>
      </c>
      <c r="G292">
        <v>5.3</v>
      </c>
      <c r="H292">
        <v>5.41</v>
      </c>
      <c r="I292">
        <v>5.73</v>
      </c>
    </row>
    <row r="293" spans="6:9" x14ac:dyDescent="0.25">
      <c r="F293" s="2">
        <v>45139</v>
      </c>
      <c r="G293">
        <v>5.58</v>
      </c>
      <c r="H293">
        <v>5.71</v>
      </c>
      <c r="I293">
        <v>6.08</v>
      </c>
    </row>
    <row r="294" spans="6:9" x14ac:dyDescent="0.25">
      <c r="F294" s="2">
        <v>45170</v>
      </c>
      <c r="G294">
        <v>5.72</v>
      </c>
      <c r="H294">
        <v>5.86</v>
      </c>
      <c r="I294">
        <v>6.15</v>
      </c>
    </row>
    <row r="295" spans="6:9" x14ac:dyDescent="0.25">
      <c r="F295" s="2">
        <v>45200</v>
      </c>
      <c r="G295">
        <v>6.19</v>
      </c>
      <c r="H295">
        <v>6.34</v>
      </c>
      <c r="I295">
        <v>6.61</v>
      </c>
    </row>
    <row r="296" spans="6:9" x14ac:dyDescent="0.25">
      <c r="F296" s="2">
        <v>45231</v>
      </c>
      <c r="G296">
        <v>5.82</v>
      </c>
      <c r="H296">
        <v>5.96</v>
      </c>
      <c r="I296">
        <v>6.2</v>
      </c>
    </row>
    <row r="297" spans="6:9" x14ac:dyDescent="0.25">
      <c r="F297" s="2">
        <v>45281</v>
      </c>
      <c r="G297">
        <v>5.27</v>
      </c>
      <c r="H297">
        <v>5.42</v>
      </c>
      <c r="I297">
        <v>5.68</v>
      </c>
    </row>
    <row r="298" spans="6:9" x14ac:dyDescent="0.25">
      <c r="F298" s="2">
        <v>45292</v>
      </c>
      <c r="G298">
        <v>5.35</v>
      </c>
      <c r="H298">
        <v>5.5</v>
      </c>
      <c r="I298">
        <v>5.78</v>
      </c>
    </row>
    <row r="299" spans="6:9" x14ac:dyDescent="0.25">
      <c r="F299" s="2">
        <v>45323</v>
      </c>
      <c r="G299">
        <v>5.28</v>
      </c>
      <c r="H299">
        <v>5.45</v>
      </c>
      <c r="I299">
        <v>5.65</v>
      </c>
    </row>
    <row r="300" spans="6:9" x14ac:dyDescent="0.25">
      <c r="F300" s="2">
        <v>45352</v>
      </c>
      <c r="G300">
        <v>5.43</v>
      </c>
      <c r="H300">
        <v>5.55</v>
      </c>
      <c r="I300">
        <v>5.79</v>
      </c>
    </row>
    <row r="301" spans="6:9" x14ac:dyDescent="0.25">
      <c r="F301" s="2">
        <v>45383</v>
      </c>
      <c r="G301">
        <v>5.67</v>
      </c>
      <c r="H301">
        <v>5.79</v>
      </c>
      <c r="I301">
        <v>6.01</v>
      </c>
    </row>
    <row r="302" spans="6:9" x14ac:dyDescent="0.25">
      <c r="F302" s="2">
        <v>45413</v>
      </c>
      <c r="G302">
        <v>5.28</v>
      </c>
      <c r="H302">
        <v>5.45</v>
      </c>
      <c r="I302">
        <v>5.65</v>
      </c>
    </row>
    <row r="303" spans="6:9" x14ac:dyDescent="0.25">
      <c r="F303" s="2">
        <v>45444</v>
      </c>
      <c r="G303">
        <v>5.62</v>
      </c>
      <c r="H303">
        <v>5.74</v>
      </c>
      <c r="I303">
        <v>5.97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Z303"/>
  <sheetViews>
    <sheetView tabSelected="1" topLeftCell="D102" workbookViewId="0">
      <selection activeCell="AD115" sqref="AD115"/>
    </sheetView>
  </sheetViews>
  <sheetFormatPr defaultRowHeight="15" x14ac:dyDescent="0.25"/>
  <cols>
    <col min="6" max="6" width="13.140625" customWidth="1"/>
  </cols>
  <sheetData>
    <row r="9" spans="6:9" x14ac:dyDescent="0.25">
      <c r="G9" t="s">
        <v>1</v>
      </c>
      <c r="H9" t="s">
        <v>2</v>
      </c>
      <c r="I9" t="s">
        <v>3</v>
      </c>
    </row>
    <row r="10" spans="6:9" x14ac:dyDescent="0.25">
      <c r="F10" s="1">
        <v>36526</v>
      </c>
      <c r="G10">
        <v>8.17</v>
      </c>
      <c r="H10">
        <v>8.35</v>
      </c>
      <c r="I10">
        <v>8.3999999999999986</v>
      </c>
    </row>
    <row r="11" spans="6:9" x14ac:dyDescent="0.25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25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25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25">
      <c r="F14" s="1">
        <v>36647</v>
      </c>
      <c r="G14">
        <v>8.44</v>
      </c>
      <c r="H14">
        <v>8.6999999999999993</v>
      </c>
      <c r="I14">
        <v>8.86</v>
      </c>
    </row>
    <row r="15" spans="6:9" x14ac:dyDescent="0.25">
      <c r="F15" s="1">
        <v>36678</v>
      </c>
      <c r="G15">
        <v>8.1</v>
      </c>
      <c r="H15">
        <v>8.36</v>
      </c>
      <c r="I15">
        <v>8.4700000000000006</v>
      </c>
    </row>
    <row r="16" spans="6:9" x14ac:dyDescent="0.25">
      <c r="F16" s="1">
        <v>36708</v>
      </c>
      <c r="G16">
        <v>8.1</v>
      </c>
      <c r="H16">
        <v>8.25</v>
      </c>
      <c r="I16">
        <v>8.3299999999999983</v>
      </c>
    </row>
    <row r="17" spans="6:9" x14ac:dyDescent="0.25">
      <c r="F17" s="1">
        <v>36739</v>
      </c>
      <c r="G17">
        <v>7.96</v>
      </c>
      <c r="H17">
        <v>8.1300000000000008</v>
      </c>
      <c r="I17">
        <v>8.25</v>
      </c>
    </row>
    <row r="18" spans="6:9" x14ac:dyDescent="0.25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25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25">
      <c r="F20" s="1">
        <v>36831</v>
      </c>
      <c r="G20">
        <v>8.0299999999999994</v>
      </c>
      <c r="H20">
        <v>8.11</v>
      </c>
      <c r="I20">
        <v>8.25</v>
      </c>
    </row>
    <row r="21" spans="6:9" x14ac:dyDescent="0.25">
      <c r="F21" s="1">
        <v>36861</v>
      </c>
      <c r="G21">
        <v>7.7899999999999991</v>
      </c>
      <c r="H21">
        <v>7.84</v>
      </c>
      <c r="I21">
        <v>8.01</v>
      </c>
    </row>
    <row r="22" spans="6:9" x14ac:dyDescent="0.25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25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25">
      <c r="F24" s="1">
        <v>36951</v>
      </c>
      <c r="G24">
        <v>7.51</v>
      </c>
      <c r="H24">
        <v>7.68</v>
      </c>
      <c r="I24">
        <v>7.85</v>
      </c>
    </row>
    <row r="25" spans="6:9" x14ac:dyDescent="0.25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25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25">
      <c r="F27" s="1">
        <v>37043</v>
      </c>
      <c r="G27">
        <v>7.6199999999999992</v>
      </c>
      <c r="H27">
        <v>7.85</v>
      </c>
      <c r="I27">
        <v>8.02</v>
      </c>
    </row>
    <row r="28" spans="6:9" x14ac:dyDescent="0.25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25">
      <c r="F29" s="1">
        <v>37104</v>
      </c>
      <c r="G29">
        <v>7.39</v>
      </c>
      <c r="H29">
        <v>7.59</v>
      </c>
      <c r="I29">
        <v>7.9499999999999993</v>
      </c>
    </row>
    <row r="30" spans="6:9" x14ac:dyDescent="0.25">
      <c r="F30" s="1">
        <v>37135</v>
      </c>
      <c r="G30">
        <v>7.55</v>
      </c>
      <c r="H30">
        <v>7.75</v>
      </c>
      <c r="I30">
        <v>8.1199999999999992</v>
      </c>
    </row>
    <row r="31" spans="6:9" x14ac:dyDescent="0.25">
      <c r="F31" s="1">
        <v>37165</v>
      </c>
      <c r="G31">
        <v>7.47</v>
      </c>
      <c r="H31">
        <v>7.63</v>
      </c>
      <c r="I31">
        <v>8.02</v>
      </c>
    </row>
    <row r="32" spans="6:9" x14ac:dyDescent="0.25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25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25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25">
      <c r="F35" s="1">
        <v>37288</v>
      </c>
      <c r="G35">
        <v>7.14</v>
      </c>
      <c r="H35">
        <v>7.5399999999999991</v>
      </c>
      <c r="I35">
        <v>8.18</v>
      </c>
    </row>
    <row r="36" spans="6:9" x14ac:dyDescent="0.25">
      <c r="F36" s="1">
        <v>37316</v>
      </c>
      <c r="G36">
        <v>7.42</v>
      </c>
      <c r="H36">
        <v>7.76</v>
      </c>
      <c r="I36">
        <v>8.3199999999999985</v>
      </c>
    </row>
    <row r="37" spans="6:9" x14ac:dyDescent="0.25">
      <c r="F37" s="1">
        <v>37347</v>
      </c>
      <c r="G37">
        <v>7.38</v>
      </c>
      <c r="H37">
        <v>7.5699999999999994</v>
      </c>
      <c r="I37">
        <v>8.26</v>
      </c>
    </row>
    <row r="38" spans="6:9" x14ac:dyDescent="0.25">
      <c r="F38" s="1">
        <v>37377</v>
      </c>
      <c r="G38">
        <v>7.43</v>
      </c>
      <c r="H38">
        <v>7.52</v>
      </c>
      <c r="I38">
        <v>8.3299999999999983</v>
      </c>
    </row>
    <row r="39" spans="6:9" x14ac:dyDescent="0.25">
      <c r="F39" s="1">
        <v>37408</v>
      </c>
      <c r="G39">
        <v>7.3299999999999992</v>
      </c>
      <c r="H39">
        <v>7.42</v>
      </c>
      <c r="I39">
        <v>8.26</v>
      </c>
    </row>
    <row r="40" spans="6:9" x14ac:dyDescent="0.25">
      <c r="F40" s="1">
        <v>37438</v>
      </c>
      <c r="G40">
        <v>7.22</v>
      </c>
      <c r="H40">
        <v>7.31</v>
      </c>
      <c r="I40">
        <v>8.0699999999999985</v>
      </c>
    </row>
    <row r="41" spans="6:9" x14ac:dyDescent="0.25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25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25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25">
      <c r="F44" s="1">
        <v>37561</v>
      </c>
      <c r="G44">
        <v>7.14</v>
      </c>
      <c r="H44">
        <v>7.35</v>
      </c>
      <c r="I44">
        <v>7.56</v>
      </c>
    </row>
    <row r="45" spans="6:9" x14ac:dyDescent="0.25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25">
      <c r="F46" s="1">
        <v>37622</v>
      </c>
      <c r="G46">
        <v>6.8699999999999992</v>
      </c>
      <c r="H46">
        <v>7.06</v>
      </c>
      <c r="I46">
        <v>7.47</v>
      </c>
    </row>
    <row r="47" spans="6:9" x14ac:dyDescent="0.25">
      <c r="F47" s="1">
        <v>37653</v>
      </c>
      <c r="G47">
        <v>6.6599999999999993</v>
      </c>
      <c r="H47">
        <v>6.93</v>
      </c>
      <c r="I47">
        <v>7.17</v>
      </c>
    </row>
    <row r="48" spans="6:9" x14ac:dyDescent="0.25">
      <c r="F48" s="1">
        <v>37681</v>
      </c>
      <c r="G48">
        <v>6.56</v>
      </c>
      <c r="H48">
        <v>6.7899999999999991</v>
      </c>
      <c r="I48">
        <v>7.05</v>
      </c>
    </row>
    <row r="49" spans="6:9" x14ac:dyDescent="0.25">
      <c r="F49" s="1">
        <v>37712</v>
      </c>
      <c r="G49">
        <v>6.47</v>
      </c>
      <c r="H49">
        <v>6.64</v>
      </c>
      <c r="I49">
        <v>6.9399999999999995</v>
      </c>
    </row>
    <row r="50" spans="6:9" x14ac:dyDescent="0.25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25">
      <c r="F51" s="1">
        <v>37773</v>
      </c>
      <c r="G51">
        <v>6.1199999999999992</v>
      </c>
      <c r="H51">
        <v>6.21</v>
      </c>
      <c r="I51">
        <v>6.3</v>
      </c>
    </row>
    <row r="52" spans="6:9" x14ac:dyDescent="0.25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25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25">
      <c r="F54" s="1">
        <v>37865</v>
      </c>
      <c r="G54">
        <v>6.3</v>
      </c>
      <c r="H54">
        <v>6.56</v>
      </c>
      <c r="I54">
        <v>6.8699999999999992</v>
      </c>
    </row>
    <row r="55" spans="6:9" x14ac:dyDescent="0.25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25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25">
      <c r="F57" s="1">
        <v>37956</v>
      </c>
      <c r="G57">
        <v>6.18</v>
      </c>
      <c r="H57">
        <v>6.27</v>
      </c>
      <c r="I57">
        <v>6.6099999999999994</v>
      </c>
    </row>
    <row r="58" spans="6:9" x14ac:dyDescent="0.25">
      <c r="F58" s="1">
        <v>37987</v>
      </c>
      <c r="G58">
        <v>6.06</v>
      </c>
      <c r="H58">
        <v>6.1499999999999995</v>
      </c>
      <c r="I58">
        <v>6.47</v>
      </c>
    </row>
    <row r="59" spans="6:9" x14ac:dyDescent="0.25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25">
      <c r="F60" s="1">
        <v>38047</v>
      </c>
      <c r="G60">
        <v>5.93</v>
      </c>
      <c r="H60">
        <v>5.97</v>
      </c>
      <c r="I60">
        <v>6.1199999999999992</v>
      </c>
    </row>
    <row r="61" spans="6:9" x14ac:dyDescent="0.25">
      <c r="F61" s="1">
        <v>38078</v>
      </c>
      <c r="G61">
        <v>6.3299999999999992</v>
      </c>
      <c r="H61">
        <v>6.35</v>
      </c>
      <c r="I61">
        <v>6.46</v>
      </c>
    </row>
    <row r="62" spans="6:9" x14ac:dyDescent="0.25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25">
      <c r="F63" s="1">
        <v>38139</v>
      </c>
      <c r="G63">
        <v>6.3</v>
      </c>
      <c r="H63">
        <v>6.46</v>
      </c>
      <c r="I63">
        <v>6.84</v>
      </c>
    </row>
    <row r="64" spans="6:9" x14ac:dyDescent="0.25">
      <c r="F64" s="1">
        <v>38169</v>
      </c>
      <c r="G64">
        <v>6.09</v>
      </c>
      <c r="H64">
        <v>6.27</v>
      </c>
      <c r="I64">
        <v>6.67</v>
      </c>
    </row>
    <row r="65" spans="6:9" x14ac:dyDescent="0.25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25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25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25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25">
      <c r="F69" s="1">
        <v>38322</v>
      </c>
      <c r="G69">
        <v>5.7799999999999994</v>
      </c>
      <c r="H69">
        <v>5.92</v>
      </c>
      <c r="I69">
        <v>6.1</v>
      </c>
    </row>
    <row r="70" spans="6:9" x14ac:dyDescent="0.25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25">
      <c r="F71" s="1">
        <v>38384</v>
      </c>
      <c r="G71">
        <v>5.55</v>
      </c>
      <c r="H71">
        <v>5.6099999999999994</v>
      </c>
      <c r="I71">
        <v>5.76</v>
      </c>
    </row>
    <row r="72" spans="6:9" x14ac:dyDescent="0.25">
      <c r="F72" s="1">
        <v>38412</v>
      </c>
      <c r="G72">
        <v>5.76</v>
      </c>
      <c r="H72">
        <v>5.8299999999999992</v>
      </c>
      <c r="I72">
        <v>6.01</v>
      </c>
    </row>
    <row r="73" spans="6:9" x14ac:dyDescent="0.25">
      <c r="F73" s="1">
        <v>38443</v>
      </c>
      <c r="G73">
        <v>5.56</v>
      </c>
      <c r="H73">
        <v>5.64</v>
      </c>
      <c r="I73">
        <v>5.9499999999999993</v>
      </c>
    </row>
    <row r="74" spans="6:9" x14ac:dyDescent="0.25">
      <c r="F74" s="1">
        <v>38473</v>
      </c>
      <c r="G74">
        <v>5.39</v>
      </c>
      <c r="H74">
        <v>5.5299999999999994</v>
      </c>
      <c r="I74">
        <v>5.88</v>
      </c>
    </row>
    <row r="75" spans="6:9" x14ac:dyDescent="0.25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25">
      <c r="F76" s="1">
        <v>38534</v>
      </c>
      <c r="G76">
        <v>5.18</v>
      </c>
      <c r="H76">
        <v>5.51</v>
      </c>
      <c r="I76">
        <v>5.81</v>
      </c>
    </row>
    <row r="77" spans="6:9" x14ac:dyDescent="0.25">
      <c r="F77" s="1">
        <v>38565</v>
      </c>
      <c r="G77">
        <v>5.2299999999999995</v>
      </c>
      <c r="H77">
        <v>5.5</v>
      </c>
      <c r="I77">
        <v>5.8</v>
      </c>
    </row>
    <row r="78" spans="6:9" x14ac:dyDescent="0.25">
      <c r="F78" s="1">
        <v>38596</v>
      </c>
      <c r="G78">
        <v>5.27</v>
      </c>
      <c r="H78">
        <v>5.52</v>
      </c>
      <c r="I78">
        <v>5.8299999999999992</v>
      </c>
    </row>
    <row r="79" spans="6:9" x14ac:dyDescent="0.25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25">
      <c r="F80" s="1">
        <v>38657</v>
      </c>
      <c r="G80">
        <v>5.59</v>
      </c>
      <c r="H80">
        <v>5.88</v>
      </c>
      <c r="I80">
        <v>6.1899999999999995</v>
      </c>
    </row>
    <row r="81" spans="6:9" x14ac:dyDescent="0.25">
      <c r="F81" s="1">
        <v>38687</v>
      </c>
      <c r="G81">
        <v>5.55</v>
      </c>
      <c r="H81">
        <v>5.8</v>
      </c>
      <c r="I81">
        <v>6.14</v>
      </c>
    </row>
    <row r="82" spans="6:9" x14ac:dyDescent="0.25">
      <c r="F82" s="1">
        <v>38718</v>
      </c>
      <c r="G82">
        <v>5.5</v>
      </c>
      <c r="H82">
        <v>5.75</v>
      </c>
      <c r="I82">
        <v>6.06</v>
      </c>
    </row>
    <row r="83" spans="6:9" x14ac:dyDescent="0.25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25">
      <c r="F84" s="1">
        <v>38777</v>
      </c>
      <c r="G84">
        <v>5.71</v>
      </c>
      <c r="H84">
        <v>5.9799999999999995</v>
      </c>
      <c r="I84">
        <v>6.26</v>
      </c>
    </row>
    <row r="85" spans="6:9" x14ac:dyDescent="0.25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25">
      <c r="F86" s="1">
        <v>38838</v>
      </c>
      <c r="G86">
        <v>6.1599999999999993</v>
      </c>
      <c r="H86">
        <v>6.42</v>
      </c>
      <c r="I86">
        <v>6.59</v>
      </c>
    </row>
    <row r="87" spans="6:9" x14ac:dyDescent="0.25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25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25">
      <c r="F89" s="1">
        <v>38930</v>
      </c>
      <c r="G89">
        <v>5.97</v>
      </c>
      <c r="H89">
        <v>6.1999999999999993</v>
      </c>
      <c r="I89">
        <v>6.43</v>
      </c>
    </row>
    <row r="90" spans="6:9" x14ac:dyDescent="0.25">
      <c r="F90" s="1">
        <v>38961</v>
      </c>
      <c r="G90">
        <v>5.81</v>
      </c>
      <c r="H90">
        <v>6</v>
      </c>
      <c r="I90">
        <v>6.26</v>
      </c>
    </row>
    <row r="91" spans="6:9" x14ac:dyDescent="0.25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25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25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3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3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25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25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25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25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25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25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25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25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25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25">
      <c r="F143" s="2">
        <v>40575</v>
      </c>
      <c r="G143">
        <v>5.42</v>
      </c>
      <c r="H143">
        <v>5.68</v>
      </c>
      <c r="I143">
        <v>6.1</v>
      </c>
    </row>
    <row r="144" spans="6:23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25">
      <c r="F161" s="2">
        <v>41122</v>
      </c>
      <c r="G161">
        <v>3.65</v>
      </c>
      <c r="H161">
        <v>4</v>
      </c>
      <c r="I161">
        <v>4.88</v>
      </c>
    </row>
    <row r="162" spans="6:26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25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25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25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25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25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25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25">
      <c r="F172" s="5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25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25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25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25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25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25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6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25">
      <c r="F179" s="2">
        <v>41671</v>
      </c>
      <c r="G179">
        <v>4.38</v>
      </c>
      <c r="H179">
        <v>4.5299999999999994</v>
      </c>
      <c r="I179">
        <v>5.01</v>
      </c>
      <c r="J179" s="6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25">
      <c r="F180" s="2">
        <v>41699</v>
      </c>
      <c r="G180">
        <v>4.4000000000000004</v>
      </c>
      <c r="H180">
        <v>4.51</v>
      </c>
      <c r="I180">
        <v>5</v>
      </c>
      <c r="J180" s="6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25">
      <c r="F181" s="2">
        <v>41730</v>
      </c>
      <c r="G181">
        <v>4.3</v>
      </c>
      <c r="H181">
        <v>4.4099999999999993</v>
      </c>
      <c r="I181">
        <v>4.8499999999999996</v>
      </c>
      <c r="J181" s="6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25">
      <c r="F182" s="2">
        <v>41760</v>
      </c>
      <c r="G182">
        <v>4.1599999999999993</v>
      </c>
      <c r="H182">
        <v>4.26</v>
      </c>
      <c r="I182">
        <v>4.6900000000000004</v>
      </c>
      <c r="J182" s="6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25">
      <c r="F183" s="2">
        <v>41791</v>
      </c>
      <c r="G183">
        <v>4.2300000000000004</v>
      </c>
      <c r="H183">
        <v>4.2899999999999991</v>
      </c>
      <c r="I183">
        <v>4.7300000000000004</v>
      </c>
      <c r="J183" s="6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25">
      <c r="F184" s="2">
        <v>41821</v>
      </c>
      <c r="G184">
        <v>4.1599999999999993</v>
      </c>
      <c r="H184">
        <v>4.2300000000000004</v>
      </c>
      <c r="I184">
        <v>4.6599999999999993</v>
      </c>
      <c r="J184" s="6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25">
      <c r="F185" s="2">
        <v>41852</v>
      </c>
      <c r="G185">
        <v>4.0699999999999994</v>
      </c>
      <c r="H185">
        <v>4.13</v>
      </c>
      <c r="I185">
        <v>4.6500000000000004</v>
      </c>
      <c r="J185" s="6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25">
      <c r="F186" s="2">
        <v>41883</v>
      </c>
      <c r="G186">
        <v>4.18</v>
      </c>
      <c r="H186">
        <v>4.2399999999999993</v>
      </c>
      <c r="I186">
        <v>4.7899999999999991</v>
      </c>
      <c r="J186" s="6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25">
      <c r="F187" s="2">
        <v>41913</v>
      </c>
      <c r="G187">
        <v>3.98</v>
      </c>
      <c r="H187">
        <v>4.0599999999999996</v>
      </c>
      <c r="I187">
        <v>4.67</v>
      </c>
      <c r="J187" s="6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25">
      <c r="F188" s="2">
        <v>41944</v>
      </c>
      <c r="G188">
        <v>4.0299999999999994</v>
      </c>
      <c r="H188">
        <v>4.09</v>
      </c>
      <c r="I188">
        <v>4.75</v>
      </c>
      <c r="J188" s="6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25">
      <c r="F189" s="2">
        <v>41974</v>
      </c>
      <c r="G189">
        <v>3.9</v>
      </c>
      <c r="H189">
        <v>3.9499999999999997</v>
      </c>
      <c r="I189">
        <v>4.6999999999999993</v>
      </c>
      <c r="J189" s="6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25">
      <c r="F190" s="2">
        <v>42005</v>
      </c>
      <c r="G190">
        <v>3.5199999999999996</v>
      </c>
      <c r="H190">
        <v>3.5799999999999996</v>
      </c>
      <c r="I190">
        <v>4.3899999999999997</v>
      </c>
      <c r="J190" s="6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25">
      <c r="F191" s="2">
        <v>42036</v>
      </c>
      <c r="G191">
        <v>3.6199999999999997</v>
      </c>
      <c r="H191">
        <v>3.67</v>
      </c>
      <c r="I191">
        <v>4.4400000000000004</v>
      </c>
      <c r="J191" s="7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25">
      <c r="F192" s="2">
        <v>42064</v>
      </c>
      <c r="G192">
        <v>3.67</v>
      </c>
      <c r="H192">
        <v>3.7399999999999998</v>
      </c>
      <c r="I192">
        <v>4.51</v>
      </c>
      <c r="J192" s="7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25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25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25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25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25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25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25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25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25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25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25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25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25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25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25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25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25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25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25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25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25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25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25">
      <c r="F215" s="2">
        <v>42767</v>
      </c>
      <c r="G215">
        <v>3.99</v>
      </c>
      <c r="H215">
        <v>4.18</v>
      </c>
      <c r="I215">
        <v>4.58</v>
      </c>
    </row>
    <row r="216" spans="6:9" x14ac:dyDescent="0.25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25">
      <c r="F217" s="2">
        <v>42826</v>
      </c>
      <c r="G217">
        <v>3.93</v>
      </c>
      <c r="H217">
        <v>4.12</v>
      </c>
      <c r="I217">
        <v>4.51</v>
      </c>
    </row>
    <row r="218" spans="6:9" x14ac:dyDescent="0.25">
      <c r="F218" s="2">
        <v>42856</v>
      </c>
      <c r="G218">
        <v>3.94</v>
      </c>
      <c r="H218">
        <v>4.12</v>
      </c>
      <c r="I218">
        <v>4.5</v>
      </c>
    </row>
    <row r="219" spans="6:9" x14ac:dyDescent="0.25">
      <c r="F219" s="2">
        <v>42887</v>
      </c>
      <c r="G219">
        <v>3.77</v>
      </c>
      <c r="H219">
        <v>3.94</v>
      </c>
      <c r="I219">
        <v>4.32</v>
      </c>
    </row>
    <row r="220" spans="6:9" x14ac:dyDescent="0.25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25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25">
      <c r="F222" s="2">
        <v>42979</v>
      </c>
      <c r="G222">
        <v>3.7</v>
      </c>
      <c r="H222">
        <v>3.87</v>
      </c>
      <c r="I222">
        <v>4.24</v>
      </c>
    </row>
    <row r="223" spans="6:9" x14ac:dyDescent="0.25">
      <c r="F223" s="2">
        <v>43009</v>
      </c>
      <c r="G223">
        <v>3.74</v>
      </c>
      <c r="H223">
        <v>3.91</v>
      </c>
      <c r="I223">
        <v>4.26</v>
      </c>
    </row>
    <row r="224" spans="6:9" x14ac:dyDescent="0.25">
      <c r="F224" s="2">
        <v>43040</v>
      </c>
      <c r="G224">
        <v>3.68</v>
      </c>
      <c r="H224">
        <v>3.85</v>
      </c>
      <c r="I224">
        <v>4.37</v>
      </c>
    </row>
    <row r="225" spans="6:9" x14ac:dyDescent="0.25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25">
      <c r="F226" s="2">
        <v>43101</v>
      </c>
      <c r="G226">
        <v>3.69</v>
      </c>
      <c r="H226">
        <v>3.86</v>
      </c>
      <c r="I226">
        <v>4.18</v>
      </c>
    </row>
    <row r="227" spans="6:9" x14ac:dyDescent="0.25">
      <c r="F227" s="2">
        <v>43132</v>
      </c>
      <c r="G227">
        <v>3.94</v>
      </c>
      <c r="H227">
        <v>4.09</v>
      </c>
      <c r="I227">
        <v>4.42</v>
      </c>
    </row>
    <row r="228" spans="6:9" x14ac:dyDescent="0.25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25">
      <c r="F229" s="2">
        <v>43191</v>
      </c>
      <c r="G229">
        <v>3.99</v>
      </c>
      <c r="H229">
        <v>4.17</v>
      </c>
      <c r="I229">
        <v>4.58</v>
      </c>
    </row>
    <row r="230" spans="6:9" x14ac:dyDescent="0.25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25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25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25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25">
      <c r="F234" s="2">
        <v>43344</v>
      </c>
      <c r="G234">
        <v>4.18</v>
      </c>
      <c r="H234">
        <v>4.32</v>
      </c>
      <c r="I234">
        <v>4.74</v>
      </c>
    </row>
    <row r="235" spans="6:9" x14ac:dyDescent="0.25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25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25">
      <c r="F237" s="2">
        <v>43435</v>
      </c>
      <c r="G237">
        <v>4.24</v>
      </c>
      <c r="H237">
        <v>4.37</v>
      </c>
      <c r="I237">
        <v>4.92</v>
      </c>
    </row>
    <row r="238" spans="6:9" x14ac:dyDescent="0.25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25">
      <c r="F239" s="2">
        <v>43497</v>
      </c>
      <c r="G239">
        <v>4.05</v>
      </c>
      <c r="H239">
        <v>4.25</v>
      </c>
      <c r="I239">
        <v>4.76</v>
      </c>
    </row>
    <row r="240" spans="6:9" x14ac:dyDescent="0.25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25">
      <c r="F241" s="2">
        <v>43556</v>
      </c>
      <c r="G241">
        <v>3.91</v>
      </c>
      <c r="H241">
        <v>4.08</v>
      </c>
      <c r="I241">
        <v>4.55</v>
      </c>
    </row>
    <row r="242" spans="6:9" x14ac:dyDescent="0.25">
      <c r="F242" s="2">
        <v>43586</v>
      </c>
      <c r="G242">
        <v>3.84</v>
      </c>
      <c r="H242">
        <v>3.98</v>
      </c>
      <c r="I242">
        <v>4.47</v>
      </c>
    </row>
    <row r="243" spans="6:9" x14ac:dyDescent="0.25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25">
      <c r="F244" s="2">
        <v>43647</v>
      </c>
      <c r="G244">
        <v>3.53</v>
      </c>
      <c r="H244">
        <v>3.69</v>
      </c>
      <c r="I244">
        <v>4.13</v>
      </c>
    </row>
    <row r="245" spans="6:9" x14ac:dyDescent="0.25">
      <c r="F245" s="2">
        <v>43678</v>
      </c>
      <c r="G245">
        <v>3.17</v>
      </c>
      <c r="H245">
        <v>3.29</v>
      </c>
      <c r="I245">
        <v>3.63</v>
      </c>
    </row>
    <row r="246" spans="6:9" x14ac:dyDescent="0.25">
      <c r="F246" s="2">
        <v>43709</v>
      </c>
      <c r="G246">
        <v>3.24</v>
      </c>
      <c r="H246">
        <v>3.37</v>
      </c>
      <c r="I246">
        <v>3.71</v>
      </c>
    </row>
    <row r="247" spans="6:9" x14ac:dyDescent="0.25">
      <c r="F247" s="2">
        <v>43739</v>
      </c>
      <c r="G247">
        <v>3.24</v>
      </c>
      <c r="H247">
        <v>3.39</v>
      </c>
      <c r="I247">
        <v>3.72</v>
      </c>
    </row>
    <row r="248" spans="6:9" x14ac:dyDescent="0.25">
      <c r="F248" s="2">
        <v>43770</v>
      </c>
      <c r="G248">
        <v>3.25</v>
      </c>
      <c r="H248">
        <v>3.43</v>
      </c>
      <c r="I248">
        <v>3.76</v>
      </c>
    </row>
    <row r="249" spans="6:9" x14ac:dyDescent="0.25">
      <c r="F249" s="2">
        <v>43800</v>
      </c>
      <c r="G249">
        <v>3.22</v>
      </c>
      <c r="H249">
        <v>3.4</v>
      </c>
      <c r="I249">
        <v>3.73</v>
      </c>
    </row>
    <row r="250" spans="6:9" x14ac:dyDescent="0.25">
      <c r="F250" s="2">
        <v>43831</v>
      </c>
      <c r="G250">
        <v>3.12</v>
      </c>
      <c r="H250">
        <v>3.29</v>
      </c>
      <c r="I250">
        <v>3.6</v>
      </c>
    </row>
    <row r="251" spans="6:9" x14ac:dyDescent="0.25">
      <c r="F251" s="2">
        <v>43862</v>
      </c>
      <c r="G251">
        <v>2.96</v>
      </c>
      <c r="H251">
        <v>3.11</v>
      </c>
      <c r="I251">
        <v>3.42</v>
      </c>
    </row>
    <row r="252" spans="6:9" x14ac:dyDescent="0.25">
      <c r="F252" s="2">
        <v>43891</v>
      </c>
      <c r="G252">
        <v>3.3</v>
      </c>
      <c r="H252">
        <v>3.5</v>
      </c>
      <c r="I252">
        <v>3.96</v>
      </c>
    </row>
    <row r="253" spans="6:9" x14ac:dyDescent="0.25">
      <c r="F253" s="2">
        <v>43922</v>
      </c>
      <c r="G253">
        <v>2.93</v>
      </c>
      <c r="H253">
        <v>3.19</v>
      </c>
      <c r="I253">
        <v>3.82</v>
      </c>
    </row>
    <row r="254" spans="6:9" x14ac:dyDescent="0.25">
      <c r="F254" s="2">
        <v>43952</v>
      </c>
      <c r="G254">
        <v>2.89</v>
      </c>
      <c r="H254">
        <v>3.14</v>
      </c>
      <c r="I254">
        <v>3.63</v>
      </c>
    </row>
    <row r="255" spans="6:9" x14ac:dyDescent="0.25">
      <c r="F255" s="2">
        <v>43983</v>
      </c>
      <c r="G255">
        <v>2.8</v>
      </c>
      <c r="H255">
        <v>3.07</v>
      </c>
      <c r="I255">
        <v>3.44</v>
      </c>
    </row>
    <row r="256" spans="6:9" x14ac:dyDescent="0.25">
      <c r="F256" s="2">
        <v>44013</v>
      </c>
      <c r="G256">
        <v>2.46</v>
      </c>
      <c r="H256">
        <v>2.74</v>
      </c>
      <c r="I256">
        <v>3.09</v>
      </c>
    </row>
    <row r="257" spans="6:11" x14ac:dyDescent="0.25">
      <c r="F257" s="2">
        <v>44044</v>
      </c>
      <c r="G257">
        <v>2.4900000000000002</v>
      </c>
      <c r="H257">
        <v>2.73</v>
      </c>
      <c r="I257">
        <v>3.06</v>
      </c>
    </row>
    <row r="258" spans="6:11" x14ac:dyDescent="0.25">
      <c r="F258" s="2">
        <v>44075</v>
      </c>
      <c r="G258">
        <v>2.62</v>
      </c>
      <c r="H258">
        <v>2.84</v>
      </c>
      <c r="I258">
        <v>3.17</v>
      </c>
    </row>
    <row r="259" spans="6:11" x14ac:dyDescent="0.25">
      <c r="F259" s="2">
        <v>44105</v>
      </c>
      <c r="G259">
        <v>2.72</v>
      </c>
      <c r="H259">
        <v>2.95</v>
      </c>
      <c r="I259">
        <v>3.27</v>
      </c>
    </row>
    <row r="260" spans="6:11" x14ac:dyDescent="0.25">
      <c r="F260" s="2">
        <v>44136</v>
      </c>
      <c r="G260">
        <v>2.63</v>
      </c>
      <c r="H260">
        <v>2.85</v>
      </c>
      <c r="I260">
        <v>3.17</v>
      </c>
    </row>
    <row r="261" spans="6:11" x14ac:dyDescent="0.25">
      <c r="F261" s="2">
        <v>44166</v>
      </c>
      <c r="G261">
        <v>2.57</v>
      </c>
      <c r="H261">
        <v>2.77</v>
      </c>
      <c r="I261">
        <v>3.05</v>
      </c>
    </row>
    <row r="262" spans="6:11" x14ac:dyDescent="0.25">
      <c r="F262" s="2">
        <v>44197</v>
      </c>
      <c r="G262">
        <v>2.73</v>
      </c>
      <c r="H262">
        <v>2.91</v>
      </c>
      <c r="I262">
        <v>3.18</v>
      </c>
    </row>
    <row r="263" spans="6:11" x14ac:dyDescent="0.25">
      <c r="F263" s="2">
        <v>44228</v>
      </c>
      <c r="G263">
        <v>2.93</v>
      </c>
      <c r="H263">
        <v>3.09</v>
      </c>
      <c r="I263">
        <v>3.72</v>
      </c>
    </row>
    <row r="264" spans="6:11" x14ac:dyDescent="0.25">
      <c r="F264" s="2">
        <v>44256</v>
      </c>
      <c r="G264">
        <v>3.27</v>
      </c>
      <c r="H264">
        <v>3.44</v>
      </c>
      <c r="I264">
        <v>3.72</v>
      </c>
    </row>
    <row r="265" spans="6:11" x14ac:dyDescent="0.25">
      <c r="F265" s="2">
        <v>44287</v>
      </c>
      <c r="G265">
        <v>3.13</v>
      </c>
      <c r="H265">
        <v>3.3</v>
      </c>
      <c r="I265">
        <v>3.57</v>
      </c>
    </row>
    <row r="266" spans="6:11" x14ac:dyDescent="0.25">
      <c r="F266" s="2">
        <v>44317</v>
      </c>
      <c r="G266">
        <v>3.17</v>
      </c>
      <c r="H266">
        <v>3.33</v>
      </c>
      <c r="I266">
        <v>3.58</v>
      </c>
    </row>
    <row r="267" spans="6:11" x14ac:dyDescent="0.25">
      <c r="F267" s="2">
        <v>44348</v>
      </c>
      <c r="G267">
        <v>3.01</v>
      </c>
      <c r="H267">
        <v>3.16</v>
      </c>
      <c r="I267">
        <v>3.41</v>
      </c>
    </row>
    <row r="268" spans="6:11" x14ac:dyDescent="0.25">
      <c r="F268" s="2">
        <v>44378</v>
      </c>
      <c r="G268">
        <v>2.8</v>
      </c>
      <c r="H268">
        <v>2.95</v>
      </c>
      <c r="I268">
        <v>3.2</v>
      </c>
    </row>
    <row r="269" spans="6:11" x14ac:dyDescent="0.25">
      <c r="F269" s="2">
        <v>44409</v>
      </c>
      <c r="G269">
        <v>2.82</v>
      </c>
      <c r="H269">
        <v>2.95</v>
      </c>
      <c r="I269">
        <v>3.19</v>
      </c>
    </row>
    <row r="270" spans="6:11" x14ac:dyDescent="0.25">
      <c r="F270" s="2">
        <v>44440</v>
      </c>
      <c r="G270">
        <v>2.84</v>
      </c>
      <c r="H270">
        <v>2.96</v>
      </c>
      <c r="I270">
        <v>3.19</v>
      </c>
    </row>
    <row r="271" spans="6:11" x14ac:dyDescent="0.25">
      <c r="F271" s="2">
        <v>44470</v>
      </c>
      <c r="G271">
        <v>2.99</v>
      </c>
      <c r="H271">
        <v>3.09</v>
      </c>
      <c r="I271">
        <v>3.32</v>
      </c>
    </row>
    <row r="272" spans="6:11" x14ac:dyDescent="0.25">
      <c r="F272" s="2">
        <v>44501</v>
      </c>
      <c r="G272">
        <v>2.91</v>
      </c>
      <c r="H272">
        <v>3.02</v>
      </c>
      <c r="I272">
        <v>3.25</v>
      </c>
      <c r="K272" t="s">
        <v>0</v>
      </c>
    </row>
    <row r="273" spans="6:9" x14ac:dyDescent="0.25">
      <c r="F273" s="2">
        <v>44531</v>
      </c>
      <c r="G273">
        <v>3.01</v>
      </c>
      <c r="H273">
        <v>3.13</v>
      </c>
      <c r="I273">
        <v>3.35</v>
      </c>
    </row>
    <row r="274" spans="6:9" x14ac:dyDescent="0.25">
      <c r="F274" s="2">
        <v>44562</v>
      </c>
      <c r="G274">
        <v>3.19</v>
      </c>
      <c r="H274">
        <v>3.33</v>
      </c>
      <c r="I274">
        <v>3.95</v>
      </c>
    </row>
    <row r="275" spans="6:9" x14ac:dyDescent="0.25">
      <c r="F275" s="2">
        <v>44593</v>
      </c>
      <c r="G275">
        <v>3.56</v>
      </c>
      <c r="H275">
        <v>3.68</v>
      </c>
      <c r="I275">
        <v>3.95</v>
      </c>
    </row>
    <row r="276" spans="6:9" x14ac:dyDescent="0.25">
      <c r="F276" s="2">
        <v>44621</v>
      </c>
      <c r="G276">
        <v>3.81</v>
      </c>
      <c r="H276">
        <v>3.98</v>
      </c>
      <c r="I276">
        <v>4.28</v>
      </c>
    </row>
    <row r="277" spans="6:9" x14ac:dyDescent="0.25">
      <c r="F277" s="2">
        <v>44652</v>
      </c>
      <c r="G277">
        <v>4.0999999999999996</v>
      </c>
      <c r="H277">
        <v>4.32</v>
      </c>
      <c r="I277">
        <v>4.6100000000000003</v>
      </c>
    </row>
    <row r="278" spans="6:9" x14ac:dyDescent="0.25">
      <c r="F278" s="2">
        <v>44682</v>
      </c>
      <c r="G278">
        <v>4.55</v>
      </c>
      <c r="H278">
        <v>4.75</v>
      </c>
      <c r="I278">
        <v>5.07</v>
      </c>
    </row>
    <row r="279" spans="6:9" x14ac:dyDescent="0.25">
      <c r="F279" s="2">
        <v>44713</v>
      </c>
      <c r="G279">
        <v>4.6500000000000004</v>
      </c>
      <c r="H279">
        <v>4.8600000000000003</v>
      </c>
      <c r="I279">
        <v>5.22</v>
      </c>
    </row>
    <row r="280" spans="6:9" x14ac:dyDescent="0.25">
      <c r="F280" s="2">
        <v>44743</v>
      </c>
      <c r="G280">
        <v>4.57</v>
      </c>
      <c r="H280">
        <v>4.78</v>
      </c>
      <c r="I280">
        <v>5.15</v>
      </c>
    </row>
    <row r="281" spans="6:9" x14ac:dyDescent="0.25">
      <c r="F281" s="2">
        <v>44774</v>
      </c>
      <c r="G281">
        <v>4.54</v>
      </c>
      <c r="H281">
        <v>4.76</v>
      </c>
      <c r="I281">
        <v>5.09</v>
      </c>
    </row>
    <row r="282" spans="6:9" x14ac:dyDescent="0.25">
      <c r="F282" s="2">
        <v>44805</v>
      </c>
      <c r="G282">
        <v>5.08</v>
      </c>
      <c r="H282">
        <v>5.28</v>
      </c>
      <c r="I282">
        <v>5.61</v>
      </c>
    </row>
    <row r="283" spans="6:9" x14ac:dyDescent="0.25">
      <c r="F283" s="2">
        <v>44835</v>
      </c>
      <c r="G283">
        <v>5.68</v>
      </c>
      <c r="H283">
        <v>5.88</v>
      </c>
      <c r="I283">
        <v>6.18</v>
      </c>
    </row>
    <row r="284" spans="6:9" x14ac:dyDescent="0.25">
      <c r="F284" s="2">
        <v>44866</v>
      </c>
      <c r="G284">
        <v>5.54</v>
      </c>
      <c r="H284">
        <v>5.75</v>
      </c>
      <c r="I284">
        <v>6.05</v>
      </c>
    </row>
    <row r="285" spans="6:9" x14ac:dyDescent="0.25">
      <c r="F285" s="2">
        <v>44896</v>
      </c>
      <c r="G285">
        <v>5.0599999999999996</v>
      </c>
      <c r="H285">
        <v>5.28</v>
      </c>
      <c r="I285">
        <v>5.57</v>
      </c>
    </row>
    <row r="286" spans="6:9" x14ac:dyDescent="0.25">
      <c r="F286" s="2">
        <v>44927</v>
      </c>
      <c r="G286">
        <v>4.9800000000000004</v>
      </c>
      <c r="H286">
        <v>5.2</v>
      </c>
      <c r="I286">
        <v>5.49</v>
      </c>
    </row>
    <row r="287" spans="6:9" x14ac:dyDescent="0.25">
      <c r="F287" s="2">
        <v>44958</v>
      </c>
      <c r="G287">
        <v>5.12</v>
      </c>
      <c r="H287">
        <v>5.29</v>
      </c>
      <c r="I287">
        <v>5.54</v>
      </c>
    </row>
    <row r="288" spans="6:9" x14ac:dyDescent="0.25">
      <c r="F288" s="2">
        <v>44986</v>
      </c>
      <c r="G288">
        <v>5.24</v>
      </c>
      <c r="H288">
        <v>5.39</v>
      </c>
      <c r="I288">
        <v>5.68</v>
      </c>
    </row>
    <row r="289" spans="6:9" x14ac:dyDescent="0.25">
      <c r="F289" s="2">
        <v>45017</v>
      </c>
      <c r="G289">
        <v>5</v>
      </c>
      <c r="H289">
        <v>5.13</v>
      </c>
      <c r="I289">
        <v>5.47</v>
      </c>
    </row>
    <row r="290" spans="6:9" x14ac:dyDescent="0.25">
      <c r="F290" s="2">
        <v>45047</v>
      </c>
      <c r="G290">
        <v>5.24</v>
      </c>
      <c r="H290">
        <v>5.36</v>
      </c>
      <c r="I290">
        <v>5.71</v>
      </c>
    </row>
    <row r="291" spans="6:9" x14ac:dyDescent="0.25">
      <c r="F291" s="2">
        <v>45078</v>
      </c>
      <c r="G291">
        <v>5.26</v>
      </c>
      <c r="H291">
        <v>5.38</v>
      </c>
      <c r="I291">
        <v>5.73</v>
      </c>
    </row>
    <row r="292" spans="6:9" x14ac:dyDescent="0.25">
      <c r="F292" s="2">
        <v>45108</v>
      </c>
      <c r="G292">
        <v>5.3</v>
      </c>
      <c r="H292">
        <v>5.41</v>
      </c>
      <c r="I292">
        <v>5.73</v>
      </c>
    </row>
    <row r="293" spans="6:9" x14ac:dyDescent="0.25">
      <c r="F293" s="2">
        <v>45139</v>
      </c>
      <c r="G293">
        <v>5.58</v>
      </c>
      <c r="H293">
        <v>5.71</v>
      </c>
      <c r="I293">
        <v>6.08</v>
      </c>
    </row>
    <row r="294" spans="6:9" x14ac:dyDescent="0.25">
      <c r="F294" s="2">
        <v>45170</v>
      </c>
      <c r="G294">
        <v>5.72</v>
      </c>
      <c r="H294">
        <v>5.86</v>
      </c>
      <c r="I294">
        <v>6.15</v>
      </c>
    </row>
    <row r="295" spans="6:9" x14ac:dyDescent="0.25">
      <c r="F295" s="2">
        <v>45200</v>
      </c>
      <c r="G295">
        <v>6.19</v>
      </c>
      <c r="H295">
        <v>6.34</v>
      </c>
      <c r="I295">
        <v>6.61</v>
      </c>
    </row>
    <row r="296" spans="6:9" x14ac:dyDescent="0.25">
      <c r="F296" s="2">
        <v>45231</v>
      </c>
      <c r="G296">
        <v>5.82</v>
      </c>
      <c r="H296">
        <v>5.96</v>
      </c>
      <c r="I296">
        <v>6.2</v>
      </c>
    </row>
    <row r="297" spans="6:9" x14ac:dyDescent="0.25">
      <c r="F297" s="2">
        <v>45281</v>
      </c>
      <c r="G297">
        <v>5.27</v>
      </c>
      <c r="H297">
        <v>5.42</v>
      </c>
      <c r="I297">
        <v>5.68</v>
      </c>
    </row>
    <row r="298" spans="6:9" x14ac:dyDescent="0.25">
      <c r="F298" s="2">
        <v>45292</v>
      </c>
      <c r="G298">
        <v>5.35</v>
      </c>
      <c r="H298">
        <v>5.5</v>
      </c>
      <c r="I298">
        <v>5.78</v>
      </c>
    </row>
    <row r="299" spans="6:9" x14ac:dyDescent="0.25">
      <c r="F299" s="2">
        <v>45323</v>
      </c>
      <c r="G299">
        <v>5.28</v>
      </c>
      <c r="H299">
        <v>5.45</v>
      </c>
      <c r="I299">
        <v>5.65</v>
      </c>
    </row>
    <row r="300" spans="6:9" x14ac:dyDescent="0.25">
      <c r="F300" s="2">
        <v>45352</v>
      </c>
      <c r="G300">
        <v>5.43</v>
      </c>
      <c r="H300">
        <v>5.55</v>
      </c>
      <c r="I300">
        <v>5.79</v>
      </c>
    </row>
    <row r="301" spans="6:9" x14ac:dyDescent="0.25">
      <c r="F301" s="2">
        <v>45383</v>
      </c>
      <c r="G301">
        <v>5.67</v>
      </c>
      <c r="H301">
        <v>5.79</v>
      </c>
      <c r="I301">
        <v>6.01</v>
      </c>
    </row>
    <row r="302" spans="6:9" x14ac:dyDescent="0.25">
      <c r="F302" s="2">
        <v>45413</v>
      </c>
      <c r="G302">
        <v>5.28</v>
      </c>
      <c r="H302">
        <v>5.45</v>
      </c>
      <c r="I302">
        <v>5.65</v>
      </c>
    </row>
    <row r="303" spans="6:9" x14ac:dyDescent="0.25">
      <c r="F303" s="2">
        <v>45444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AD6E-0469-4CD6-A3BF-E6D71F9ADC8A}">
  <dimension ref="F9:Z299"/>
  <sheetViews>
    <sheetView topLeftCell="A286" workbookViewId="0">
      <selection activeCell="F294" sqref="F294:I299"/>
    </sheetView>
  </sheetViews>
  <sheetFormatPr defaultRowHeight="15" x14ac:dyDescent="0.25"/>
  <cols>
    <col min="6" max="6" width="13.140625" customWidth="1"/>
  </cols>
  <sheetData>
    <row r="9" spans="6:9" x14ac:dyDescent="0.25">
      <c r="G9" t="s">
        <v>1</v>
      </c>
      <c r="H9" t="s">
        <v>2</v>
      </c>
      <c r="I9" t="s">
        <v>3</v>
      </c>
    </row>
    <row r="10" spans="6:9" x14ac:dyDescent="0.25">
      <c r="F10" s="1">
        <v>36526</v>
      </c>
      <c r="G10">
        <v>8.17</v>
      </c>
      <c r="H10">
        <v>8.35</v>
      </c>
      <c r="I10">
        <v>8.3999999999999986</v>
      </c>
    </row>
    <row r="11" spans="6:9" x14ac:dyDescent="0.25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25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25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25">
      <c r="F14" s="1">
        <v>36647</v>
      </c>
      <c r="G14">
        <v>8.44</v>
      </c>
      <c r="H14">
        <v>8.6999999999999993</v>
      </c>
      <c r="I14">
        <v>8.86</v>
      </c>
    </row>
    <row r="15" spans="6:9" x14ac:dyDescent="0.25">
      <c r="F15" s="1">
        <v>36678</v>
      </c>
      <c r="G15">
        <v>8.1</v>
      </c>
      <c r="H15">
        <v>8.36</v>
      </c>
      <c r="I15">
        <v>8.4700000000000006</v>
      </c>
    </row>
    <row r="16" spans="6:9" x14ac:dyDescent="0.25">
      <c r="F16" s="1">
        <v>36708</v>
      </c>
      <c r="G16">
        <v>8.1</v>
      </c>
      <c r="H16">
        <v>8.25</v>
      </c>
      <c r="I16">
        <v>8.3299999999999983</v>
      </c>
    </row>
    <row r="17" spans="6:9" x14ac:dyDescent="0.25">
      <c r="F17" s="1">
        <v>36739</v>
      </c>
      <c r="G17">
        <v>7.96</v>
      </c>
      <c r="H17">
        <v>8.1300000000000008</v>
      </c>
      <c r="I17">
        <v>8.25</v>
      </c>
    </row>
    <row r="18" spans="6:9" x14ac:dyDescent="0.25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25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25">
      <c r="F20" s="1">
        <v>36831</v>
      </c>
      <c r="G20">
        <v>8.0299999999999994</v>
      </c>
      <c r="H20">
        <v>8.11</v>
      </c>
      <c r="I20">
        <v>8.25</v>
      </c>
    </row>
    <row r="21" spans="6:9" x14ac:dyDescent="0.25">
      <c r="F21" s="1">
        <v>36861</v>
      </c>
      <c r="G21">
        <v>7.7899999999999991</v>
      </c>
      <c r="H21">
        <v>7.84</v>
      </c>
      <c r="I21">
        <v>8.01</v>
      </c>
    </row>
    <row r="22" spans="6:9" x14ac:dyDescent="0.25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25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25">
      <c r="F24" s="1">
        <v>36951</v>
      </c>
      <c r="G24">
        <v>7.51</v>
      </c>
      <c r="H24">
        <v>7.68</v>
      </c>
      <c r="I24">
        <v>7.85</v>
      </c>
    </row>
    <row r="25" spans="6:9" x14ac:dyDescent="0.25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25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25">
      <c r="F27" s="1">
        <v>37043</v>
      </c>
      <c r="G27">
        <v>7.6199999999999992</v>
      </c>
      <c r="H27">
        <v>7.85</v>
      </c>
      <c r="I27">
        <v>8.02</v>
      </c>
    </row>
    <row r="28" spans="6:9" x14ac:dyDescent="0.25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25">
      <c r="F29" s="1">
        <v>37104</v>
      </c>
      <c r="G29">
        <v>7.39</v>
      </c>
      <c r="H29">
        <v>7.59</v>
      </c>
      <c r="I29">
        <v>7.9499999999999993</v>
      </c>
    </row>
    <row r="30" spans="6:9" x14ac:dyDescent="0.25">
      <c r="F30" s="1">
        <v>37135</v>
      </c>
      <c r="G30">
        <v>7.55</v>
      </c>
      <c r="H30">
        <v>7.75</v>
      </c>
      <c r="I30">
        <v>8.1199999999999992</v>
      </c>
    </row>
    <row r="31" spans="6:9" x14ac:dyDescent="0.25">
      <c r="F31" s="1">
        <v>37165</v>
      </c>
      <c r="G31">
        <v>7.47</v>
      </c>
      <c r="H31">
        <v>7.63</v>
      </c>
      <c r="I31">
        <v>8.02</v>
      </c>
    </row>
    <row r="32" spans="6:9" x14ac:dyDescent="0.25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25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25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25">
      <c r="F35" s="1">
        <v>37288</v>
      </c>
      <c r="G35">
        <v>7.14</v>
      </c>
      <c r="H35">
        <v>7.5399999999999991</v>
      </c>
      <c r="I35">
        <v>8.18</v>
      </c>
    </row>
    <row r="36" spans="6:9" x14ac:dyDescent="0.25">
      <c r="F36" s="1">
        <v>37316</v>
      </c>
      <c r="G36">
        <v>7.42</v>
      </c>
      <c r="H36">
        <v>7.76</v>
      </c>
      <c r="I36">
        <v>8.3199999999999985</v>
      </c>
    </row>
    <row r="37" spans="6:9" x14ac:dyDescent="0.25">
      <c r="F37" s="1">
        <v>37347</v>
      </c>
      <c r="G37">
        <v>7.38</v>
      </c>
      <c r="H37">
        <v>7.5699999999999994</v>
      </c>
      <c r="I37">
        <v>8.26</v>
      </c>
    </row>
    <row r="38" spans="6:9" x14ac:dyDescent="0.25">
      <c r="F38" s="1">
        <v>37377</v>
      </c>
      <c r="G38">
        <v>7.43</v>
      </c>
      <c r="H38">
        <v>7.52</v>
      </c>
      <c r="I38">
        <v>8.3299999999999983</v>
      </c>
    </row>
    <row r="39" spans="6:9" x14ac:dyDescent="0.25">
      <c r="F39" s="1">
        <v>37408</v>
      </c>
      <c r="G39">
        <v>7.3299999999999992</v>
      </c>
      <c r="H39">
        <v>7.42</v>
      </c>
      <c r="I39">
        <v>8.26</v>
      </c>
    </row>
    <row r="40" spans="6:9" x14ac:dyDescent="0.25">
      <c r="F40" s="1">
        <v>37438</v>
      </c>
      <c r="G40">
        <v>7.22</v>
      </c>
      <c r="H40">
        <v>7.31</v>
      </c>
      <c r="I40">
        <v>8.0699999999999985</v>
      </c>
    </row>
    <row r="41" spans="6:9" x14ac:dyDescent="0.25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25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25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25">
      <c r="F44" s="1">
        <v>37561</v>
      </c>
      <c r="G44">
        <v>7.14</v>
      </c>
      <c r="H44">
        <v>7.35</v>
      </c>
      <c r="I44">
        <v>7.56</v>
      </c>
    </row>
    <row r="45" spans="6:9" x14ac:dyDescent="0.25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25">
      <c r="F46" s="1">
        <v>37622</v>
      </c>
      <c r="G46">
        <v>6.8699999999999992</v>
      </c>
      <c r="H46">
        <v>7.06</v>
      </c>
      <c r="I46">
        <v>7.47</v>
      </c>
    </row>
    <row r="47" spans="6:9" x14ac:dyDescent="0.25">
      <c r="F47" s="1">
        <v>37653</v>
      </c>
      <c r="G47">
        <v>6.6599999999999993</v>
      </c>
      <c r="H47">
        <v>6.93</v>
      </c>
      <c r="I47">
        <v>7.17</v>
      </c>
    </row>
    <row r="48" spans="6:9" x14ac:dyDescent="0.25">
      <c r="F48" s="1">
        <v>37681</v>
      </c>
      <c r="G48">
        <v>6.56</v>
      </c>
      <c r="H48">
        <v>6.7899999999999991</v>
      </c>
      <c r="I48">
        <v>7.05</v>
      </c>
    </row>
    <row r="49" spans="6:9" x14ac:dyDescent="0.25">
      <c r="F49" s="1">
        <v>37712</v>
      </c>
      <c r="G49">
        <v>6.47</v>
      </c>
      <c r="H49">
        <v>6.64</v>
      </c>
      <c r="I49">
        <v>6.9399999999999995</v>
      </c>
    </row>
    <row r="50" spans="6:9" x14ac:dyDescent="0.25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25">
      <c r="F51" s="1">
        <v>37773</v>
      </c>
      <c r="G51">
        <v>6.1199999999999992</v>
      </c>
      <c r="H51">
        <v>6.21</v>
      </c>
      <c r="I51">
        <v>6.3</v>
      </c>
    </row>
    <row r="52" spans="6:9" x14ac:dyDescent="0.25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25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25">
      <c r="F54" s="1">
        <v>37865</v>
      </c>
      <c r="G54">
        <v>6.3</v>
      </c>
      <c r="H54">
        <v>6.56</v>
      </c>
      <c r="I54">
        <v>6.8699999999999992</v>
      </c>
    </row>
    <row r="55" spans="6:9" x14ac:dyDescent="0.25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25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25">
      <c r="F57" s="1">
        <v>37956</v>
      </c>
      <c r="G57">
        <v>6.18</v>
      </c>
      <c r="H57">
        <v>6.27</v>
      </c>
      <c r="I57">
        <v>6.6099999999999994</v>
      </c>
    </row>
    <row r="58" spans="6:9" x14ac:dyDescent="0.25">
      <c r="F58" s="1">
        <v>37987</v>
      </c>
      <c r="G58">
        <v>6.06</v>
      </c>
      <c r="H58">
        <v>6.1499999999999995</v>
      </c>
      <c r="I58">
        <v>6.47</v>
      </c>
    </row>
    <row r="59" spans="6:9" x14ac:dyDescent="0.25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25">
      <c r="F60" s="1">
        <v>38047</v>
      </c>
      <c r="G60">
        <v>5.93</v>
      </c>
      <c r="H60">
        <v>5.97</v>
      </c>
      <c r="I60">
        <v>6.1199999999999992</v>
      </c>
    </row>
    <row r="61" spans="6:9" x14ac:dyDescent="0.25">
      <c r="F61" s="1">
        <v>38078</v>
      </c>
      <c r="G61">
        <v>6.3299999999999992</v>
      </c>
      <c r="H61">
        <v>6.35</v>
      </c>
      <c r="I61">
        <v>6.46</v>
      </c>
    </row>
    <row r="62" spans="6:9" x14ac:dyDescent="0.25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25">
      <c r="F63" s="1">
        <v>38139</v>
      </c>
      <c r="G63">
        <v>6.3</v>
      </c>
      <c r="H63">
        <v>6.46</v>
      </c>
      <c r="I63">
        <v>6.84</v>
      </c>
    </row>
    <row r="64" spans="6:9" x14ac:dyDescent="0.25">
      <c r="F64" s="1">
        <v>38169</v>
      </c>
      <c r="G64">
        <v>6.09</v>
      </c>
      <c r="H64">
        <v>6.27</v>
      </c>
      <c r="I64">
        <v>6.67</v>
      </c>
    </row>
    <row r="65" spans="6:9" x14ac:dyDescent="0.25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25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25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25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25">
      <c r="F69" s="1">
        <v>38322</v>
      </c>
      <c r="G69">
        <v>5.7799999999999994</v>
      </c>
      <c r="H69">
        <v>5.92</v>
      </c>
      <c r="I69">
        <v>6.1</v>
      </c>
    </row>
    <row r="70" spans="6:9" x14ac:dyDescent="0.25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25">
      <c r="F71" s="1">
        <v>38384</v>
      </c>
      <c r="G71">
        <v>5.55</v>
      </c>
      <c r="H71">
        <v>5.6099999999999994</v>
      </c>
      <c r="I71">
        <v>5.76</v>
      </c>
    </row>
    <row r="72" spans="6:9" x14ac:dyDescent="0.25">
      <c r="F72" s="1">
        <v>38412</v>
      </c>
      <c r="G72">
        <v>5.76</v>
      </c>
      <c r="H72">
        <v>5.8299999999999992</v>
      </c>
      <c r="I72">
        <v>6.01</v>
      </c>
    </row>
    <row r="73" spans="6:9" x14ac:dyDescent="0.25">
      <c r="F73" s="1">
        <v>38443</v>
      </c>
      <c r="G73">
        <v>5.56</v>
      </c>
      <c r="H73">
        <v>5.64</v>
      </c>
      <c r="I73">
        <v>5.9499999999999993</v>
      </c>
    </row>
    <row r="74" spans="6:9" x14ac:dyDescent="0.25">
      <c r="F74" s="1">
        <v>38473</v>
      </c>
      <c r="G74">
        <v>5.39</v>
      </c>
      <c r="H74">
        <v>5.5299999999999994</v>
      </c>
      <c r="I74">
        <v>5.88</v>
      </c>
    </row>
    <row r="75" spans="6:9" x14ac:dyDescent="0.25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25">
      <c r="F76" s="1">
        <v>38534</v>
      </c>
      <c r="G76">
        <v>5.18</v>
      </c>
      <c r="H76">
        <v>5.51</v>
      </c>
      <c r="I76">
        <v>5.81</v>
      </c>
    </row>
    <row r="77" spans="6:9" x14ac:dyDescent="0.25">
      <c r="F77" s="1">
        <v>38565</v>
      </c>
      <c r="G77">
        <v>5.2299999999999995</v>
      </c>
      <c r="H77">
        <v>5.5</v>
      </c>
      <c r="I77">
        <v>5.8</v>
      </c>
    </row>
    <row r="78" spans="6:9" x14ac:dyDescent="0.25">
      <c r="F78" s="1">
        <v>38596</v>
      </c>
      <c r="G78">
        <v>5.27</v>
      </c>
      <c r="H78">
        <v>5.52</v>
      </c>
      <c r="I78">
        <v>5.8299999999999992</v>
      </c>
    </row>
    <row r="79" spans="6:9" x14ac:dyDescent="0.25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25">
      <c r="F80" s="1">
        <v>38657</v>
      </c>
      <c r="G80">
        <v>5.59</v>
      </c>
      <c r="H80">
        <v>5.88</v>
      </c>
      <c r="I80">
        <v>6.1899999999999995</v>
      </c>
    </row>
    <row r="81" spans="6:9" x14ac:dyDescent="0.25">
      <c r="F81" s="1">
        <v>38687</v>
      </c>
      <c r="G81">
        <v>5.55</v>
      </c>
      <c r="H81">
        <v>5.8</v>
      </c>
      <c r="I81">
        <v>6.14</v>
      </c>
    </row>
    <row r="82" spans="6:9" x14ac:dyDescent="0.25">
      <c r="F82" s="1">
        <v>38718</v>
      </c>
      <c r="G82">
        <v>5.5</v>
      </c>
      <c r="H82">
        <v>5.75</v>
      </c>
      <c r="I82">
        <v>6.06</v>
      </c>
    </row>
    <row r="83" spans="6:9" x14ac:dyDescent="0.25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25">
      <c r="F84" s="1">
        <v>38777</v>
      </c>
      <c r="G84">
        <v>5.71</v>
      </c>
      <c r="H84">
        <v>5.9799999999999995</v>
      </c>
      <c r="I84">
        <v>6.26</v>
      </c>
    </row>
    <row r="85" spans="6:9" x14ac:dyDescent="0.25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25">
      <c r="F86" s="1">
        <v>38838</v>
      </c>
      <c r="G86">
        <v>6.1599999999999993</v>
      </c>
      <c r="H86">
        <v>6.42</v>
      </c>
      <c r="I86">
        <v>6.59</v>
      </c>
    </row>
    <row r="87" spans="6:9" x14ac:dyDescent="0.25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25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25">
      <c r="F89" s="1">
        <v>38930</v>
      </c>
      <c r="G89">
        <v>5.97</v>
      </c>
      <c r="H89">
        <v>6.1999999999999993</v>
      </c>
      <c r="I89">
        <v>6.43</v>
      </c>
    </row>
    <row r="90" spans="6:9" x14ac:dyDescent="0.25">
      <c r="F90" s="1">
        <v>38961</v>
      </c>
      <c r="G90">
        <v>5.81</v>
      </c>
      <c r="H90">
        <v>6</v>
      </c>
      <c r="I90">
        <v>6.26</v>
      </c>
    </row>
    <row r="91" spans="6:9" x14ac:dyDescent="0.25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25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25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3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3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25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25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25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25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25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25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25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25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25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25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25">
      <c r="F143" s="2">
        <v>40575</v>
      </c>
      <c r="G143">
        <v>5.42</v>
      </c>
      <c r="H143">
        <v>5.68</v>
      </c>
      <c r="I143">
        <v>6.1</v>
      </c>
    </row>
    <row r="144" spans="6:23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25">
      <c r="F161" s="2">
        <v>41122</v>
      </c>
      <c r="G161">
        <v>3.65</v>
      </c>
      <c r="H161">
        <v>4</v>
      </c>
      <c r="I161">
        <v>4.88</v>
      </c>
    </row>
    <row r="162" spans="6:26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25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25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25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25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25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25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25">
      <c r="F172" s="5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25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25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25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25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25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25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6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25">
      <c r="F179" s="2">
        <v>41671</v>
      </c>
      <c r="G179">
        <v>4.38</v>
      </c>
      <c r="H179">
        <v>4.5299999999999994</v>
      </c>
      <c r="I179">
        <v>5.01</v>
      </c>
      <c r="J179" s="6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25">
      <c r="F180" s="2">
        <v>41699</v>
      </c>
      <c r="G180">
        <v>4.4000000000000004</v>
      </c>
      <c r="H180">
        <v>4.51</v>
      </c>
      <c r="I180">
        <v>5</v>
      </c>
      <c r="J180" s="6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25">
      <c r="F181" s="2">
        <v>41730</v>
      </c>
      <c r="G181">
        <v>4.3</v>
      </c>
      <c r="H181">
        <v>4.4099999999999993</v>
      </c>
      <c r="I181">
        <v>4.8499999999999996</v>
      </c>
      <c r="J181" s="6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25">
      <c r="F182" s="2">
        <v>41760</v>
      </c>
      <c r="G182">
        <v>4.1599999999999993</v>
      </c>
      <c r="H182">
        <v>4.26</v>
      </c>
      <c r="I182">
        <v>4.6900000000000004</v>
      </c>
      <c r="J182" s="6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25">
      <c r="F183" s="2">
        <v>41791</v>
      </c>
      <c r="G183">
        <v>4.2300000000000004</v>
      </c>
      <c r="H183">
        <v>4.2899999999999991</v>
      </c>
      <c r="I183">
        <v>4.7300000000000004</v>
      </c>
      <c r="J183" s="6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25">
      <c r="F184" s="2">
        <v>41821</v>
      </c>
      <c r="G184">
        <v>4.1599999999999993</v>
      </c>
      <c r="H184">
        <v>4.2300000000000004</v>
      </c>
      <c r="I184">
        <v>4.6599999999999993</v>
      </c>
      <c r="J184" s="6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25">
      <c r="F185" s="2">
        <v>41852</v>
      </c>
      <c r="G185">
        <v>4.0699999999999994</v>
      </c>
      <c r="H185">
        <v>4.13</v>
      </c>
      <c r="I185">
        <v>4.6500000000000004</v>
      </c>
      <c r="J185" s="6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25">
      <c r="F186" s="2">
        <v>41883</v>
      </c>
      <c r="G186">
        <v>4.18</v>
      </c>
      <c r="H186">
        <v>4.2399999999999993</v>
      </c>
      <c r="I186">
        <v>4.7899999999999991</v>
      </c>
      <c r="J186" s="6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25">
      <c r="F187" s="2">
        <v>41913</v>
      </c>
      <c r="G187">
        <v>3.98</v>
      </c>
      <c r="H187">
        <v>4.0599999999999996</v>
      </c>
      <c r="I187">
        <v>4.67</v>
      </c>
      <c r="J187" s="6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25">
      <c r="F188" s="2">
        <v>41944</v>
      </c>
      <c r="G188">
        <v>4.0299999999999994</v>
      </c>
      <c r="H188">
        <v>4.09</v>
      </c>
      <c r="I188">
        <v>4.75</v>
      </c>
      <c r="J188" s="6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25">
      <c r="F189" s="2">
        <v>41974</v>
      </c>
      <c r="G189">
        <v>3.9</v>
      </c>
      <c r="H189">
        <v>3.9499999999999997</v>
      </c>
      <c r="I189">
        <v>4.6999999999999993</v>
      </c>
      <c r="J189" s="6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25">
      <c r="F190" s="2">
        <v>42005</v>
      </c>
      <c r="G190">
        <v>3.5199999999999996</v>
      </c>
      <c r="H190">
        <v>3.5799999999999996</v>
      </c>
      <c r="I190">
        <v>4.3899999999999997</v>
      </c>
      <c r="J190" s="6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25">
      <c r="F191" s="2">
        <v>42036</v>
      </c>
      <c r="G191">
        <v>3.6199999999999997</v>
      </c>
      <c r="H191">
        <v>3.67</v>
      </c>
      <c r="I191">
        <v>4.4400000000000004</v>
      </c>
      <c r="J191" s="7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25">
      <c r="F192" s="2">
        <v>42064</v>
      </c>
      <c r="G192">
        <v>3.67</v>
      </c>
      <c r="H192">
        <v>3.7399999999999998</v>
      </c>
      <c r="I192">
        <v>4.51</v>
      </c>
      <c r="J192" s="7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25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25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25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25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25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25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25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25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25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25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25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25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25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25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25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25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25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25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25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25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25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25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25">
      <c r="F215" s="2">
        <v>42767</v>
      </c>
      <c r="G215">
        <v>3.99</v>
      </c>
      <c r="H215">
        <v>4.18</v>
      </c>
      <c r="I215">
        <v>4.58</v>
      </c>
    </row>
    <row r="216" spans="6:9" x14ac:dyDescent="0.25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25">
      <c r="F217" s="2">
        <v>42826</v>
      </c>
      <c r="G217">
        <v>3.93</v>
      </c>
      <c r="H217">
        <v>4.12</v>
      </c>
      <c r="I217">
        <v>4.51</v>
      </c>
    </row>
    <row r="218" spans="6:9" x14ac:dyDescent="0.25">
      <c r="F218" s="2">
        <v>42856</v>
      </c>
      <c r="G218">
        <v>3.94</v>
      </c>
      <c r="H218">
        <v>4.12</v>
      </c>
      <c r="I218">
        <v>4.5</v>
      </c>
    </row>
    <row r="219" spans="6:9" x14ac:dyDescent="0.25">
      <c r="F219" s="2">
        <v>42887</v>
      </c>
      <c r="G219">
        <v>3.77</v>
      </c>
      <c r="H219">
        <v>3.94</v>
      </c>
      <c r="I219">
        <v>4.32</v>
      </c>
    </row>
    <row r="220" spans="6:9" x14ac:dyDescent="0.25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25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25">
      <c r="F222" s="2">
        <v>42979</v>
      </c>
      <c r="G222">
        <v>3.7</v>
      </c>
      <c r="H222">
        <v>3.87</v>
      </c>
      <c r="I222">
        <v>4.24</v>
      </c>
    </row>
    <row r="223" spans="6:9" x14ac:dyDescent="0.25">
      <c r="F223" s="2">
        <v>43009</v>
      </c>
      <c r="G223">
        <v>3.74</v>
      </c>
      <c r="H223">
        <v>3.91</v>
      </c>
      <c r="I223">
        <v>4.26</v>
      </c>
    </row>
    <row r="224" spans="6:9" x14ac:dyDescent="0.25">
      <c r="F224" s="2">
        <v>43040</v>
      </c>
      <c r="G224">
        <v>3.68</v>
      </c>
      <c r="H224">
        <v>3.85</v>
      </c>
      <c r="I224">
        <v>4.37</v>
      </c>
    </row>
    <row r="225" spans="6:9" x14ac:dyDescent="0.25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25">
      <c r="F226" s="2">
        <v>43101</v>
      </c>
      <c r="G226">
        <v>3.69</v>
      </c>
      <c r="H226">
        <v>3.86</v>
      </c>
      <c r="I226">
        <v>4.18</v>
      </c>
    </row>
    <row r="227" spans="6:9" x14ac:dyDescent="0.25">
      <c r="F227" s="2">
        <v>43132</v>
      </c>
      <c r="G227">
        <v>3.94</v>
      </c>
      <c r="H227">
        <v>4.09</v>
      </c>
      <c r="I227">
        <v>4.42</v>
      </c>
    </row>
    <row r="228" spans="6:9" x14ac:dyDescent="0.25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25">
      <c r="F229" s="2">
        <v>43191</v>
      </c>
      <c r="G229">
        <v>3.99</v>
      </c>
      <c r="H229">
        <v>4.17</v>
      </c>
      <c r="I229">
        <v>4.58</v>
      </c>
    </row>
    <row r="230" spans="6:9" x14ac:dyDescent="0.25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25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25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25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25">
      <c r="F234" s="2">
        <v>43344</v>
      </c>
      <c r="G234">
        <v>4.18</v>
      </c>
      <c r="H234">
        <v>4.32</v>
      </c>
      <c r="I234">
        <v>4.74</v>
      </c>
    </row>
    <row r="235" spans="6:9" x14ac:dyDescent="0.25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25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25">
      <c r="F237" s="2">
        <v>43435</v>
      </c>
      <c r="G237">
        <v>4.24</v>
      </c>
      <c r="H237">
        <v>4.37</v>
      </c>
      <c r="I237">
        <v>4.92</v>
      </c>
    </row>
    <row r="238" spans="6:9" x14ac:dyDescent="0.25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25">
      <c r="F239" s="2">
        <v>43497</v>
      </c>
      <c r="G239">
        <v>4.05</v>
      </c>
      <c r="H239">
        <v>4.25</v>
      </c>
      <c r="I239">
        <v>4.76</v>
      </c>
    </row>
    <row r="240" spans="6:9" x14ac:dyDescent="0.25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25">
      <c r="F241" s="2">
        <v>43556</v>
      </c>
      <c r="G241">
        <v>3.91</v>
      </c>
      <c r="H241">
        <v>4.08</v>
      </c>
      <c r="I241">
        <v>4.55</v>
      </c>
    </row>
    <row r="242" spans="6:9" x14ac:dyDescent="0.25">
      <c r="F242" s="2">
        <v>43586</v>
      </c>
      <c r="G242">
        <v>3.84</v>
      </c>
      <c r="H242">
        <v>3.98</v>
      </c>
      <c r="I242">
        <v>4.47</v>
      </c>
    </row>
    <row r="243" spans="6:9" x14ac:dyDescent="0.25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25">
      <c r="F244" s="2">
        <v>43647</v>
      </c>
      <c r="G244">
        <v>3.53</v>
      </c>
      <c r="H244">
        <v>3.69</v>
      </c>
      <c r="I244">
        <v>4.13</v>
      </c>
    </row>
    <row r="245" spans="6:9" x14ac:dyDescent="0.25">
      <c r="F245" s="2">
        <v>43678</v>
      </c>
      <c r="G245">
        <v>3.17</v>
      </c>
      <c r="H245">
        <v>3.29</v>
      </c>
      <c r="I245">
        <v>3.63</v>
      </c>
    </row>
    <row r="246" spans="6:9" x14ac:dyDescent="0.25">
      <c r="F246" s="2">
        <v>43709</v>
      </c>
      <c r="G246">
        <v>3.24</v>
      </c>
      <c r="H246">
        <v>3.37</v>
      </c>
      <c r="I246">
        <v>3.71</v>
      </c>
    </row>
    <row r="247" spans="6:9" x14ac:dyDescent="0.25">
      <c r="F247" s="2">
        <v>43739</v>
      </c>
      <c r="G247">
        <v>3.24</v>
      </c>
      <c r="H247">
        <v>3.39</v>
      </c>
      <c r="I247">
        <v>3.72</v>
      </c>
    </row>
    <row r="248" spans="6:9" x14ac:dyDescent="0.25">
      <c r="F248" s="2">
        <v>43770</v>
      </c>
      <c r="G248">
        <v>3.25</v>
      </c>
      <c r="H248">
        <v>3.43</v>
      </c>
      <c r="I248">
        <v>3.76</v>
      </c>
    </row>
    <row r="249" spans="6:9" x14ac:dyDescent="0.25">
      <c r="F249" s="2">
        <v>43800</v>
      </c>
      <c r="G249">
        <v>3.22</v>
      </c>
      <c r="H249">
        <v>3.4</v>
      </c>
      <c r="I249">
        <v>3.73</v>
      </c>
    </row>
    <row r="250" spans="6:9" x14ac:dyDescent="0.25">
      <c r="F250" s="2">
        <v>43831</v>
      </c>
      <c r="G250">
        <v>3.12</v>
      </c>
      <c r="H250">
        <v>3.29</v>
      </c>
      <c r="I250">
        <v>3.6</v>
      </c>
    </row>
    <row r="251" spans="6:9" x14ac:dyDescent="0.25">
      <c r="F251" s="2">
        <v>43862</v>
      </c>
      <c r="G251">
        <v>2.96</v>
      </c>
      <c r="H251">
        <v>3.11</v>
      </c>
      <c r="I251">
        <v>3.42</v>
      </c>
    </row>
    <row r="252" spans="6:9" x14ac:dyDescent="0.25">
      <c r="F252" s="2">
        <v>43891</v>
      </c>
      <c r="G252">
        <v>3.3</v>
      </c>
      <c r="H252">
        <v>3.5</v>
      </c>
      <c r="I252">
        <v>3.96</v>
      </c>
    </row>
    <row r="253" spans="6:9" x14ac:dyDescent="0.25">
      <c r="F253" s="2">
        <v>43922</v>
      </c>
      <c r="G253">
        <v>2.93</v>
      </c>
      <c r="H253">
        <v>3.19</v>
      </c>
      <c r="I253">
        <v>3.82</v>
      </c>
    </row>
    <row r="254" spans="6:9" x14ac:dyDescent="0.25">
      <c r="F254" s="2">
        <v>43952</v>
      </c>
      <c r="G254">
        <v>2.89</v>
      </c>
      <c r="H254">
        <v>3.14</v>
      </c>
      <c r="I254">
        <v>3.63</v>
      </c>
    </row>
    <row r="255" spans="6:9" x14ac:dyDescent="0.25">
      <c r="F255" s="2">
        <v>43983</v>
      </c>
      <c r="G255">
        <v>2.8</v>
      </c>
      <c r="H255">
        <v>3.07</v>
      </c>
      <c r="I255">
        <v>3.44</v>
      </c>
    </row>
    <row r="256" spans="6:9" x14ac:dyDescent="0.25">
      <c r="F256" s="2">
        <v>44013</v>
      </c>
      <c r="G256">
        <v>2.46</v>
      </c>
      <c r="H256">
        <v>2.74</v>
      </c>
      <c r="I256">
        <v>3.09</v>
      </c>
    </row>
    <row r="257" spans="6:11" x14ac:dyDescent="0.25">
      <c r="F257" s="2">
        <v>44044</v>
      </c>
      <c r="G257">
        <v>2.4900000000000002</v>
      </c>
      <c r="H257">
        <v>2.73</v>
      </c>
      <c r="I257">
        <v>3.06</v>
      </c>
    </row>
    <row r="258" spans="6:11" x14ac:dyDescent="0.25">
      <c r="F258" s="2">
        <v>44075</v>
      </c>
      <c r="G258">
        <v>2.62</v>
      </c>
      <c r="H258">
        <v>2.84</v>
      </c>
      <c r="I258">
        <v>3.17</v>
      </c>
    </row>
    <row r="259" spans="6:11" x14ac:dyDescent="0.25">
      <c r="F259" s="2">
        <v>44105</v>
      </c>
      <c r="G259">
        <v>2.72</v>
      </c>
      <c r="H259">
        <v>2.95</v>
      </c>
      <c r="I259">
        <v>3.27</v>
      </c>
    </row>
    <row r="260" spans="6:11" x14ac:dyDescent="0.25">
      <c r="F260" s="2">
        <v>44136</v>
      </c>
      <c r="G260">
        <v>2.63</v>
      </c>
      <c r="H260">
        <v>2.85</v>
      </c>
      <c r="I260">
        <v>3.17</v>
      </c>
    </row>
    <row r="261" spans="6:11" x14ac:dyDescent="0.25">
      <c r="F261" s="2">
        <v>44166</v>
      </c>
      <c r="G261">
        <v>2.57</v>
      </c>
      <c r="H261">
        <v>2.77</v>
      </c>
      <c r="I261">
        <v>3.05</v>
      </c>
    </row>
    <row r="262" spans="6:11" x14ac:dyDescent="0.25">
      <c r="F262" s="2">
        <v>44197</v>
      </c>
      <c r="G262">
        <v>2.73</v>
      </c>
      <c r="H262">
        <v>2.91</v>
      </c>
      <c r="I262">
        <v>3.18</v>
      </c>
      <c r="J262">
        <f>I262-H262</f>
        <v>0.27</v>
      </c>
    </row>
    <row r="263" spans="6:11" x14ac:dyDescent="0.25">
      <c r="F263" s="2">
        <v>44228</v>
      </c>
      <c r="G263">
        <v>2.93</v>
      </c>
      <c r="H263">
        <v>3.09</v>
      </c>
      <c r="I263">
        <v>3.72</v>
      </c>
      <c r="J263">
        <f t="shared" ref="J263:J289" si="1">I263-H263</f>
        <v>0.63000000000000034</v>
      </c>
    </row>
    <row r="264" spans="6:11" x14ac:dyDescent="0.25">
      <c r="F264" s="2">
        <v>44256</v>
      </c>
      <c r="G264">
        <v>3.27</v>
      </c>
      <c r="H264">
        <v>3.44</v>
      </c>
      <c r="I264">
        <v>3.72</v>
      </c>
      <c r="J264">
        <f t="shared" si="1"/>
        <v>0.28000000000000025</v>
      </c>
    </row>
    <row r="265" spans="6:11" x14ac:dyDescent="0.25">
      <c r="F265" s="2">
        <v>44287</v>
      </c>
      <c r="G265">
        <v>3.13</v>
      </c>
      <c r="H265">
        <v>3.3</v>
      </c>
      <c r="I265">
        <v>3.57</v>
      </c>
      <c r="J265">
        <f t="shared" si="1"/>
        <v>0.27</v>
      </c>
    </row>
    <row r="266" spans="6:11" x14ac:dyDescent="0.25">
      <c r="F266" s="2">
        <v>44317</v>
      </c>
      <c r="G266">
        <v>3.17</v>
      </c>
      <c r="H266">
        <v>3.33</v>
      </c>
      <c r="I266">
        <v>3.58</v>
      </c>
      <c r="J266">
        <f t="shared" si="1"/>
        <v>0.25</v>
      </c>
    </row>
    <row r="267" spans="6:11" x14ac:dyDescent="0.25">
      <c r="F267" s="2">
        <v>44348</v>
      </c>
      <c r="G267">
        <v>3.01</v>
      </c>
      <c r="H267">
        <v>3.16</v>
      </c>
      <c r="I267">
        <v>3.41</v>
      </c>
      <c r="J267">
        <f t="shared" si="1"/>
        <v>0.25</v>
      </c>
    </row>
    <row r="268" spans="6:11" x14ac:dyDescent="0.25">
      <c r="F268" s="2">
        <v>44378</v>
      </c>
      <c r="G268">
        <v>2.8</v>
      </c>
      <c r="H268">
        <v>2.95</v>
      </c>
      <c r="I268">
        <v>3.2</v>
      </c>
      <c r="J268">
        <f t="shared" si="1"/>
        <v>0.25</v>
      </c>
    </row>
    <row r="269" spans="6:11" x14ac:dyDescent="0.25">
      <c r="F269" s="2">
        <v>44409</v>
      </c>
      <c r="G269">
        <v>2.82</v>
      </c>
      <c r="H269">
        <v>2.95</v>
      </c>
      <c r="I269">
        <v>3.19</v>
      </c>
      <c r="J269">
        <f t="shared" si="1"/>
        <v>0.23999999999999977</v>
      </c>
    </row>
    <row r="270" spans="6:11" x14ac:dyDescent="0.25">
      <c r="F270" s="2">
        <v>44440</v>
      </c>
      <c r="G270">
        <v>2.84</v>
      </c>
      <c r="H270">
        <v>2.96</v>
      </c>
      <c r="I270">
        <v>3.19</v>
      </c>
      <c r="J270">
        <f t="shared" si="1"/>
        <v>0.22999999999999998</v>
      </c>
    </row>
    <row r="271" spans="6:11" x14ac:dyDescent="0.25">
      <c r="F271" s="2">
        <v>44470</v>
      </c>
      <c r="G271">
        <v>2.99</v>
      </c>
      <c r="H271">
        <v>3.09</v>
      </c>
      <c r="I271">
        <v>3.32</v>
      </c>
      <c r="J271">
        <f t="shared" si="1"/>
        <v>0.22999999999999998</v>
      </c>
    </row>
    <row r="272" spans="6:11" x14ac:dyDescent="0.25">
      <c r="F272" s="2">
        <v>44501</v>
      </c>
      <c r="G272">
        <v>2.91</v>
      </c>
      <c r="H272">
        <v>3.02</v>
      </c>
      <c r="I272">
        <v>3.25</v>
      </c>
      <c r="J272">
        <f t="shared" si="1"/>
        <v>0.22999999999999998</v>
      </c>
      <c r="K272" t="s">
        <v>0</v>
      </c>
    </row>
    <row r="273" spans="6:10" x14ac:dyDescent="0.25">
      <c r="F273" s="2">
        <v>44531</v>
      </c>
      <c r="G273">
        <v>3.01</v>
      </c>
      <c r="H273">
        <v>3.13</v>
      </c>
      <c r="I273">
        <v>3.35</v>
      </c>
      <c r="J273">
        <f t="shared" si="1"/>
        <v>0.2200000000000002</v>
      </c>
    </row>
    <row r="274" spans="6:10" x14ac:dyDescent="0.25">
      <c r="F274" s="2">
        <v>44562</v>
      </c>
      <c r="G274">
        <v>3.19</v>
      </c>
      <c r="H274">
        <v>3.33</v>
      </c>
      <c r="I274">
        <v>3.95</v>
      </c>
      <c r="J274">
        <f t="shared" si="1"/>
        <v>0.62000000000000011</v>
      </c>
    </row>
    <row r="275" spans="6:10" x14ac:dyDescent="0.25">
      <c r="F275" s="2">
        <v>44593</v>
      </c>
      <c r="G275">
        <v>3.56</v>
      </c>
      <c r="H275">
        <v>3.68</v>
      </c>
      <c r="I275">
        <v>3.95</v>
      </c>
      <c r="J275">
        <f t="shared" si="1"/>
        <v>0.27</v>
      </c>
    </row>
    <row r="276" spans="6:10" x14ac:dyDescent="0.25">
      <c r="F276" s="2">
        <v>44621</v>
      </c>
      <c r="G276">
        <v>3.81</v>
      </c>
      <c r="H276">
        <v>3.98</v>
      </c>
      <c r="I276">
        <v>4.28</v>
      </c>
      <c r="J276">
        <f t="shared" si="1"/>
        <v>0.30000000000000027</v>
      </c>
    </row>
    <row r="277" spans="6:10" x14ac:dyDescent="0.25">
      <c r="F277" s="2">
        <v>44652</v>
      </c>
      <c r="G277">
        <v>4.0999999999999996</v>
      </c>
      <c r="H277">
        <v>4.32</v>
      </c>
      <c r="I277">
        <v>4.6100000000000003</v>
      </c>
      <c r="J277">
        <f t="shared" si="1"/>
        <v>0.29000000000000004</v>
      </c>
    </row>
    <row r="278" spans="6:10" x14ac:dyDescent="0.25">
      <c r="F278" s="2">
        <v>44682</v>
      </c>
      <c r="G278">
        <v>4.55</v>
      </c>
      <c r="H278">
        <v>4.75</v>
      </c>
      <c r="I278">
        <v>5.07</v>
      </c>
      <c r="J278">
        <f t="shared" si="1"/>
        <v>0.32000000000000028</v>
      </c>
    </row>
    <row r="279" spans="6:10" x14ac:dyDescent="0.25">
      <c r="F279" s="2">
        <v>44713</v>
      </c>
      <c r="G279">
        <v>4.6500000000000004</v>
      </c>
      <c r="H279">
        <v>4.8600000000000003</v>
      </c>
      <c r="I279">
        <v>5.22</v>
      </c>
      <c r="J279">
        <f t="shared" si="1"/>
        <v>0.35999999999999943</v>
      </c>
    </row>
    <row r="280" spans="6:10" x14ac:dyDescent="0.25">
      <c r="F280" s="2">
        <v>44743</v>
      </c>
      <c r="G280">
        <v>4.57</v>
      </c>
      <c r="H280">
        <v>4.78</v>
      </c>
      <c r="I280">
        <v>5.15</v>
      </c>
      <c r="J280">
        <f t="shared" si="1"/>
        <v>0.37000000000000011</v>
      </c>
    </row>
    <row r="281" spans="6:10" x14ac:dyDescent="0.25">
      <c r="F281" s="2">
        <v>44774</v>
      </c>
      <c r="G281">
        <v>4.54</v>
      </c>
      <c r="H281">
        <v>4.76</v>
      </c>
      <c r="I281">
        <v>5.09</v>
      </c>
      <c r="J281">
        <f t="shared" si="1"/>
        <v>0.33000000000000007</v>
      </c>
    </row>
    <row r="282" spans="6:10" x14ac:dyDescent="0.25">
      <c r="F282" s="2">
        <v>44805</v>
      </c>
      <c r="G282">
        <v>5.08</v>
      </c>
      <c r="H282">
        <v>5.28</v>
      </c>
      <c r="I282">
        <v>5.61</v>
      </c>
      <c r="J282">
        <f t="shared" si="1"/>
        <v>0.33000000000000007</v>
      </c>
    </row>
    <row r="283" spans="6:10" x14ac:dyDescent="0.25">
      <c r="F283" s="2">
        <v>44835</v>
      </c>
      <c r="G283">
        <v>5.68</v>
      </c>
      <c r="H283">
        <v>5.88</v>
      </c>
      <c r="I283">
        <v>6.18</v>
      </c>
      <c r="J283">
        <f t="shared" si="1"/>
        <v>0.29999999999999982</v>
      </c>
    </row>
    <row r="284" spans="6:10" x14ac:dyDescent="0.25">
      <c r="F284" s="2">
        <v>44866</v>
      </c>
      <c r="G284">
        <v>5.54</v>
      </c>
      <c r="H284">
        <v>5.75</v>
      </c>
      <c r="I284">
        <v>6.05</v>
      </c>
      <c r="J284">
        <f t="shared" si="1"/>
        <v>0.29999999999999982</v>
      </c>
    </row>
    <row r="285" spans="6:10" x14ac:dyDescent="0.25">
      <c r="F285" s="2">
        <v>44896</v>
      </c>
      <c r="G285">
        <v>5.0599999999999996</v>
      </c>
      <c r="H285">
        <v>5.28</v>
      </c>
      <c r="I285">
        <v>5.57</v>
      </c>
      <c r="J285">
        <f t="shared" si="1"/>
        <v>0.29000000000000004</v>
      </c>
    </row>
    <row r="286" spans="6:10" x14ac:dyDescent="0.25">
      <c r="F286" s="2">
        <v>44927</v>
      </c>
      <c r="G286">
        <v>4.9800000000000004</v>
      </c>
      <c r="H286">
        <v>5.2</v>
      </c>
      <c r="I286">
        <v>5.49</v>
      </c>
      <c r="J286">
        <f t="shared" si="1"/>
        <v>0.29000000000000004</v>
      </c>
    </row>
    <row r="287" spans="6:10" x14ac:dyDescent="0.25">
      <c r="F287" s="2">
        <v>44958</v>
      </c>
      <c r="G287">
        <v>5.12</v>
      </c>
      <c r="H287">
        <v>5.29</v>
      </c>
      <c r="I287">
        <v>5.54</v>
      </c>
      <c r="J287">
        <f t="shared" si="1"/>
        <v>0.25</v>
      </c>
    </row>
    <row r="288" spans="6:10" x14ac:dyDescent="0.25">
      <c r="F288" s="2">
        <v>44986</v>
      </c>
      <c r="G288">
        <v>5.24</v>
      </c>
      <c r="H288">
        <v>5.39</v>
      </c>
      <c r="I288">
        <v>5.68</v>
      </c>
      <c r="J288">
        <f t="shared" si="1"/>
        <v>0.29000000000000004</v>
      </c>
    </row>
    <row r="289" spans="6:10" x14ac:dyDescent="0.25">
      <c r="F289" s="2">
        <v>45017</v>
      </c>
      <c r="G289">
        <v>5</v>
      </c>
      <c r="H289">
        <v>5.13</v>
      </c>
      <c r="I289">
        <v>5.47</v>
      </c>
      <c r="J289">
        <f t="shared" si="1"/>
        <v>0.33999999999999986</v>
      </c>
    </row>
    <row r="290" spans="6:10" x14ac:dyDescent="0.25">
      <c r="F290" s="2">
        <v>45047</v>
      </c>
      <c r="G290">
        <v>5.24</v>
      </c>
      <c r="H290">
        <v>5.36</v>
      </c>
      <c r="I290">
        <v>5.71</v>
      </c>
    </row>
    <row r="291" spans="6:10" x14ac:dyDescent="0.25">
      <c r="F291" s="2">
        <v>45078</v>
      </c>
      <c r="G291">
        <v>5.26</v>
      </c>
      <c r="H291">
        <v>5.38</v>
      </c>
      <c r="I291">
        <v>5.73</v>
      </c>
    </row>
    <row r="292" spans="6:10" x14ac:dyDescent="0.25">
      <c r="F292" s="2">
        <v>45108</v>
      </c>
      <c r="G292">
        <v>5.3</v>
      </c>
      <c r="H292">
        <v>5.41</v>
      </c>
      <c r="I292">
        <v>5.73</v>
      </c>
    </row>
    <row r="293" spans="6:10" x14ac:dyDescent="0.25">
      <c r="F293" s="2">
        <v>45139</v>
      </c>
      <c r="G293">
        <v>5.58</v>
      </c>
      <c r="H293">
        <v>5.71</v>
      </c>
      <c r="I293">
        <v>6.08</v>
      </c>
    </row>
    <row r="294" spans="6:10" x14ac:dyDescent="0.25">
      <c r="F294" s="2">
        <v>45170</v>
      </c>
      <c r="G294">
        <v>5.72</v>
      </c>
      <c r="H294">
        <v>5.86</v>
      </c>
      <c r="I294">
        <v>6.15</v>
      </c>
    </row>
    <row r="295" spans="6:10" x14ac:dyDescent="0.25">
      <c r="F295" s="2">
        <v>45200</v>
      </c>
      <c r="G295">
        <v>6.19</v>
      </c>
      <c r="H295">
        <v>6.34</v>
      </c>
      <c r="I295">
        <v>6.61</v>
      </c>
    </row>
    <row r="296" spans="6:10" x14ac:dyDescent="0.25">
      <c r="F296" s="2">
        <v>45231</v>
      </c>
      <c r="G296">
        <v>5.82</v>
      </c>
      <c r="H296">
        <v>5.96</v>
      </c>
      <c r="I296">
        <v>6.2</v>
      </c>
    </row>
    <row r="297" spans="6:10" x14ac:dyDescent="0.25">
      <c r="F297" s="2">
        <v>45281</v>
      </c>
      <c r="G297">
        <v>5.27</v>
      </c>
      <c r="H297">
        <v>5.42</v>
      </c>
      <c r="I297">
        <v>5.68</v>
      </c>
    </row>
    <row r="298" spans="6:10" x14ac:dyDescent="0.25">
      <c r="F298" s="2">
        <v>45292</v>
      </c>
      <c r="G298">
        <v>5.35</v>
      </c>
      <c r="H298">
        <v>5.5</v>
      </c>
      <c r="I298">
        <v>5.78</v>
      </c>
    </row>
    <row r="299" spans="6:10" x14ac:dyDescent="0.25">
      <c r="F299" s="2">
        <v>45323</v>
      </c>
      <c r="G299">
        <v>5.28</v>
      </c>
      <c r="H299">
        <v>5.45</v>
      </c>
      <c r="I299">
        <v>5.65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0:W283"/>
  <sheetViews>
    <sheetView topLeftCell="D254" workbookViewId="0">
      <selection activeCell="F278" sqref="F278:I283"/>
    </sheetView>
  </sheetViews>
  <sheetFormatPr defaultRowHeight="15" x14ac:dyDescent="0.25"/>
  <cols>
    <col min="6" max="6" width="13.140625" customWidth="1"/>
  </cols>
  <sheetData>
    <row r="10" spans="6:9" x14ac:dyDescent="0.25">
      <c r="F10" s="1">
        <v>36526</v>
      </c>
      <c r="G10">
        <v>8.17</v>
      </c>
      <c r="H10">
        <v>8.35</v>
      </c>
      <c r="I10">
        <v>8.3999999999999986</v>
      </c>
    </row>
    <row r="11" spans="6:9" x14ac:dyDescent="0.25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25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25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25">
      <c r="F14" s="1">
        <v>36647</v>
      </c>
      <c r="G14">
        <v>8.44</v>
      </c>
      <c r="H14">
        <v>8.6999999999999993</v>
      </c>
      <c r="I14">
        <v>8.86</v>
      </c>
    </row>
    <row r="15" spans="6:9" x14ac:dyDescent="0.25">
      <c r="F15" s="1">
        <v>36678</v>
      </c>
      <c r="G15">
        <v>8.1</v>
      </c>
      <c r="H15">
        <v>8.36</v>
      </c>
      <c r="I15">
        <v>8.4700000000000006</v>
      </c>
    </row>
    <row r="16" spans="6:9" x14ac:dyDescent="0.25">
      <c r="F16" s="1">
        <v>36708</v>
      </c>
      <c r="G16">
        <v>8.1</v>
      </c>
      <c r="H16">
        <v>8.25</v>
      </c>
      <c r="I16">
        <v>8.3299999999999983</v>
      </c>
    </row>
    <row r="17" spans="6:9" x14ac:dyDescent="0.25">
      <c r="F17" s="1">
        <v>36739</v>
      </c>
      <c r="G17">
        <v>7.96</v>
      </c>
      <c r="H17">
        <v>8.1300000000000008</v>
      </c>
      <c r="I17">
        <v>8.25</v>
      </c>
    </row>
    <row r="18" spans="6:9" x14ac:dyDescent="0.25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25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25">
      <c r="F20" s="1">
        <v>36831</v>
      </c>
      <c r="G20">
        <v>8.0299999999999994</v>
      </c>
      <c r="H20">
        <v>8.11</v>
      </c>
      <c r="I20">
        <v>8.25</v>
      </c>
    </row>
    <row r="21" spans="6:9" x14ac:dyDescent="0.25">
      <c r="F21" s="1">
        <v>36861</v>
      </c>
      <c r="G21">
        <v>7.7899999999999991</v>
      </c>
      <c r="H21">
        <v>7.84</v>
      </c>
      <c r="I21">
        <v>8.01</v>
      </c>
    </row>
    <row r="22" spans="6:9" x14ac:dyDescent="0.25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25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25">
      <c r="F24" s="1">
        <v>36951</v>
      </c>
      <c r="G24">
        <v>7.51</v>
      </c>
      <c r="H24">
        <v>7.68</v>
      </c>
      <c r="I24">
        <v>7.85</v>
      </c>
    </row>
    <row r="25" spans="6:9" x14ac:dyDescent="0.25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25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25">
      <c r="F27" s="1">
        <v>37043</v>
      </c>
      <c r="G27">
        <v>7.6199999999999992</v>
      </c>
      <c r="H27">
        <v>7.85</v>
      </c>
      <c r="I27">
        <v>8.02</v>
      </c>
    </row>
    <row r="28" spans="6:9" x14ac:dyDescent="0.25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25">
      <c r="F29" s="1">
        <v>37104</v>
      </c>
      <c r="G29">
        <v>7.39</v>
      </c>
      <c r="H29">
        <v>7.59</v>
      </c>
      <c r="I29">
        <v>7.9499999999999993</v>
      </c>
    </row>
    <row r="30" spans="6:9" x14ac:dyDescent="0.25">
      <c r="F30" s="1">
        <v>37135</v>
      </c>
      <c r="G30">
        <v>7.55</v>
      </c>
      <c r="H30">
        <v>7.75</v>
      </c>
      <c r="I30">
        <v>8.1199999999999992</v>
      </c>
    </row>
    <row r="31" spans="6:9" x14ac:dyDescent="0.25">
      <c r="F31" s="1">
        <v>37165</v>
      </c>
      <c r="G31">
        <v>7.47</v>
      </c>
      <c r="H31">
        <v>7.63</v>
      </c>
      <c r="I31">
        <v>8.02</v>
      </c>
    </row>
    <row r="32" spans="6:9" x14ac:dyDescent="0.25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25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25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25">
      <c r="F35" s="1">
        <v>37288</v>
      </c>
      <c r="G35">
        <v>7.14</v>
      </c>
      <c r="H35">
        <v>7.5399999999999991</v>
      </c>
      <c r="I35">
        <v>8.18</v>
      </c>
    </row>
    <row r="36" spans="6:9" x14ac:dyDescent="0.25">
      <c r="F36" s="1">
        <v>37316</v>
      </c>
      <c r="G36">
        <v>7.42</v>
      </c>
      <c r="H36">
        <v>7.76</v>
      </c>
      <c r="I36">
        <v>8.3199999999999985</v>
      </c>
    </row>
    <row r="37" spans="6:9" x14ac:dyDescent="0.25">
      <c r="F37" s="1">
        <v>37347</v>
      </c>
      <c r="G37">
        <v>7.38</v>
      </c>
      <c r="H37">
        <v>7.5699999999999994</v>
      </c>
      <c r="I37">
        <v>8.26</v>
      </c>
    </row>
    <row r="38" spans="6:9" x14ac:dyDescent="0.25">
      <c r="F38" s="1">
        <v>37377</v>
      </c>
      <c r="G38">
        <v>7.43</v>
      </c>
      <c r="H38">
        <v>7.52</v>
      </c>
      <c r="I38">
        <v>8.3299999999999983</v>
      </c>
    </row>
    <row r="39" spans="6:9" x14ac:dyDescent="0.25">
      <c r="F39" s="1">
        <v>37408</v>
      </c>
      <c r="G39">
        <v>7.3299999999999992</v>
      </c>
      <c r="H39">
        <v>7.42</v>
      </c>
      <c r="I39">
        <v>8.26</v>
      </c>
    </row>
    <row r="40" spans="6:9" x14ac:dyDescent="0.25">
      <c r="F40" s="1">
        <v>37438</v>
      </c>
      <c r="G40">
        <v>7.22</v>
      </c>
      <c r="H40">
        <v>7.31</v>
      </c>
      <c r="I40">
        <v>8.0699999999999985</v>
      </c>
    </row>
    <row r="41" spans="6:9" x14ac:dyDescent="0.25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25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25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25">
      <c r="F44" s="1">
        <v>37561</v>
      </c>
      <c r="G44">
        <v>7.14</v>
      </c>
      <c r="H44">
        <v>7.35</v>
      </c>
      <c r="I44">
        <v>7.56</v>
      </c>
    </row>
    <row r="45" spans="6:9" x14ac:dyDescent="0.25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25">
      <c r="F46" s="1">
        <v>37622</v>
      </c>
      <c r="G46">
        <v>6.8699999999999992</v>
      </c>
      <c r="H46">
        <v>7.06</v>
      </c>
      <c r="I46">
        <v>7.47</v>
      </c>
    </row>
    <row r="47" spans="6:9" x14ac:dyDescent="0.25">
      <c r="F47" s="1">
        <v>37653</v>
      </c>
      <c r="G47">
        <v>6.6599999999999993</v>
      </c>
      <c r="H47">
        <v>6.93</v>
      </c>
      <c r="I47">
        <v>7.17</v>
      </c>
    </row>
    <row r="48" spans="6:9" x14ac:dyDescent="0.25">
      <c r="F48" s="1">
        <v>37681</v>
      </c>
      <c r="G48">
        <v>6.56</v>
      </c>
      <c r="H48">
        <v>6.7899999999999991</v>
      </c>
      <c r="I48">
        <v>7.05</v>
      </c>
    </row>
    <row r="49" spans="6:9" x14ac:dyDescent="0.25">
      <c r="F49" s="1">
        <v>37712</v>
      </c>
      <c r="G49">
        <v>6.47</v>
      </c>
      <c r="H49">
        <v>6.64</v>
      </c>
      <c r="I49">
        <v>6.9399999999999995</v>
      </c>
    </row>
    <row r="50" spans="6:9" x14ac:dyDescent="0.25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25">
      <c r="F51" s="1">
        <v>37773</v>
      </c>
      <c r="G51">
        <v>6.1199999999999992</v>
      </c>
      <c r="H51">
        <v>6.21</v>
      </c>
      <c r="I51">
        <v>6.3</v>
      </c>
    </row>
    <row r="52" spans="6:9" x14ac:dyDescent="0.25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25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25">
      <c r="F54" s="1">
        <v>37865</v>
      </c>
      <c r="G54">
        <v>6.3</v>
      </c>
      <c r="H54">
        <v>6.56</v>
      </c>
      <c r="I54">
        <v>6.8699999999999992</v>
      </c>
    </row>
    <row r="55" spans="6:9" x14ac:dyDescent="0.25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25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25">
      <c r="F57" s="1">
        <v>37956</v>
      </c>
      <c r="G57">
        <v>6.18</v>
      </c>
      <c r="H57">
        <v>6.27</v>
      </c>
      <c r="I57">
        <v>6.6099999999999994</v>
      </c>
    </row>
    <row r="58" spans="6:9" x14ac:dyDescent="0.25">
      <c r="F58" s="1">
        <v>37987</v>
      </c>
      <c r="G58">
        <v>6.06</v>
      </c>
      <c r="H58">
        <v>6.1499999999999995</v>
      </c>
      <c r="I58">
        <v>6.47</v>
      </c>
    </row>
    <row r="59" spans="6:9" x14ac:dyDescent="0.25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25">
      <c r="F60" s="1">
        <v>38047</v>
      </c>
      <c r="G60">
        <v>5.93</v>
      </c>
      <c r="H60">
        <v>5.97</v>
      </c>
      <c r="I60">
        <v>6.1199999999999992</v>
      </c>
    </row>
    <row r="61" spans="6:9" x14ac:dyDescent="0.25">
      <c r="F61" s="1">
        <v>38078</v>
      </c>
      <c r="G61">
        <v>6.3299999999999992</v>
      </c>
      <c r="H61">
        <v>6.35</v>
      </c>
      <c r="I61">
        <v>6.46</v>
      </c>
    </row>
    <row r="62" spans="6:9" x14ac:dyDescent="0.25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25">
      <c r="F63" s="1">
        <v>38139</v>
      </c>
      <c r="G63">
        <v>6.3</v>
      </c>
      <c r="H63">
        <v>6.46</v>
      </c>
      <c r="I63">
        <v>6.84</v>
      </c>
    </row>
    <row r="64" spans="6:9" x14ac:dyDescent="0.25">
      <c r="F64" s="1">
        <v>38169</v>
      </c>
      <c r="G64">
        <v>6.09</v>
      </c>
      <c r="H64">
        <v>6.27</v>
      </c>
      <c r="I64">
        <v>6.67</v>
      </c>
    </row>
    <row r="65" spans="6:9" x14ac:dyDescent="0.25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25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25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25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25">
      <c r="F69" s="1">
        <v>38322</v>
      </c>
      <c r="G69">
        <v>5.7799999999999994</v>
      </c>
      <c r="H69">
        <v>5.92</v>
      </c>
      <c r="I69">
        <v>6.1</v>
      </c>
    </row>
    <row r="70" spans="6:9" x14ac:dyDescent="0.25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25">
      <c r="F71" s="1">
        <v>38384</v>
      </c>
      <c r="G71">
        <v>5.55</v>
      </c>
      <c r="H71">
        <v>5.6099999999999994</v>
      </c>
      <c r="I71">
        <v>5.76</v>
      </c>
    </row>
    <row r="72" spans="6:9" x14ac:dyDescent="0.25">
      <c r="F72" s="1">
        <v>38412</v>
      </c>
      <c r="G72">
        <v>5.76</v>
      </c>
      <c r="H72">
        <v>5.8299999999999992</v>
      </c>
      <c r="I72">
        <v>6.01</v>
      </c>
    </row>
    <row r="73" spans="6:9" x14ac:dyDescent="0.25">
      <c r="F73" s="1">
        <v>38443</v>
      </c>
      <c r="G73">
        <v>5.56</v>
      </c>
      <c r="H73">
        <v>5.64</v>
      </c>
      <c r="I73">
        <v>5.9499999999999993</v>
      </c>
    </row>
    <row r="74" spans="6:9" x14ac:dyDescent="0.25">
      <c r="F74" s="1">
        <v>38473</v>
      </c>
      <c r="G74">
        <v>5.39</v>
      </c>
      <c r="H74">
        <v>5.5299999999999994</v>
      </c>
      <c r="I74">
        <v>5.88</v>
      </c>
    </row>
    <row r="75" spans="6:9" x14ac:dyDescent="0.25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25">
      <c r="F76" s="1">
        <v>38534</v>
      </c>
      <c r="G76">
        <v>5.18</v>
      </c>
      <c r="H76">
        <v>5.51</v>
      </c>
      <c r="I76">
        <v>5.81</v>
      </c>
    </row>
    <row r="77" spans="6:9" x14ac:dyDescent="0.25">
      <c r="F77" s="1">
        <v>38565</v>
      </c>
      <c r="G77">
        <v>5.2299999999999995</v>
      </c>
      <c r="H77">
        <v>5.5</v>
      </c>
      <c r="I77">
        <v>5.8</v>
      </c>
    </row>
    <row r="78" spans="6:9" x14ac:dyDescent="0.25">
      <c r="F78" s="1">
        <v>38596</v>
      </c>
      <c r="G78">
        <v>5.27</v>
      </c>
      <c r="H78">
        <v>5.52</v>
      </c>
      <c r="I78">
        <v>5.8299999999999992</v>
      </c>
    </row>
    <row r="79" spans="6:9" x14ac:dyDescent="0.25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25">
      <c r="F80" s="1">
        <v>38657</v>
      </c>
      <c r="G80">
        <v>5.59</v>
      </c>
      <c r="H80">
        <v>5.88</v>
      </c>
      <c r="I80">
        <v>6.1899999999999995</v>
      </c>
    </row>
    <row r="81" spans="6:9" x14ac:dyDescent="0.25">
      <c r="F81" s="1">
        <v>38687</v>
      </c>
      <c r="G81">
        <v>5.55</v>
      </c>
      <c r="H81">
        <v>5.8</v>
      </c>
      <c r="I81">
        <v>6.14</v>
      </c>
    </row>
    <row r="82" spans="6:9" x14ac:dyDescent="0.25">
      <c r="F82" s="1">
        <v>38718</v>
      </c>
      <c r="G82">
        <v>5.5</v>
      </c>
      <c r="H82">
        <v>5.75</v>
      </c>
      <c r="I82">
        <v>6.06</v>
      </c>
    </row>
    <row r="83" spans="6:9" x14ac:dyDescent="0.25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25">
      <c r="F84" s="1">
        <v>38777</v>
      </c>
      <c r="G84">
        <v>5.71</v>
      </c>
      <c r="H84">
        <v>5.9799999999999995</v>
      </c>
      <c r="I84">
        <v>6.26</v>
      </c>
    </row>
    <row r="85" spans="6:9" x14ac:dyDescent="0.25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25">
      <c r="F86" s="1">
        <v>38838</v>
      </c>
      <c r="G86">
        <v>6.1599999999999993</v>
      </c>
      <c r="H86">
        <v>6.42</v>
      </c>
      <c r="I86">
        <v>6.59</v>
      </c>
    </row>
    <row r="87" spans="6:9" x14ac:dyDescent="0.25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25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25">
      <c r="F89" s="1">
        <v>38930</v>
      </c>
      <c r="G89">
        <v>5.97</v>
      </c>
      <c r="H89">
        <v>6.1999999999999993</v>
      </c>
      <c r="I89">
        <v>6.43</v>
      </c>
    </row>
    <row r="90" spans="6:9" x14ac:dyDescent="0.25">
      <c r="F90" s="1">
        <v>38961</v>
      </c>
      <c r="G90">
        <v>5.81</v>
      </c>
      <c r="H90">
        <v>6</v>
      </c>
      <c r="I90">
        <v>6.26</v>
      </c>
    </row>
    <row r="91" spans="6:9" x14ac:dyDescent="0.25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25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25">
      <c r="F93" s="1">
        <v>39052</v>
      </c>
      <c r="G93">
        <v>5.6199999999999992</v>
      </c>
      <c r="H93">
        <v>5.81</v>
      </c>
      <c r="I93">
        <v>6.05</v>
      </c>
    </row>
    <row r="94" spans="6:9" x14ac:dyDescent="0.25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25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25">
      <c r="F96" s="1">
        <v>39142</v>
      </c>
      <c r="G96">
        <v>5.6599999999999993</v>
      </c>
      <c r="H96">
        <v>5.85</v>
      </c>
      <c r="I96">
        <v>6.1</v>
      </c>
    </row>
    <row r="97" spans="6:23" x14ac:dyDescent="0.25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25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25">
      <c r="F99" s="1">
        <v>39234</v>
      </c>
      <c r="G99">
        <v>6.18</v>
      </c>
      <c r="H99">
        <v>6.3</v>
      </c>
      <c r="I99">
        <v>6.5399999999999991</v>
      </c>
    </row>
    <row r="100" spans="6:23" x14ac:dyDescent="0.25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25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25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25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25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25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25">
      <c r="F106" s="1">
        <v>39448</v>
      </c>
      <c r="G106">
        <v>5.8699999999999992</v>
      </c>
      <c r="H106">
        <v>6.02</v>
      </c>
      <c r="I106">
        <v>6.35</v>
      </c>
      <c r="N106" t="s">
        <v>1</v>
      </c>
      <c r="O106" t="s">
        <v>2</v>
      </c>
      <c r="P106" t="s">
        <v>3</v>
      </c>
    </row>
    <row r="107" spans="6:23" x14ac:dyDescent="0.25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25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25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25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25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25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25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25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25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25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25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25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25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25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25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25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25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25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25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25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25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25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25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25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25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25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25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25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25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25">
      <c r="F136" s="2">
        <v>40360</v>
      </c>
      <c r="G136">
        <v>4.9899999999999993</v>
      </c>
      <c r="H136">
        <v>5.26</v>
      </c>
      <c r="I136">
        <v>5.9799999999999995</v>
      </c>
    </row>
    <row r="137" spans="6:23" x14ac:dyDescent="0.25">
      <c r="F137" s="2">
        <v>40391</v>
      </c>
      <c r="G137">
        <v>4.75</v>
      </c>
      <c r="H137">
        <v>5.01</v>
      </c>
      <c r="I137">
        <v>5.55</v>
      </c>
    </row>
    <row r="138" spans="6:23" x14ac:dyDescent="0.25">
      <c r="F138" s="2">
        <v>40422</v>
      </c>
      <c r="G138">
        <v>4.7399999999999993</v>
      </c>
      <c r="H138">
        <v>5.01</v>
      </c>
      <c r="I138">
        <v>5.5299999999999994</v>
      </c>
    </row>
    <row r="139" spans="6:23" x14ac:dyDescent="0.25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25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25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25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25">
      <c r="F143" s="2">
        <v>40575</v>
      </c>
      <c r="G143">
        <v>5.42</v>
      </c>
      <c r="H143">
        <v>5.68</v>
      </c>
      <c r="I143">
        <v>6.1</v>
      </c>
    </row>
    <row r="144" spans="6:23" x14ac:dyDescent="0.25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25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25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25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25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25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25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25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25">
      <c r="F152" s="2">
        <v>40848</v>
      </c>
      <c r="G152">
        <v>3.92</v>
      </c>
      <c r="H152">
        <v>4.25</v>
      </c>
      <c r="I152">
        <v>4.93</v>
      </c>
    </row>
    <row r="153" spans="6:9" x14ac:dyDescent="0.25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25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25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25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25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25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25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25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9" x14ac:dyDescent="0.25">
      <c r="F161" s="2">
        <v>41122</v>
      </c>
      <c r="G161">
        <v>3.65</v>
      </c>
      <c r="H161">
        <v>4</v>
      </c>
      <c r="I161">
        <v>4.88</v>
      </c>
    </row>
    <row r="162" spans="6:9" x14ac:dyDescent="0.25">
      <c r="F162" s="2">
        <v>41153</v>
      </c>
      <c r="G162">
        <v>3.69</v>
      </c>
      <c r="H162">
        <v>4.0199999999999996</v>
      </c>
      <c r="I162">
        <v>4.8099999999999996</v>
      </c>
    </row>
    <row r="163" spans="6:9" x14ac:dyDescent="0.25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9" x14ac:dyDescent="0.25">
      <c r="F164" s="2">
        <v>41214</v>
      </c>
      <c r="G164">
        <v>3.5999999999999996</v>
      </c>
      <c r="H164">
        <v>3.84</v>
      </c>
      <c r="I164">
        <v>4.42</v>
      </c>
    </row>
    <row r="165" spans="6:9" x14ac:dyDescent="0.25">
      <c r="F165" s="2">
        <v>41244</v>
      </c>
      <c r="G165">
        <v>3.75</v>
      </c>
      <c r="H165">
        <v>4</v>
      </c>
      <c r="I165">
        <v>4.5599999999999996</v>
      </c>
    </row>
    <row r="166" spans="6:9" x14ac:dyDescent="0.25">
      <c r="F166" s="2">
        <v>41275</v>
      </c>
      <c r="G166">
        <v>3.9</v>
      </c>
      <c r="H166">
        <v>4.1500000000000004</v>
      </c>
      <c r="I166">
        <v>4.6599999999999993</v>
      </c>
    </row>
    <row r="167" spans="6:9" x14ac:dyDescent="0.25">
      <c r="F167" s="2">
        <v>41306</v>
      </c>
      <c r="G167">
        <v>3.9499999999999997</v>
      </c>
      <c r="H167">
        <v>4.18</v>
      </c>
      <c r="I167">
        <v>4.7399999999999993</v>
      </c>
    </row>
    <row r="168" spans="6:9" x14ac:dyDescent="0.25">
      <c r="F168" s="2">
        <v>41334</v>
      </c>
      <c r="G168">
        <v>3.9</v>
      </c>
      <c r="H168">
        <v>4.1500000000000004</v>
      </c>
      <c r="I168">
        <v>4.6599999999999993</v>
      </c>
    </row>
    <row r="169" spans="6:9" x14ac:dyDescent="0.25">
      <c r="F169" s="2">
        <v>41365</v>
      </c>
      <c r="G169">
        <v>3.7399999999999998</v>
      </c>
      <c r="H169">
        <v>4</v>
      </c>
      <c r="I169">
        <v>4.4899999999999993</v>
      </c>
    </row>
    <row r="170" spans="6:9" x14ac:dyDescent="0.25">
      <c r="F170" s="2">
        <v>41760</v>
      </c>
      <c r="G170">
        <v>4.1599999999999993</v>
      </c>
      <c r="H170">
        <v>4.26</v>
      </c>
      <c r="I170">
        <v>4.6900000000000004</v>
      </c>
    </row>
    <row r="171" spans="6:9" x14ac:dyDescent="0.25">
      <c r="F171" s="2">
        <v>41791</v>
      </c>
      <c r="G171">
        <v>4.2300000000000004</v>
      </c>
      <c r="H171">
        <v>4.2899999999999991</v>
      </c>
      <c r="I171">
        <v>4.7300000000000004</v>
      </c>
    </row>
    <row r="172" spans="6:9" x14ac:dyDescent="0.25">
      <c r="F172" s="2">
        <v>41821</v>
      </c>
      <c r="G172">
        <v>4.1599999999999993</v>
      </c>
      <c r="H172">
        <v>4.2300000000000004</v>
      </c>
      <c r="I172">
        <v>4.6599999999999993</v>
      </c>
    </row>
    <row r="173" spans="6:9" x14ac:dyDescent="0.25">
      <c r="F173" s="2">
        <v>41852</v>
      </c>
      <c r="G173">
        <v>4.0699999999999994</v>
      </c>
      <c r="H173">
        <v>4.13</v>
      </c>
      <c r="I173">
        <v>4.6500000000000004</v>
      </c>
    </row>
    <row r="174" spans="6:9" x14ac:dyDescent="0.25">
      <c r="F174" s="2">
        <v>41883</v>
      </c>
      <c r="G174">
        <v>4.18</v>
      </c>
      <c r="H174">
        <v>4.2399999999999993</v>
      </c>
      <c r="I174">
        <v>4.7899999999999991</v>
      </c>
    </row>
    <row r="175" spans="6:9" x14ac:dyDescent="0.25">
      <c r="F175" s="2">
        <v>41913</v>
      </c>
      <c r="G175">
        <v>3.98</v>
      </c>
      <c r="H175">
        <v>4.0599999999999996</v>
      </c>
      <c r="I175">
        <v>4.67</v>
      </c>
    </row>
    <row r="176" spans="6:9" x14ac:dyDescent="0.25">
      <c r="F176" s="2">
        <v>41944</v>
      </c>
      <c r="G176">
        <v>4.0299999999999994</v>
      </c>
      <c r="H176">
        <v>4.09</v>
      </c>
      <c r="I176">
        <v>4.75</v>
      </c>
    </row>
    <row r="177" spans="6:9" x14ac:dyDescent="0.25">
      <c r="F177" s="2">
        <v>41974</v>
      </c>
      <c r="G177">
        <v>3.9</v>
      </c>
      <c r="H177">
        <v>3.9499999999999997</v>
      </c>
      <c r="I177">
        <v>4.6999999999999993</v>
      </c>
    </row>
    <row r="178" spans="6:9" x14ac:dyDescent="0.25">
      <c r="F178" s="2">
        <v>42005</v>
      </c>
      <c r="G178">
        <v>3.5199999999999996</v>
      </c>
      <c r="H178">
        <v>3.5799999999999996</v>
      </c>
      <c r="I178">
        <v>4.3899999999999997</v>
      </c>
    </row>
    <row r="179" spans="6:9" x14ac:dyDescent="0.25">
      <c r="F179" s="2">
        <v>42036</v>
      </c>
      <c r="G179">
        <v>3.6199999999999997</v>
      </c>
      <c r="H179">
        <v>3.67</v>
      </c>
      <c r="I179">
        <v>4.4400000000000004</v>
      </c>
    </row>
    <row r="180" spans="6:9" x14ac:dyDescent="0.25">
      <c r="F180" s="2">
        <v>42064</v>
      </c>
      <c r="G180">
        <v>3.67</v>
      </c>
      <c r="H180">
        <v>3.7399999999999998</v>
      </c>
      <c r="I180">
        <v>4.51</v>
      </c>
    </row>
    <row r="181" spans="6:9" x14ac:dyDescent="0.25">
      <c r="F181" s="2">
        <v>42095</v>
      </c>
      <c r="G181">
        <v>3.63</v>
      </c>
      <c r="H181">
        <v>3.75</v>
      </c>
      <c r="I181">
        <v>4.51</v>
      </c>
    </row>
    <row r="182" spans="6:9" x14ac:dyDescent="0.25">
      <c r="F182" s="2">
        <v>42125</v>
      </c>
      <c r="G182">
        <v>4.05</v>
      </c>
      <c r="H182">
        <v>4.17</v>
      </c>
      <c r="I182">
        <v>4.9099999999999993</v>
      </c>
    </row>
    <row r="183" spans="6:9" x14ac:dyDescent="0.25">
      <c r="F183" s="2">
        <v>42156</v>
      </c>
      <c r="G183">
        <v>4.2899999999999991</v>
      </c>
      <c r="H183">
        <v>4.6900000000000004</v>
      </c>
      <c r="I183">
        <v>5.13</v>
      </c>
    </row>
    <row r="184" spans="6:9" x14ac:dyDescent="0.25">
      <c r="F184" s="2">
        <v>42186</v>
      </c>
      <c r="G184">
        <v>4.2699999999999996</v>
      </c>
      <c r="H184">
        <v>4.4000000000000004</v>
      </c>
      <c r="I184">
        <v>5.22</v>
      </c>
    </row>
    <row r="185" spans="6:9" x14ac:dyDescent="0.25">
      <c r="F185" s="2">
        <v>42217</v>
      </c>
      <c r="G185">
        <v>4.13</v>
      </c>
      <c r="H185">
        <v>4.25</v>
      </c>
      <c r="I185">
        <v>5.2299999999999995</v>
      </c>
    </row>
    <row r="186" spans="6:9" x14ac:dyDescent="0.25">
      <c r="F186" s="2">
        <v>42248</v>
      </c>
      <c r="G186">
        <v>4.25</v>
      </c>
      <c r="H186">
        <v>4.3899999999999997</v>
      </c>
      <c r="I186">
        <v>5.42</v>
      </c>
    </row>
    <row r="187" spans="6:9" x14ac:dyDescent="0.25">
      <c r="F187" s="2">
        <v>42278</v>
      </c>
      <c r="G187">
        <v>4.13</v>
      </c>
      <c r="H187">
        <v>4.2899999999999991</v>
      </c>
      <c r="I187">
        <v>5.47</v>
      </c>
    </row>
    <row r="188" spans="6:9" x14ac:dyDescent="0.25">
      <c r="F188" s="2">
        <v>42309</v>
      </c>
      <c r="G188">
        <v>4.22</v>
      </c>
      <c r="H188">
        <v>4.4000000000000004</v>
      </c>
      <c r="I188">
        <v>5.5699999999999994</v>
      </c>
    </row>
    <row r="189" spans="6:9" x14ac:dyDescent="0.25">
      <c r="F189" s="2">
        <v>42339</v>
      </c>
      <c r="G189">
        <v>4.1599999999999993</v>
      </c>
      <c r="H189">
        <v>4.3499999999999996</v>
      </c>
      <c r="I189">
        <v>5.55</v>
      </c>
    </row>
    <row r="190" spans="6:9" x14ac:dyDescent="0.25">
      <c r="F190" s="2">
        <v>42370</v>
      </c>
      <c r="G190">
        <v>4.09</v>
      </c>
      <c r="H190">
        <v>4.2699999999999996</v>
      </c>
      <c r="I190">
        <v>5.4899999999999993</v>
      </c>
    </row>
    <row r="191" spans="6:9" x14ac:dyDescent="0.25">
      <c r="F191" s="2">
        <v>42401</v>
      </c>
      <c r="G191">
        <v>3.94</v>
      </c>
      <c r="H191">
        <v>4.1100000000000003</v>
      </c>
      <c r="I191">
        <v>5.2799999999999994</v>
      </c>
    </row>
    <row r="192" spans="6:9" x14ac:dyDescent="0.25">
      <c r="F192" s="2">
        <v>42430</v>
      </c>
      <c r="G192">
        <v>3.9299999999999997</v>
      </c>
      <c r="H192">
        <v>4.1599999999999993</v>
      </c>
      <c r="I192">
        <v>5.1199999999999992</v>
      </c>
    </row>
    <row r="193" spans="6:9" x14ac:dyDescent="0.25">
      <c r="F193" s="2">
        <v>42461</v>
      </c>
      <c r="G193">
        <v>3.7399999999999998</v>
      </c>
      <c r="H193">
        <v>4</v>
      </c>
      <c r="I193">
        <v>4.75</v>
      </c>
    </row>
    <row r="194" spans="6:9" x14ac:dyDescent="0.25">
      <c r="F194" s="2">
        <v>42491</v>
      </c>
      <c r="G194">
        <v>3.65</v>
      </c>
      <c r="H194">
        <v>3.9299999999999997</v>
      </c>
      <c r="I194">
        <v>4.5999999999999996</v>
      </c>
    </row>
    <row r="195" spans="6:9" x14ac:dyDescent="0.25">
      <c r="F195" s="2">
        <v>42522</v>
      </c>
      <c r="G195">
        <v>3.5599999999999996</v>
      </c>
      <c r="H195">
        <v>3.78</v>
      </c>
      <c r="I195">
        <v>4.47</v>
      </c>
    </row>
    <row r="196" spans="6:9" x14ac:dyDescent="0.25">
      <c r="F196" s="2">
        <v>42552</v>
      </c>
      <c r="G196">
        <v>3.36</v>
      </c>
      <c r="H196">
        <v>3.57</v>
      </c>
      <c r="I196">
        <v>4.1599999999999993</v>
      </c>
    </row>
    <row r="197" spans="6:9" x14ac:dyDescent="0.25">
      <c r="F197" s="2">
        <v>42583</v>
      </c>
      <c r="G197">
        <v>3.3899999999999997</v>
      </c>
      <c r="H197">
        <v>3.59</v>
      </c>
      <c r="I197">
        <v>4.1999999999999993</v>
      </c>
    </row>
    <row r="198" spans="6:9" x14ac:dyDescent="0.25">
      <c r="F198" s="2">
        <v>42614</v>
      </c>
      <c r="G198">
        <v>3.4699999999999998</v>
      </c>
      <c r="H198">
        <v>3.6599999999999997</v>
      </c>
      <c r="I198">
        <v>4.2699999999999996</v>
      </c>
    </row>
    <row r="199" spans="6:9" x14ac:dyDescent="0.25">
      <c r="F199" s="2">
        <v>42644</v>
      </c>
      <c r="G199">
        <v>3.59</v>
      </c>
      <c r="H199">
        <v>3.7699999999999996</v>
      </c>
      <c r="I199">
        <v>4.34</v>
      </c>
    </row>
    <row r="200" spans="6:9" x14ac:dyDescent="0.25">
      <c r="F200" s="2">
        <v>42675</v>
      </c>
      <c r="G200">
        <v>3.9099999999999997</v>
      </c>
      <c r="H200">
        <v>4.0799999999999992</v>
      </c>
      <c r="I200">
        <v>4.6399999999999997</v>
      </c>
    </row>
    <row r="201" spans="6:9" x14ac:dyDescent="0.25">
      <c r="F201" s="2">
        <v>42705</v>
      </c>
      <c r="G201">
        <v>4.1100000000000003</v>
      </c>
      <c r="H201">
        <v>4.2699999999999996</v>
      </c>
      <c r="I201">
        <v>4.7899999999999991</v>
      </c>
    </row>
    <row r="202" spans="6:9" x14ac:dyDescent="0.25">
      <c r="F202" s="2">
        <v>42736</v>
      </c>
      <c r="G202">
        <v>3.96</v>
      </c>
      <c r="H202">
        <v>4.1399999999999997</v>
      </c>
      <c r="I202">
        <v>4.62</v>
      </c>
    </row>
    <row r="203" spans="6:9" x14ac:dyDescent="0.25">
      <c r="F203" s="2">
        <v>42767</v>
      </c>
      <c r="G203">
        <v>3.99</v>
      </c>
      <c r="H203">
        <v>4.18</v>
      </c>
      <c r="I203">
        <v>4.58</v>
      </c>
    </row>
    <row r="204" spans="6:9" x14ac:dyDescent="0.25">
      <c r="F204" s="2">
        <v>42795</v>
      </c>
      <c r="G204">
        <v>4.04</v>
      </c>
      <c r="H204">
        <v>4.2300000000000004</v>
      </c>
      <c r="I204">
        <v>4.62</v>
      </c>
    </row>
    <row r="205" spans="6:9" x14ac:dyDescent="0.25">
      <c r="F205" s="2">
        <v>42826</v>
      </c>
      <c r="G205">
        <v>3.93</v>
      </c>
      <c r="H205">
        <v>4.12</v>
      </c>
      <c r="I205">
        <v>4.51</v>
      </c>
    </row>
    <row r="206" spans="6:9" x14ac:dyDescent="0.25">
      <c r="F206" s="2">
        <v>42856</v>
      </c>
      <c r="G206">
        <v>3.94</v>
      </c>
      <c r="H206">
        <v>4.12</v>
      </c>
      <c r="I206">
        <v>4.5</v>
      </c>
    </row>
    <row r="207" spans="6:9" x14ac:dyDescent="0.25">
      <c r="F207" s="2">
        <v>42887</v>
      </c>
      <c r="G207">
        <v>3.77</v>
      </c>
      <c r="H207">
        <v>3.94</v>
      </c>
      <c r="I207">
        <v>4.32</v>
      </c>
    </row>
    <row r="208" spans="6:9" x14ac:dyDescent="0.25">
      <c r="F208" s="2">
        <v>42917</v>
      </c>
      <c r="G208">
        <v>3.82</v>
      </c>
      <c r="H208">
        <v>3.99</v>
      </c>
      <c r="I208">
        <v>4.3600000000000003</v>
      </c>
    </row>
    <row r="209" spans="6:9" x14ac:dyDescent="0.25">
      <c r="F209" s="2">
        <v>42948</v>
      </c>
      <c r="G209">
        <v>3.67</v>
      </c>
      <c r="H209">
        <v>3.86</v>
      </c>
      <c r="I209">
        <v>4.2300000000000004</v>
      </c>
    </row>
    <row r="210" spans="6:9" x14ac:dyDescent="0.25">
      <c r="F210" s="2">
        <v>42979</v>
      </c>
      <c r="G210">
        <v>3.7</v>
      </c>
      <c r="H210">
        <v>3.87</v>
      </c>
      <c r="I210">
        <v>4.24</v>
      </c>
    </row>
    <row r="211" spans="6:9" x14ac:dyDescent="0.25">
      <c r="F211" s="2">
        <v>43009</v>
      </c>
      <c r="G211">
        <v>3.74</v>
      </c>
      <c r="H211">
        <v>3.91</v>
      </c>
      <c r="I211">
        <v>4.26</v>
      </c>
    </row>
    <row r="212" spans="6:9" x14ac:dyDescent="0.25">
      <c r="F212" s="2">
        <v>43040</v>
      </c>
      <c r="G212">
        <v>3.65</v>
      </c>
      <c r="H212">
        <v>3.83</v>
      </c>
      <c r="I212">
        <v>4.16</v>
      </c>
    </row>
    <row r="213" spans="6:9" x14ac:dyDescent="0.25">
      <c r="F213" s="2">
        <v>43070</v>
      </c>
      <c r="G213">
        <v>3.62</v>
      </c>
      <c r="H213">
        <v>3.79</v>
      </c>
      <c r="I213">
        <v>4.1399999999999997</v>
      </c>
    </row>
    <row r="214" spans="6:9" x14ac:dyDescent="0.25">
      <c r="F214" s="2">
        <v>43101</v>
      </c>
      <c r="G214">
        <v>3.69</v>
      </c>
      <c r="H214">
        <v>3.86</v>
      </c>
      <c r="I214">
        <v>4.18</v>
      </c>
    </row>
    <row r="215" spans="6:9" x14ac:dyDescent="0.25">
      <c r="F215" s="2">
        <v>43132</v>
      </c>
      <c r="G215">
        <v>3.94</v>
      </c>
      <c r="H215">
        <v>4.09</v>
      </c>
      <c r="I215">
        <v>4.42</v>
      </c>
    </row>
    <row r="216" spans="6:9" x14ac:dyDescent="0.25">
      <c r="F216" s="2">
        <v>43160</v>
      </c>
      <c r="G216">
        <v>3.97</v>
      </c>
      <c r="H216">
        <v>4.13</v>
      </c>
      <c r="I216">
        <v>4.5199999999999996</v>
      </c>
    </row>
    <row r="217" spans="6:9" x14ac:dyDescent="0.25">
      <c r="F217" s="2">
        <v>43191</v>
      </c>
      <c r="G217">
        <v>3.99</v>
      </c>
      <c r="H217">
        <v>4.17</v>
      </c>
      <c r="I217">
        <v>4.58</v>
      </c>
    </row>
    <row r="218" spans="6:9" x14ac:dyDescent="0.25">
      <c r="F218" s="2">
        <v>43221</v>
      </c>
      <c r="G218">
        <v>4.0999999999999996</v>
      </c>
      <c r="H218">
        <v>4.28</v>
      </c>
      <c r="I218">
        <v>4.71</v>
      </c>
    </row>
    <row r="219" spans="6:9" x14ac:dyDescent="0.25">
      <c r="F219" s="2">
        <v>43252</v>
      </c>
      <c r="G219">
        <v>4.1100000000000003</v>
      </c>
      <c r="H219">
        <v>4.2699999999999996</v>
      </c>
      <c r="I219">
        <v>4.71</v>
      </c>
    </row>
    <row r="220" spans="6:9" x14ac:dyDescent="0.25">
      <c r="F220" s="2">
        <v>43282</v>
      </c>
      <c r="G220">
        <v>4.0999999999999996</v>
      </c>
      <c r="H220">
        <v>4.2699999999999996</v>
      </c>
      <c r="I220">
        <v>4.67</v>
      </c>
    </row>
    <row r="221" spans="6:9" x14ac:dyDescent="0.25">
      <c r="F221" s="2">
        <v>43313</v>
      </c>
      <c r="G221">
        <v>4.08</v>
      </c>
      <c r="H221">
        <v>4.26</v>
      </c>
      <c r="I221">
        <v>4.6399999999999997</v>
      </c>
    </row>
    <row r="222" spans="6:9" x14ac:dyDescent="0.25">
      <c r="F222" s="2">
        <v>43344</v>
      </c>
      <c r="G222">
        <v>4.18</v>
      </c>
      <c r="H222">
        <v>4.32</v>
      </c>
      <c r="I222">
        <v>4.74</v>
      </c>
    </row>
    <row r="223" spans="6:9" x14ac:dyDescent="0.25">
      <c r="F223" s="2">
        <v>43374</v>
      </c>
      <c r="G223">
        <v>4.3099999999999996</v>
      </c>
      <c r="H223">
        <v>4.45</v>
      </c>
      <c r="I223">
        <v>4.91</v>
      </c>
    </row>
    <row r="224" spans="6:9" x14ac:dyDescent="0.25">
      <c r="F224" s="2">
        <v>43405</v>
      </c>
      <c r="G224">
        <v>4.4000000000000004</v>
      </c>
      <c r="H224">
        <v>4.5199999999999996</v>
      </c>
      <c r="I224">
        <v>5.03</v>
      </c>
    </row>
    <row r="225" spans="6:9" x14ac:dyDescent="0.25">
      <c r="F225" s="2">
        <v>43435</v>
      </c>
      <c r="G225">
        <v>4.24</v>
      </c>
      <c r="H225">
        <v>4.37</v>
      </c>
      <c r="I225">
        <v>4.92</v>
      </c>
    </row>
    <row r="226" spans="6:9" x14ac:dyDescent="0.25">
      <c r="F226" s="2">
        <v>43466</v>
      </c>
      <c r="G226">
        <v>4.18</v>
      </c>
      <c r="H226">
        <v>4.3499999999999996</v>
      </c>
      <c r="I226">
        <v>4.91</v>
      </c>
    </row>
    <row r="227" spans="6:9" x14ac:dyDescent="0.25">
      <c r="F227" s="2">
        <v>43497</v>
      </c>
      <c r="G227">
        <v>4.05</v>
      </c>
      <c r="H227">
        <v>4.25</v>
      </c>
      <c r="I227">
        <v>4.76</v>
      </c>
    </row>
    <row r="228" spans="6:9" x14ac:dyDescent="0.25">
      <c r="F228" s="2">
        <v>43525</v>
      </c>
      <c r="G228">
        <v>3.98</v>
      </c>
      <c r="H228">
        <v>4.16</v>
      </c>
      <c r="I228">
        <v>4.6500000000000004</v>
      </c>
    </row>
    <row r="229" spans="6:9" x14ac:dyDescent="0.25">
      <c r="F229" s="2">
        <v>43556</v>
      </c>
      <c r="G229">
        <v>3.91</v>
      </c>
      <c r="H229">
        <v>4.08</v>
      </c>
      <c r="I229">
        <v>4.55</v>
      </c>
    </row>
    <row r="230" spans="6:9" x14ac:dyDescent="0.25">
      <c r="F230" s="2">
        <v>43586</v>
      </c>
      <c r="G230">
        <v>3.84</v>
      </c>
      <c r="H230">
        <v>3.98</v>
      </c>
      <c r="I230">
        <v>4.47</v>
      </c>
    </row>
    <row r="231" spans="6:9" x14ac:dyDescent="0.25">
      <c r="F231" s="2">
        <v>43617</v>
      </c>
      <c r="G231">
        <v>3.65</v>
      </c>
      <c r="H231">
        <v>3.82</v>
      </c>
      <c r="I231">
        <v>4.3099999999999996</v>
      </c>
    </row>
    <row r="232" spans="6:9" x14ac:dyDescent="0.25">
      <c r="F232" s="2">
        <v>43647</v>
      </c>
      <c r="G232">
        <v>3.53</v>
      </c>
      <c r="H232">
        <v>3.69</v>
      </c>
      <c r="I232">
        <v>4.13</v>
      </c>
    </row>
    <row r="233" spans="6:9" x14ac:dyDescent="0.25">
      <c r="F233" s="2">
        <v>43678</v>
      </c>
      <c r="G233">
        <v>3.17</v>
      </c>
      <c r="H233">
        <v>3.29</v>
      </c>
      <c r="I233">
        <v>3.63</v>
      </c>
    </row>
    <row r="234" spans="6:9" x14ac:dyDescent="0.25">
      <c r="F234" s="2">
        <v>43709</v>
      </c>
      <c r="G234">
        <v>3.24</v>
      </c>
      <c r="H234">
        <v>3.37</v>
      </c>
      <c r="I234">
        <v>3.71</v>
      </c>
    </row>
    <row r="235" spans="6:9" x14ac:dyDescent="0.25">
      <c r="F235" s="2">
        <v>43739</v>
      </c>
      <c r="G235">
        <v>3.24</v>
      </c>
      <c r="H235">
        <v>3.39</v>
      </c>
      <c r="I235">
        <v>3.72</v>
      </c>
    </row>
    <row r="236" spans="6:9" x14ac:dyDescent="0.25">
      <c r="F236" s="2">
        <v>43770</v>
      </c>
      <c r="G236">
        <v>3.25</v>
      </c>
      <c r="H236">
        <v>3.43</v>
      </c>
      <c r="I236">
        <v>3.76</v>
      </c>
    </row>
    <row r="237" spans="6:9" x14ac:dyDescent="0.25">
      <c r="F237" s="2">
        <v>43800</v>
      </c>
      <c r="G237">
        <v>3.22</v>
      </c>
      <c r="H237">
        <v>3.4</v>
      </c>
      <c r="I237">
        <v>3.73</v>
      </c>
    </row>
    <row r="238" spans="6:9" x14ac:dyDescent="0.25">
      <c r="F238" s="2">
        <v>43831</v>
      </c>
      <c r="G238">
        <v>3.12</v>
      </c>
      <c r="H238">
        <v>3.29</v>
      </c>
      <c r="I238">
        <v>3.6</v>
      </c>
    </row>
    <row r="239" spans="6:9" x14ac:dyDescent="0.25">
      <c r="F239" s="2">
        <v>43862</v>
      </c>
      <c r="G239">
        <v>2.96</v>
      </c>
      <c r="H239">
        <v>3.11</v>
      </c>
      <c r="I239">
        <v>3.42</v>
      </c>
    </row>
    <row r="240" spans="6:9" x14ac:dyDescent="0.25">
      <c r="F240" s="2">
        <v>43891</v>
      </c>
      <c r="G240">
        <v>3.3</v>
      </c>
      <c r="H240">
        <v>3.5</v>
      </c>
      <c r="I240">
        <v>3.96</v>
      </c>
    </row>
    <row r="241" spans="6:9" x14ac:dyDescent="0.25">
      <c r="F241" s="2">
        <v>43922</v>
      </c>
      <c r="G241">
        <v>2.93</v>
      </c>
      <c r="H241">
        <v>3.19</v>
      </c>
      <c r="I241">
        <v>3.82</v>
      </c>
    </row>
    <row r="242" spans="6:9" x14ac:dyDescent="0.25">
      <c r="F242" s="2">
        <v>43952</v>
      </c>
      <c r="G242">
        <v>2.89</v>
      </c>
      <c r="H242">
        <v>3.14</v>
      </c>
      <c r="I242">
        <v>3.63</v>
      </c>
    </row>
    <row r="243" spans="6:9" x14ac:dyDescent="0.25">
      <c r="F243" s="2">
        <v>43983</v>
      </c>
      <c r="G243">
        <v>2.8</v>
      </c>
      <c r="H243">
        <v>3.07</v>
      </c>
      <c r="I243">
        <v>3.44</v>
      </c>
    </row>
    <row r="244" spans="6:9" x14ac:dyDescent="0.25">
      <c r="F244" s="2">
        <v>44013</v>
      </c>
      <c r="G244">
        <v>2.46</v>
      </c>
      <c r="H244">
        <v>2.74</v>
      </c>
      <c r="I244">
        <v>3.09</v>
      </c>
    </row>
    <row r="245" spans="6:9" x14ac:dyDescent="0.25">
      <c r="F245" s="2">
        <v>44044</v>
      </c>
      <c r="G245">
        <v>2.4900000000000002</v>
      </c>
      <c r="H245">
        <v>2.73</v>
      </c>
      <c r="I245">
        <v>3.06</v>
      </c>
    </row>
    <row r="246" spans="6:9" x14ac:dyDescent="0.25">
      <c r="F246" s="2">
        <v>44075</v>
      </c>
      <c r="G246">
        <v>2.62</v>
      </c>
      <c r="H246">
        <v>2.84</v>
      </c>
      <c r="I246">
        <v>3.17</v>
      </c>
    </row>
    <row r="247" spans="6:9" x14ac:dyDescent="0.25">
      <c r="F247" s="2">
        <v>44105</v>
      </c>
      <c r="G247">
        <v>2.72</v>
      </c>
      <c r="H247">
        <v>2.95</v>
      </c>
      <c r="I247">
        <v>3.27</v>
      </c>
    </row>
    <row r="248" spans="6:9" x14ac:dyDescent="0.25">
      <c r="F248" s="2">
        <v>44136</v>
      </c>
      <c r="G248">
        <v>2.63</v>
      </c>
      <c r="H248">
        <v>2.85</v>
      </c>
      <c r="I248">
        <v>3.17</v>
      </c>
    </row>
    <row r="249" spans="6:9" x14ac:dyDescent="0.25">
      <c r="F249" s="2">
        <v>44166</v>
      </c>
      <c r="G249">
        <v>2.57</v>
      </c>
      <c r="H249">
        <v>2.77</v>
      </c>
      <c r="I249">
        <v>3.05</v>
      </c>
    </row>
    <row r="250" spans="6:9" x14ac:dyDescent="0.25">
      <c r="F250" s="2">
        <v>44197</v>
      </c>
      <c r="G250">
        <v>2.73</v>
      </c>
      <c r="H250">
        <v>2.91</v>
      </c>
      <c r="I250">
        <v>3.18</v>
      </c>
    </row>
    <row r="251" spans="6:9" x14ac:dyDescent="0.25">
      <c r="F251" s="2">
        <v>44228</v>
      </c>
      <c r="G251">
        <v>2.93</v>
      </c>
      <c r="H251">
        <v>3.09</v>
      </c>
      <c r="I251">
        <v>3.72</v>
      </c>
    </row>
    <row r="252" spans="6:9" x14ac:dyDescent="0.25">
      <c r="F252" s="2">
        <v>44256</v>
      </c>
      <c r="G252">
        <v>3.27</v>
      </c>
      <c r="H252">
        <v>3.44</v>
      </c>
      <c r="I252">
        <v>3.72</v>
      </c>
    </row>
    <row r="253" spans="6:9" x14ac:dyDescent="0.25">
      <c r="F253" s="2">
        <v>44287</v>
      </c>
      <c r="G253">
        <v>3.13</v>
      </c>
      <c r="H253">
        <v>3.3</v>
      </c>
      <c r="I253">
        <v>3.57</v>
      </c>
    </row>
    <row r="254" spans="6:9" x14ac:dyDescent="0.25">
      <c r="F254" s="2">
        <v>44317</v>
      </c>
      <c r="G254">
        <v>3.17</v>
      </c>
      <c r="H254">
        <v>3.33</v>
      </c>
      <c r="I254">
        <v>3.58</v>
      </c>
    </row>
    <row r="255" spans="6:9" x14ac:dyDescent="0.25">
      <c r="F255" s="2">
        <v>44348</v>
      </c>
      <c r="G255">
        <v>3.01</v>
      </c>
      <c r="H255">
        <v>3.16</v>
      </c>
      <c r="I255">
        <v>3.41</v>
      </c>
    </row>
    <row r="256" spans="6:9" x14ac:dyDescent="0.25">
      <c r="F256" s="2">
        <v>44378</v>
      </c>
      <c r="G256">
        <v>2.8</v>
      </c>
      <c r="H256">
        <v>2.95</v>
      </c>
      <c r="I256">
        <v>3.2</v>
      </c>
    </row>
    <row r="257" spans="6:9" x14ac:dyDescent="0.25">
      <c r="F257" s="2">
        <v>44409</v>
      </c>
      <c r="G257">
        <v>2.82</v>
      </c>
      <c r="H257">
        <v>2.95</v>
      </c>
      <c r="I257">
        <v>3.19</v>
      </c>
    </row>
    <row r="258" spans="6:9" x14ac:dyDescent="0.25">
      <c r="F258" s="2">
        <v>44440</v>
      </c>
      <c r="G258">
        <v>2.84</v>
      </c>
      <c r="H258">
        <v>2.96</v>
      </c>
      <c r="I258">
        <v>3.19</v>
      </c>
    </row>
    <row r="259" spans="6:9" x14ac:dyDescent="0.25">
      <c r="F259" s="2">
        <v>44470</v>
      </c>
      <c r="G259">
        <v>2.99</v>
      </c>
      <c r="H259">
        <v>3.09</v>
      </c>
      <c r="I259">
        <v>3.32</v>
      </c>
    </row>
    <row r="260" spans="6:9" x14ac:dyDescent="0.25">
      <c r="F260" s="2">
        <v>44501</v>
      </c>
      <c r="G260">
        <v>2.91</v>
      </c>
      <c r="H260">
        <v>3.02</v>
      </c>
      <c r="I260">
        <v>3.25</v>
      </c>
    </row>
    <row r="261" spans="6:9" x14ac:dyDescent="0.25">
      <c r="F261" s="2">
        <v>44531</v>
      </c>
      <c r="G261">
        <v>3.01</v>
      </c>
      <c r="H261">
        <v>3.13</v>
      </c>
      <c r="I261">
        <v>3.35</v>
      </c>
    </row>
    <row r="262" spans="6:9" x14ac:dyDescent="0.25">
      <c r="F262" s="2">
        <v>44562</v>
      </c>
      <c r="G262">
        <v>3.19</v>
      </c>
      <c r="H262">
        <v>3.33</v>
      </c>
      <c r="I262">
        <v>3.95</v>
      </c>
    </row>
    <row r="263" spans="6:9" x14ac:dyDescent="0.25">
      <c r="F263" s="2">
        <v>44593</v>
      </c>
      <c r="G263">
        <v>3.56</v>
      </c>
      <c r="H263">
        <v>3.68</v>
      </c>
      <c r="I263">
        <v>3.95</v>
      </c>
    </row>
    <row r="264" spans="6:9" x14ac:dyDescent="0.25">
      <c r="F264" s="2">
        <v>44621</v>
      </c>
      <c r="G264">
        <v>3.81</v>
      </c>
      <c r="H264">
        <v>3.98</v>
      </c>
      <c r="I264">
        <v>4.28</v>
      </c>
    </row>
    <row r="265" spans="6:9" x14ac:dyDescent="0.25">
      <c r="F265" s="2">
        <v>44652</v>
      </c>
      <c r="G265">
        <v>4.0999999999999996</v>
      </c>
      <c r="H265">
        <v>4.32</v>
      </c>
      <c r="I265">
        <v>4.6100000000000003</v>
      </c>
    </row>
    <row r="266" spans="6:9" x14ac:dyDescent="0.25">
      <c r="F266" s="2">
        <v>44682</v>
      </c>
      <c r="G266">
        <v>4.55</v>
      </c>
      <c r="H266">
        <v>4.75</v>
      </c>
      <c r="I266">
        <v>5.07</v>
      </c>
    </row>
    <row r="267" spans="6:9" x14ac:dyDescent="0.25">
      <c r="F267" s="2">
        <v>44713</v>
      </c>
      <c r="G267">
        <v>4.6500000000000004</v>
      </c>
      <c r="H267">
        <v>4.8600000000000003</v>
      </c>
      <c r="I267">
        <v>5.22</v>
      </c>
    </row>
    <row r="268" spans="6:9" x14ac:dyDescent="0.25">
      <c r="F268" s="2">
        <v>44743</v>
      </c>
      <c r="G268">
        <v>4.57</v>
      </c>
      <c r="H268">
        <v>4.78</v>
      </c>
      <c r="I268">
        <v>5.15</v>
      </c>
    </row>
    <row r="269" spans="6:9" x14ac:dyDescent="0.25">
      <c r="F269" s="2">
        <v>44774</v>
      </c>
      <c r="G269">
        <v>4.54</v>
      </c>
      <c r="H269">
        <v>4.76</v>
      </c>
      <c r="I269">
        <v>5.09</v>
      </c>
    </row>
    <row r="270" spans="6:9" x14ac:dyDescent="0.25">
      <c r="F270" s="2">
        <v>44805</v>
      </c>
      <c r="G270">
        <v>5.08</v>
      </c>
      <c r="H270">
        <v>5.28</v>
      </c>
      <c r="I270">
        <v>5.61</v>
      </c>
    </row>
    <row r="271" spans="6:9" x14ac:dyDescent="0.25">
      <c r="F271" s="2">
        <v>44835</v>
      </c>
      <c r="G271">
        <v>5.68</v>
      </c>
      <c r="H271">
        <v>5.88</v>
      </c>
      <c r="I271">
        <v>6.18</v>
      </c>
    </row>
    <row r="272" spans="6:9" x14ac:dyDescent="0.25">
      <c r="F272" s="2">
        <v>44866</v>
      </c>
      <c r="G272">
        <v>5.54</v>
      </c>
      <c r="H272">
        <v>5.75</v>
      </c>
      <c r="I272">
        <v>6.05</v>
      </c>
    </row>
    <row r="273" spans="6:9" x14ac:dyDescent="0.25">
      <c r="F273" s="2">
        <v>44896</v>
      </c>
      <c r="G273">
        <v>5.0599999999999996</v>
      </c>
      <c r="H273">
        <v>5.28</v>
      </c>
      <c r="I273">
        <v>5.57</v>
      </c>
    </row>
    <row r="274" spans="6:9" x14ac:dyDescent="0.25">
      <c r="F274" s="2">
        <v>44927</v>
      </c>
      <c r="G274">
        <v>4.9800000000000004</v>
      </c>
      <c r="H274">
        <v>5.2</v>
      </c>
      <c r="I274">
        <v>5.49</v>
      </c>
    </row>
    <row r="275" spans="6:9" x14ac:dyDescent="0.25">
      <c r="F275" s="2">
        <v>44958</v>
      </c>
      <c r="G275">
        <v>5.12</v>
      </c>
      <c r="H275">
        <v>5.29</v>
      </c>
      <c r="I275">
        <v>5.54</v>
      </c>
    </row>
    <row r="276" spans="6:9" x14ac:dyDescent="0.25">
      <c r="F276" s="2">
        <v>44986</v>
      </c>
      <c r="G276">
        <v>5.24</v>
      </c>
      <c r="H276">
        <v>5.39</v>
      </c>
      <c r="I276">
        <v>5.68</v>
      </c>
    </row>
    <row r="277" spans="6:9" x14ac:dyDescent="0.25">
      <c r="F277" s="2">
        <v>45017</v>
      </c>
      <c r="G277">
        <v>5</v>
      </c>
      <c r="H277">
        <v>5.13</v>
      </c>
      <c r="I277">
        <v>5.47</v>
      </c>
    </row>
    <row r="278" spans="6:9" x14ac:dyDescent="0.25">
      <c r="F278" s="2">
        <v>45047</v>
      </c>
      <c r="G278">
        <v>5.24</v>
      </c>
      <c r="H278">
        <v>5.36</v>
      </c>
      <c r="I278">
        <v>5.71</v>
      </c>
    </row>
    <row r="279" spans="6:9" x14ac:dyDescent="0.25">
      <c r="F279" s="2">
        <v>45078</v>
      </c>
      <c r="G279">
        <v>5.26</v>
      </c>
      <c r="H279">
        <v>5.38</v>
      </c>
      <c r="I279">
        <v>5.73</v>
      </c>
    </row>
    <row r="280" spans="6:9" x14ac:dyDescent="0.25">
      <c r="F280" s="2">
        <v>45108</v>
      </c>
      <c r="G280">
        <v>5.3</v>
      </c>
      <c r="H280">
        <v>5.41</v>
      </c>
      <c r="I280">
        <v>5.73</v>
      </c>
    </row>
    <row r="281" spans="6:9" x14ac:dyDescent="0.25">
      <c r="F281" s="2">
        <v>45139</v>
      </c>
      <c r="G281">
        <v>5.58</v>
      </c>
      <c r="H281">
        <v>5.71</v>
      </c>
      <c r="I281">
        <v>6.08</v>
      </c>
    </row>
    <row r="282" spans="6:9" x14ac:dyDescent="0.25">
      <c r="F282" s="2">
        <v>45170</v>
      </c>
      <c r="G282">
        <v>5.72</v>
      </c>
      <c r="H282">
        <v>5.86</v>
      </c>
      <c r="I282">
        <v>6.15</v>
      </c>
    </row>
    <row r="283" spans="6:9" x14ac:dyDescent="0.25">
      <c r="F283" s="2">
        <v>45200</v>
      </c>
      <c r="G283">
        <v>6.19</v>
      </c>
      <c r="H283">
        <v>6.34</v>
      </c>
      <c r="I283">
        <v>6.61</v>
      </c>
    </row>
  </sheetData>
  <phoneticPr fontId="0" type="noConversion"/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3BC74-C397-4B95-B6CA-4E7B7B9D20A5}">
  <dimension ref="F9:AC292"/>
  <sheetViews>
    <sheetView topLeftCell="A276" workbookViewId="0">
      <selection activeCell="F279" sqref="F279:I290"/>
    </sheetView>
  </sheetViews>
  <sheetFormatPr defaultRowHeight="15" x14ac:dyDescent="0.25"/>
  <cols>
    <col min="6" max="6" width="13.140625" customWidth="1"/>
  </cols>
  <sheetData>
    <row r="9" spans="6:11" x14ac:dyDescent="0.25">
      <c r="G9" t="s">
        <v>1</v>
      </c>
      <c r="H9" t="s">
        <v>2</v>
      </c>
      <c r="I9" t="s">
        <v>4</v>
      </c>
      <c r="J9" t="s">
        <v>5</v>
      </c>
      <c r="K9" t="s">
        <v>3</v>
      </c>
    </row>
    <row r="10" spans="6:11" x14ac:dyDescent="0.25">
      <c r="F10" s="1">
        <v>36526</v>
      </c>
      <c r="G10">
        <v>8.17</v>
      </c>
      <c r="H10">
        <v>8.35</v>
      </c>
      <c r="I10">
        <f>(H10)+(1/3)*($K10-$H10)</f>
        <v>8.3666666666666654</v>
      </c>
      <c r="J10">
        <f>(I10)+(1/3)*($K10-$H10)</f>
        <v>8.3833333333333311</v>
      </c>
      <c r="K10">
        <v>8.3999999999999986</v>
      </c>
    </row>
    <row r="11" spans="6:11" x14ac:dyDescent="0.25">
      <c r="F11" s="1">
        <v>36557</v>
      </c>
      <c r="G11">
        <v>7.9899999999999993</v>
      </c>
      <c r="H11">
        <v>8.25</v>
      </c>
      <c r="I11" s="4">
        <f t="shared" ref="I11:J11" si="0">(H11)+(1/3)*($K11-$H11)</f>
        <v>8.2766666666666655</v>
      </c>
      <c r="J11" s="4">
        <f t="shared" si="0"/>
        <v>8.303333333333331</v>
      </c>
      <c r="K11">
        <v>8.3299999999999983</v>
      </c>
    </row>
    <row r="12" spans="6:11" x14ac:dyDescent="0.25">
      <c r="F12" s="1">
        <v>36586</v>
      </c>
      <c r="G12">
        <v>7.9899999999999993</v>
      </c>
      <c r="H12">
        <v>8.2799999999999994</v>
      </c>
      <c r="I12" s="4">
        <f t="shared" ref="I12:J12" si="1">(H12)+(1/3)*($K12-$H12)</f>
        <v>8.3199999999999985</v>
      </c>
      <c r="J12" s="4">
        <f t="shared" si="1"/>
        <v>8.3599999999999977</v>
      </c>
      <c r="K12">
        <v>8.3999999999999986</v>
      </c>
    </row>
    <row r="13" spans="6:11" x14ac:dyDescent="0.25">
      <c r="F13" s="1">
        <v>36617</v>
      </c>
      <c r="G13">
        <v>8</v>
      </c>
      <c r="H13">
        <v>8.2899999999999991</v>
      </c>
      <c r="I13" s="4">
        <f t="shared" ref="I13:J13" si="2">(H13)+(1/3)*($K13-$H13)</f>
        <v>8.3266666666666662</v>
      </c>
      <c r="J13" s="4">
        <f t="shared" si="2"/>
        <v>8.3633333333333333</v>
      </c>
      <c r="K13">
        <v>8.3999999999999986</v>
      </c>
    </row>
    <row r="14" spans="6:11" x14ac:dyDescent="0.25">
      <c r="F14" s="1">
        <v>36647</v>
      </c>
      <c r="G14">
        <v>8.44</v>
      </c>
      <c r="H14">
        <v>8.6999999999999993</v>
      </c>
      <c r="I14" s="4">
        <f t="shared" ref="I14:J14" si="3">(H14)+(1/3)*($K14-$H14)</f>
        <v>8.7533333333333321</v>
      </c>
      <c r="J14" s="4">
        <f t="shared" si="3"/>
        <v>8.8066666666666649</v>
      </c>
      <c r="K14">
        <v>8.86</v>
      </c>
    </row>
    <row r="15" spans="6:11" x14ac:dyDescent="0.25">
      <c r="F15" s="1">
        <v>36678</v>
      </c>
      <c r="G15">
        <v>8.1</v>
      </c>
      <c r="H15">
        <v>8.36</v>
      </c>
      <c r="I15" s="4">
        <f t="shared" ref="I15:J15" si="4">(H15)+(1/3)*($K15-$H15)</f>
        <v>8.3966666666666665</v>
      </c>
      <c r="J15" s="4">
        <f t="shared" si="4"/>
        <v>8.4333333333333336</v>
      </c>
      <c r="K15">
        <v>8.4700000000000006</v>
      </c>
    </row>
    <row r="16" spans="6:11" x14ac:dyDescent="0.25">
      <c r="F16" s="1">
        <v>36708</v>
      </c>
      <c r="G16">
        <v>8.1</v>
      </c>
      <c r="H16">
        <v>8.25</v>
      </c>
      <c r="I16" s="4">
        <f t="shared" ref="I16:J16" si="5">(H16)+(1/3)*($K16-$H16)</f>
        <v>8.2766666666666655</v>
      </c>
      <c r="J16" s="4">
        <f t="shared" si="5"/>
        <v>8.303333333333331</v>
      </c>
      <c r="K16">
        <v>8.3299999999999983</v>
      </c>
    </row>
    <row r="17" spans="6:11" x14ac:dyDescent="0.25">
      <c r="F17" s="1">
        <v>36739</v>
      </c>
      <c r="G17">
        <v>7.96</v>
      </c>
      <c r="H17">
        <v>8.1300000000000008</v>
      </c>
      <c r="I17" s="4">
        <f t="shared" ref="I17:J17" si="6">(H17)+(1/3)*($K17-$H17)</f>
        <v>8.17</v>
      </c>
      <c r="J17" s="4">
        <f t="shared" si="6"/>
        <v>8.2099999999999991</v>
      </c>
      <c r="K17">
        <v>8.25</v>
      </c>
    </row>
    <row r="18" spans="6:11" x14ac:dyDescent="0.25">
      <c r="F18" s="1">
        <v>36770</v>
      </c>
      <c r="G18">
        <v>8.11</v>
      </c>
      <c r="H18">
        <v>8.2299999999999986</v>
      </c>
      <c r="I18" s="4">
        <f t="shared" ref="I18:J18" si="7">(H18)+(1/3)*($K18-$H18)</f>
        <v>8.259999999999998</v>
      </c>
      <c r="J18" s="4">
        <f t="shared" si="7"/>
        <v>8.2899999999999974</v>
      </c>
      <c r="K18">
        <v>8.3199999999999985</v>
      </c>
    </row>
    <row r="19" spans="6:11" x14ac:dyDescent="0.25">
      <c r="F19" s="1">
        <v>36800</v>
      </c>
      <c r="G19">
        <v>8.0799999999999983</v>
      </c>
      <c r="H19">
        <v>8.1399999999999988</v>
      </c>
      <c r="I19" s="4">
        <f t="shared" ref="I19:J19" si="8">(H19)+(1/3)*($K19-$H19)</f>
        <v>8.2566666666666659</v>
      </c>
      <c r="J19" s="4">
        <f t="shared" si="8"/>
        <v>8.3733333333333331</v>
      </c>
      <c r="K19">
        <v>8.4899999999999984</v>
      </c>
    </row>
    <row r="20" spans="6:11" x14ac:dyDescent="0.25">
      <c r="F20" s="1">
        <v>36831</v>
      </c>
      <c r="G20">
        <v>8.0299999999999994</v>
      </c>
      <c r="H20">
        <v>8.11</v>
      </c>
      <c r="I20" s="4">
        <f t="shared" ref="I20:J20" si="9">(H20)+(1/3)*($K20-$H20)</f>
        <v>8.1566666666666663</v>
      </c>
      <c r="J20" s="4">
        <f t="shared" si="9"/>
        <v>8.2033333333333331</v>
      </c>
      <c r="K20">
        <v>8.25</v>
      </c>
    </row>
    <row r="21" spans="6:11" x14ac:dyDescent="0.25">
      <c r="F21" s="1">
        <v>36861</v>
      </c>
      <c r="G21">
        <v>7.7899999999999991</v>
      </c>
      <c r="H21">
        <v>7.84</v>
      </c>
      <c r="I21" s="4">
        <f t="shared" ref="I21:J21" si="10">(H21)+(1/3)*($K21-$H21)</f>
        <v>7.8966666666666665</v>
      </c>
      <c r="J21" s="4">
        <f t="shared" si="10"/>
        <v>7.9533333333333331</v>
      </c>
      <c r="K21">
        <v>8.01</v>
      </c>
    </row>
    <row r="22" spans="6:11" x14ac:dyDescent="0.25">
      <c r="F22" s="1">
        <v>36892</v>
      </c>
      <c r="G22">
        <v>7.7299999999999995</v>
      </c>
      <c r="H22">
        <v>7.8</v>
      </c>
      <c r="I22" s="4">
        <f t="shared" ref="I22:J22" si="11">(H22)+(1/3)*($K22-$H22)</f>
        <v>7.8633333333333333</v>
      </c>
      <c r="J22" s="4">
        <f t="shared" si="11"/>
        <v>7.9266666666666667</v>
      </c>
      <c r="K22">
        <v>7.9899999999999993</v>
      </c>
    </row>
    <row r="23" spans="6:11" x14ac:dyDescent="0.25">
      <c r="F23" s="1">
        <v>36923</v>
      </c>
      <c r="G23">
        <v>7.6199999999999992</v>
      </c>
      <c r="H23">
        <v>7.7399999999999993</v>
      </c>
      <c r="I23" s="4">
        <f t="shared" ref="I23:J23" si="12">(H23)+(1/3)*($K23-$H23)</f>
        <v>7.8066666666666658</v>
      </c>
      <c r="J23" s="4">
        <f t="shared" si="12"/>
        <v>7.8733333333333322</v>
      </c>
      <c r="K23">
        <v>7.9399999999999995</v>
      </c>
    </row>
    <row r="24" spans="6:11" x14ac:dyDescent="0.25">
      <c r="F24" s="1">
        <v>36951</v>
      </c>
      <c r="G24">
        <v>7.51</v>
      </c>
      <c r="H24">
        <v>7.68</v>
      </c>
      <c r="I24" s="4">
        <f t="shared" ref="I24:J24" si="13">(H24)+(1/3)*($K24-$H24)</f>
        <v>7.7366666666666664</v>
      </c>
      <c r="J24" s="4">
        <f t="shared" si="13"/>
        <v>7.793333333333333</v>
      </c>
      <c r="K24">
        <v>7.85</v>
      </c>
    </row>
    <row r="25" spans="6:11" x14ac:dyDescent="0.25">
      <c r="F25" s="1">
        <v>36982</v>
      </c>
      <c r="G25">
        <v>7.72</v>
      </c>
      <c r="H25">
        <v>7.9399999999999995</v>
      </c>
      <c r="I25" s="4">
        <f t="shared" ref="I25:J25" si="14">(H25)+(1/3)*($K25-$H25)</f>
        <v>7.9799999999999995</v>
      </c>
      <c r="J25" s="4">
        <f t="shared" si="14"/>
        <v>8.02</v>
      </c>
      <c r="K25">
        <v>8.0599999999999987</v>
      </c>
    </row>
    <row r="26" spans="6:11" x14ac:dyDescent="0.25">
      <c r="F26" s="1">
        <v>37012</v>
      </c>
      <c r="G26">
        <v>7.7899999999999991</v>
      </c>
      <c r="H26">
        <v>7.9899999999999993</v>
      </c>
      <c r="I26" s="4">
        <f t="shared" ref="I26:J26" si="15">(H26)+(1/3)*($K26-$H26)</f>
        <v>8.0299999999999994</v>
      </c>
      <c r="J26" s="4">
        <f t="shared" si="15"/>
        <v>8.07</v>
      </c>
      <c r="K26">
        <v>8.11</v>
      </c>
    </row>
    <row r="27" spans="6:11" x14ac:dyDescent="0.25">
      <c r="F27" s="1">
        <v>37043</v>
      </c>
      <c r="G27">
        <v>7.6199999999999992</v>
      </c>
      <c r="H27">
        <v>7.85</v>
      </c>
      <c r="I27" s="4">
        <f t="shared" ref="I27:J27" si="16">(H27)+(1/3)*($K27-$H27)</f>
        <v>7.9066666666666663</v>
      </c>
      <c r="J27" s="4">
        <f t="shared" si="16"/>
        <v>7.9633333333333329</v>
      </c>
      <c r="K27">
        <v>8.02</v>
      </c>
    </row>
    <row r="28" spans="6:11" x14ac:dyDescent="0.25">
      <c r="F28" s="1">
        <v>37073</v>
      </c>
      <c r="G28">
        <v>7.55</v>
      </c>
      <c r="H28">
        <v>7.7799999999999994</v>
      </c>
      <c r="I28" s="4">
        <f t="shared" ref="I28:J28" si="17">(H28)+(1/3)*($K28-$H28)</f>
        <v>7.87</v>
      </c>
      <c r="J28" s="4">
        <f t="shared" si="17"/>
        <v>7.9600000000000009</v>
      </c>
      <c r="K28">
        <v>8.0500000000000007</v>
      </c>
    </row>
    <row r="29" spans="6:11" x14ac:dyDescent="0.25">
      <c r="F29" s="1">
        <v>37104</v>
      </c>
      <c r="G29">
        <v>7.39</v>
      </c>
      <c r="H29">
        <v>7.59</v>
      </c>
      <c r="I29" s="4">
        <f t="shared" ref="I29:J29" si="18">(H29)+(1/3)*($K29-$H29)</f>
        <v>7.71</v>
      </c>
      <c r="J29" s="4">
        <f t="shared" si="18"/>
        <v>7.83</v>
      </c>
      <c r="K29">
        <v>7.9499999999999993</v>
      </c>
    </row>
    <row r="30" spans="6:11" x14ac:dyDescent="0.25">
      <c r="F30" s="1">
        <v>37135</v>
      </c>
      <c r="G30">
        <v>7.55</v>
      </c>
      <c r="H30">
        <v>7.75</v>
      </c>
      <c r="I30" s="4">
        <f t="shared" ref="I30:J30" si="19">(H30)+(1/3)*($K30-$H30)</f>
        <v>7.8733333333333331</v>
      </c>
      <c r="J30" s="4">
        <f t="shared" si="19"/>
        <v>7.9966666666666661</v>
      </c>
      <c r="K30">
        <v>8.1199999999999992</v>
      </c>
    </row>
    <row r="31" spans="6:11" x14ac:dyDescent="0.25">
      <c r="F31" s="1">
        <v>37165</v>
      </c>
      <c r="G31">
        <v>7.47</v>
      </c>
      <c r="H31">
        <v>7.63</v>
      </c>
      <c r="I31" s="4">
        <f t="shared" ref="I31:J31" si="20">(H31)+(1/3)*($K31-$H31)</f>
        <v>7.76</v>
      </c>
      <c r="J31" s="4">
        <f t="shared" si="20"/>
        <v>7.89</v>
      </c>
      <c r="K31">
        <v>8.02</v>
      </c>
    </row>
    <row r="32" spans="6:11" x14ac:dyDescent="0.25">
      <c r="F32" s="1">
        <v>37196</v>
      </c>
      <c r="G32">
        <v>7.4499999999999993</v>
      </c>
      <c r="H32">
        <v>7.5699999999999994</v>
      </c>
      <c r="I32" s="4">
        <f t="shared" ref="I32:J32" si="21">(H32)+(1/3)*($K32-$H32)</f>
        <v>7.6999999999999993</v>
      </c>
      <c r="J32" s="4">
        <f t="shared" si="21"/>
        <v>7.8299999999999992</v>
      </c>
      <c r="K32">
        <v>7.96</v>
      </c>
    </row>
    <row r="33" spans="6:11" x14ac:dyDescent="0.25">
      <c r="F33" s="1">
        <v>37226</v>
      </c>
      <c r="G33">
        <v>7.5299999999999994</v>
      </c>
      <c r="H33">
        <v>7.8299999999999992</v>
      </c>
      <c r="I33" s="4">
        <f t="shared" ref="I33:J33" si="22">(H33)+(1/3)*($K33-$H33)</f>
        <v>7.9766666666666657</v>
      </c>
      <c r="J33" s="4">
        <f t="shared" si="22"/>
        <v>8.1233333333333331</v>
      </c>
      <c r="K33">
        <v>8.27</v>
      </c>
    </row>
    <row r="34" spans="6:11" x14ac:dyDescent="0.25">
      <c r="F34" s="1">
        <v>37257</v>
      </c>
      <c r="G34">
        <v>7.2799999999999994</v>
      </c>
      <c r="H34">
        <v>7.6599999999999993</v>
      </c>
      <c r="I34" s="4">
        <f t="shared" ref="I34:J34" si="23">(H34)+(1/3)*($K34-$H34)</f>
        <v>7.8166666666666664</v>
      </c>
      <c r="J34" s="4">
        <f t="shared" si="23"/>
        <v>7.9733333333333336</v>
      </c>
      <c r="K34">
        <v>8.1300000000000008</v>
      </c>
    </row>
    <row r="35" spans="6:11" x14ac:dyDescent="0.25">
      <c r="F35" s="1">
        <v>37288</v>
      </c>
      <c r="G35">
        <v>7.14</v>
      </c>
      <c r="H35">
        <v>7.5399999999999991</v>
      </c>
      <c r="I35" s="4">
        <f t="shared" ref="I35:J35" si="24">(H35)+(1/3)*($K35-$H35)</f>
        <v>7.753333333333333</v>
      </c>
      <c r="J35" s="4">
        <f t="shared" si="24"/>
        <v>7.9666666666666668</v>
      </c>
      <c r="K35">
        <v>8.18</v>
      </c>
    </row>
    <row r="36" spans="6:11" x14ac:dyDescent="0.25">
      <c r="F36" s="1">
        <v>37316</v>
      </c>
      <c r="G36">
        <v>7.42</v>
      </c>
      <c r="H36">
        <v>7.76</v>
      </c>
      <c r="I36" s="4">
        <f t="shared" ref="I36:J36" si="25">(H36)+(1/3)*($K36-$H36)</f>
        <v>7.9466666666666663</v>
      </c>
      <c r="J36" s="4">
        <f t="shared" si="25"/>
        <v>8.1333333333333329</v>
      </c>
      <c r="K36">
        <v>8.3199999999999985</v>
      </c>
    </row>
    <row r="37" spans="6:11" x14ac:dyDescent="0.25">
      <c r="F37" s="1">
        <v>37347</v>
      </c>
      <c r="G37">
        <v>7.38</v>
      </c>
      <c r="H37">
        <v>7.5699999999999994</v>
      </c>
      <c r="I37" s="4">
        <f t="shared" ref="I37:J37" si="26">(H37)+(1/3)*($K37-$H37)</f>
        <v>7.8</v>
      </c>
      <c r="J37" s="4">
        <f t="shared" si="26"/>
        <v>8.0299999999999994</v>
      </c>
      <c r="K37">
        <v>8.26</v>
      </c>
    </row>
    <row r="38" spans="6:11" x14ac:dyDescent="0.25">
      <c r="F38" s="1">
        <v>37377</v>
      </c>
      <c r="G38">
        <v>7.43</v>
      </c>
      <c r="H38">
        <v>7.52</v>
      </c>
      <c r="I38" s="4">
        <f t="shared" ref="I38:J38" si="27">(H38)+(1/3)*($K38-$H38)</f>
        <v>7.7899999999999991</v>
      </c>
      <c r="J38" s="4">
        <f t="shared" si="27"/>
        <v>8.0599999999999987</v>
      </c>
      <c r="K38">
        <v>8.3299999999999983</v>
      </c>
    </row>
    <row r="39" spans="6:11" x14ac:dyDescent="0.25">
      <c r="F39" s="1">
        <v>37408</v>
      </c>
      <c r="G39">
        <v>7.3299999999999992</v>
      </c>
      <c r="H39">
        <v>7.42</v>
      </c>
      <c r="I39" s="4">
        <f t="shared" ref="I39:J39" si="28">(H39)+(1/3)*($K39-$H39)</f>
        <v>7.7</v>
      </c>
      <c r="J39" s="4">
        <f t="shared" si="28"/>
        <v>7.98</v>
      </c>
      <c r="K39">
        <v>8.26</v>
      </c>
    </row>
    <row r="40" spans="6:11" x14ac:dyDescent="0.25">
      <c r="F40" s="1">
        <v>37438</v>
      </c>
      <c r="G40">
        <v>7.22</v>
      </c>
      <c r="H40">
        <v>7.31</v>
      </c>
      <c r="I40" s="4">
        <f t="shared" ref="I40:J40" si="29">(H40)+(1/3)*($K40-$H40)</f>
        <v>7.5633333333333326</v>
      </c>
      <c r="J40" s="4">
        <f t="shared" si="29"/>
        <v>7.8166666666666655</v>
      </c>
      <c r="K40">
        <v>8.0699999999999985</v>
      </c>
    </row>
    <row r="41" spans="6:11" x14ac:dyDescent="0.25">
      <c r="F41" s="1">
        <v>37469</v>
      </c>
      <c r="G41">
        <v>7.1999999999999993</v>
      </c>
      <c r="H41">
        <v>7.17</v>
      </c>
      <c r="I41" s="4">
        <f t="shared" ref="I41:J41" si="30">(H41)+(1/3)*($K41-$H41)</f>
        <v>7.3599999999999994</v>
      </c>
      <c r="J41" s="4">
        <f t="shared" si="30"/>
        <v>7.5499999999999989</v>
      </c>
      <c r="K41">
        <v>7.7399999999999993</v>
      </c>
    </row>
    <row r="42" spans="6:11" x14ac:dyDescent="0.25">
      <c r="F42" s="1">
        <v>37500</v>
      </c>
      <c r="G42">
        <v>7.1199999999999992</v>
      </c>
      <c r="H42">
        <v>7.3199999999999994</v>
      </c>
      <c r="I42" s="4">
        <f t="shared" ref="I42:J42" si="31">(H42)+(1/3)*($K42-$H42)</f>
        <v>7.2899999999999991</v>
      </c>
      <c r="J42" s="4">
        <f t="shared" si="31"/>
        <v>7.2599999999999989</v>
      </c>
      <c r="K42">
        <v>7.2299999999999995</v>
      </c>
    </row>
    <row r="43" spans="6:11" x14ac:dyDescent="0.25">
      <c r="F43" s="1">
        <v>37530</v>
      </c>
      <c r="G43">
        <v>7.2399999999999993</v>
      </c>
      <c r="H43">
        <v>7.4399999999999995</v>
      </c>
      <c r="I43" s="4">
        <f t="shared" ref="I43:J43" si="32">(H43)+(1/3)*($K43-$H43)</f>
        <v>7.4966666666666661</v>
      </c>
      <c r="J43" s="4">
        <f t="shared" si="32"/>
        <v>7.5533333333333328</v>
      </c>
      <c r="K43">
        <v>7.6099999999999994</v>
      </c>
    </row>
    <row r="44" spans="6:11" x14ac:dyDescent="0.25">
      <c r="F44" s="1">
        <v>37561</v>
      </c>
      <c r="G44">
        <v>7.14</v>
      </c>
      <c r="H44">
        <v>7.35</v>
      </c>
      <c r="I44" s="4">
        <f t="shared" ref="I44:J44" si="33">(H44)+(1/3)*($K44-$H44)</f>
        <v>7.42</v>
      </c>
      <c r="J44" s="4">
        <f t="shared" si="33"/>
        <v>7.49</v>
      </c>
      <c r="K44">
        <v>7.56</v>
      </c>
    </row>
    <row r="45" spans="6:11" x14ac:dyDescent="0.25">
      <c r="F45" s="1">
        <v>37591</v>
      </c>
      <c r="G45">
        <v>7.1599999999999993</v>
      </c>
      <c r="H45">
        <v>7.2799999999999994</v>
      </c>
      <c r="I45" s="4">
        <f t="shared" ref="I45:J45" si="34">(H45)+(1/3)*($K45-$H45)</f>
        <v>7.3599999999999994</v>
      </c>
      <c r="J45" s="4">
        <f t="shared" si="34"/>
        <v>7.4399999999999995</v>
      </c>
      <c r="K45">
        <v>7.52</v>
      </c>
    </row>
    <row r="46" spans="6:11" x14ac:dyDescent="0.25">
      <c r="F46" s="1">
        <v>37622</v>
      </c>
      <c r="G46">
        <v>6.8699999999999992</v>
      </c>
      <c r="H46">
        <v>7.06</v>
      </c>
      <c r="I46" s="4">
        <f t="shared" ref="I46:J46" si="35">(H46)+(1/3)*($K46-$H46)</f>
        <v>7.1966666666666663</v>
      </c>
      <c r="J46" s="4">
        <f t="shared" si="35"/>
        <v>7.333333333333333</v>
      </c>
      <c r="K46">
        <v>7.47</v>
      </c>
    </row>
    <row r="47" spans="6:11" x14ac:dyDescent="0.25">
      <c r="F47" s="1">
        <v>37653</v>
      </c>
      <c r="G47">
        <v>6.6599999999999993</v>
      </c>
      <c r="H47">
        <v>6.93</v>
      </c>
      <c r="I47" s="4">
        <f t="shared" ref="I47:J47" si="36">(H47)+(1/3)*($K47-$H47)</f>
        <v>7.01</v>
      </c>
      <c r="J47" s="4">
        <f t="shared" si="36"/>
        <v>7.09</v>
      </c>
      <c r="K47">
        <v>7.17</v>
      </c>
    </row>
    <row r="48" spans="6:11" x14ac:dyDescent="0.25">
      <c r="F48" s="1">
        <v>37681</v>
      </c>
      <c r="G48">
        <v>6.56</v>
      </c>
      <c r="H48">
        <v>6.7899999999999991</v>
      </c>
      <c r="I48" s="4">
        <f t="shared" ref="I48:J48" si="37">(H48)+(1/3)*($K48-$H48)</f>
        <v>6.876666666666666</v>
      </c>
      <c r="J48" s="4">
        <f t="shared" si="37"/>
        <v>6.9633333333333329</v>
      </c>
      <c r="K48">
        <v>7.05</v>
      </c>
    </row>
    <row r="49" spans="6:11" x14ac:dyDescent="0.25">
      <c r="F49" s="1">
        <v>37712</v>
      </c>
      <c r="G49">
        <v>6.47</v>
      </c>
      <c r="H49">
        <v>6.64</v>
      </c>
      <c r="I49" s="4">
        <f t="shared" ref="I49:J49" si="38">(H49)+(1/3)*($K49-$H49)</f>
        <v>6.7399999999999993</v>
      </c>
      <c r="J49" s="4">
        <f t="shared" si="38"/>
        <v>6.839999999999999</v>
      </c>
      <c r="K49">
        <v>6.9399999999999995</v>
      </c>
    </row>
    <row r="50" spans="6:11" x14ac:dyDescent="0.25">
      <c r="F50" s="1">
        <v>37742</v>
      </c>
      <c r="G50">
        <v>6.1999999999999993</v>
      </c>
      <c r="H50">
        <v>6.3599999999999994</v>
      </c>
      <c r="I50" s="4">
        <f t="shared" ref="I50:J50" si="39">(H50)+(1/3)*($K50-$H50)</f>
        <v>6.3966666666666665</v>
      </c>
      <c r="J50" s="4">
        <f t="shared" si="39"/>
        <v>6.4333333333333336</v>
      </c>
      <c r="K50">
        <v>6.47</v>
      </c>
    </row>
    <row r="51" spans="6:11" x14ac:dyDescent="0.25">
      <c r="F51" s="1">
        <v>37773</v>
      </c>
      <c r="G51">
        <v>6.1199999999999992</v>
      </c>
      <c r="H51">
        <v>6.21</v>
      </c>
      <c r="I51" s="4">
        <f t="shared" ref="I51:J51" si="40">(H51)+(1/3)*($K51-$H51)</f>
        <v>6.24</v>
      </c>
      <c r="J51" s="4">
        <f t="shared" si="40"/>
        <v>6.2700000000000005</v>
      </c>
      <c r="K51">
        <v>6.3</v>
      </c>
    </row>
    <row r="52" spans="6:11" x14ac:dyDescent="0.25">
      <c r="F52" s="1">
        <v>37803</v>
      </c>
      <c r="G52">
        <v>6.3699999999999992</v>
      </c>
      <c r="H52">
        <v>6.5699999999999994</v>
      </c>
      <c r="I52" s="4">
        <f t="shared" ref="I52:J52" si="41">(H52)+(1/3)*($K52-$H52)</f>
        <v>6.6033333333333326</v>
      </c>
      <c r="J52" s="4">
        <f t="shared" si="41"/>
        <v>6.6366666666666658</v>
      </c>
      <c r="K52">
        <v>6.67</v>
      </c>
    </row>
    <row r="53" spans="6:11" x14ac:dyDescent="0.25">
      <c r="F53" s="1">
        <v>37834</v>
      </c>
      <c r="G53">
        <v>6.4799999999999995</v>
      </c>
      <c r="H53">
        <v>6.7799999999999994</v>
      </c>
      <c r="I53" s="4">
        <f t="shared" ref="I53:J53" si="42">(H53)+(1/3)*($K53-$H53)</f>
        <v>6.879999999999999</v>
      </c>
      <c r="J53" s="4">
        <f t="shared" si="42"/>
        <v>6.9799999999999986</v>
      </c>
      <c r="K53">
        <v>7.0799999999999992</v>
      </c>
    </row>
    <row r="54" spans="6:11" x14ac:dyDescent="0.25">
      <c r="F54" s="1">
        <v>37865</v>
      </c>
      <c r="G54">
        <v>6.3</v>
      </c>
      <c r="H54">
        <v>6.56</v>
      </c>
      <c r="I54" s="4">
        <f t="shared" ref="I54:J54" si="43">(H54)+(1/3)*($K54-$H54)</f>
        <v>6.6633333333333331</v>
      </c>
      <c r="J54" s="4">
        <f t="shared" si="43"/>
        <v>6.7666666666666666</v>
      </c>
      <c r="K54">
        <v>6.8699999999999992</v>
      </c>
    </row>
    <row r="55" spans="6:11" x14ac:dyDescent="0.25">
      <c r="F55" s="1">
        <v>37895</v>
      </c>
      <c r="G55">
        <v>6.2799999999999994</v>
      </c>
      <c r="H55">
        <v>6.43</v>
      </c>
      <c r="I55" s="4">
        <f t="shared" ref="I55:J55" si="44">(H55)+(1/3)*($K55-$H55)</f>
        <v>6.55</v>
      </c>
      <c r="J55" s="4">
        <f t="shared" si="44"/>
        <v>6.67</v>
      </c>
      <c r="K55">
        <v>6.7899999999999991</v>
      </c>
    </row>
    <row r="56" spans="6:11" x14ac:dyDescent="0.25">
      <c r="F56" s="1">
        <v>37926</v>
      </c>
      <c r="G56">
        <v>6.26</v>
      </c>
      <c r="H56">
        <v>6.3699999999999992</v>
      </c>
      <c r="I56" s="4">
        <f t="shared" ref="I56:J56" si="45">(H56)+(1/3)*($K56-$H56)</f>
        <v>6.4766666666666657</v>
      </c>
      <c r="J56" s="4">
        <f t="shared" si="45"/>
        <v>6.5833333333333321</v>
      </c>
      <c r="K56">
        <v>6.6899999999999995</v>
      </c>
    </row>
    <row r="57" spans="6:11" x14ac:dyDescent="0.25">
      <c r="F57" s="1">
        <v>37956</v>
      </c>
      <c r="G57">
        <v>6.18</v>
      </c>
      <c r="H57">
        <v>6.27</v>
      </c>
      <c r="I57" s="4">
        <f t="shared" ref="I57:J57" si="46">(H57)+(1/3)*($K57-$H57)</f>
        <v>6.3833333333333329</v>
      </c>
      <c r="J57" s="4">
        <f t="shared" si="46"/>
        <v>6.4966666666666661</v>
      </c>
      <c r="K57">
        <v>6.6099999999999994</v>
      </c>
    </row>
    <row r="58" spans="6:11" x14ac:dyDescent="0.25">
      <c r="F58" s="1">
        <v>37987</v>
      </c>
      <c r="G58">
        <v>6.06</v>
      </c>
      <c r="H58">
        <v>6.1499999999999995</v>
      </c>
      <c r="I58" s="4">
        <f t="shared" ref="I58:J58" si="47">(H58)+(1/3)*($K58-$H58)</f>
        <v>6.2566666666666659</v>
      </c>
      <c r="J58" s="4">
        <f t="shared" si="47"/>
        <v>6.3633333333333324</v>
      </c>
      <c r="K58">
        <v>6.47</v>
      </c>
    </row>
    <row r="59" spans="6:11" x14ac:dyDescent="0.25">
      <c r="F59" s="1">
        <v>38018</v>
      </c>
      <c r="G59">
        <v>6.1</v>
      </c>
      <c r="H59">
        <v>6.1499999999999995</v>
      </c>
      <c r="I59" s="4">
        <f t="shared" ref="I59:J59" si="48">(H59)+(1/3)*($K59-$H59)</f>
        <v>6.1933333333333325</v>
      </c>
      <c r="J59" s="4">
        <f t="shared" si="48"/>
        <v>6.2366666666666655</v>
      </c>
      <c r="K59">
        <v>6.2799999999999994</v>
      </c>
    </row>
    <row r="60" spans="6:11" x14ac:dyDescent="0.25">
      <c r="F60" s="1">
        <v>38047</v>
      </c>
      <c r="G60">
        <v>5.93</v>
      </c>
      <c r="H60">
        <v>5.97</v>
      </c>
      <c r="I60" s="4">
        <f t="shared" ref="I60:J60" si="49">(H60)+(1/3)*($K60-$H60)</f>
        <v>6.02</v>
      </c>
      <c r="J60" s="4">
        <f t="shared" si="49"/>
        <v>6.0699999999999994</v>
      </c>
      <c r="K60">
        <v>6.1199999999999992</v>
      </c>
    </row>
    <row r="61" spans="6:11" x14ac:dyDescent="0.25">
      <c r="F61" s="1">
        <v>38078</v>
      </c>
      <c r="G61">
        <v>6.3299999999999992</v>
      </c>
      <c r="H61">
        <v>6.35</v>
      </c>
      <c r="I61" s="4">
        <f t="shared" ref="I61:J61" si="50">(H61)+(1/3)*($K61-$H61)</f>
        <v>6.3866666666666667</v>
      </c>
      <c r="J61" s="4">
        <f t="shared" si="50"/>
        <v>6.4233333333333338</v>
      </c>
      <c r="K61">
        <v>6.46</v>
      </c>
    </row>
    <row r="62" spans="6:11" x14ac:dyDescent="0.25">
      <c r="F62" s="1">
        <v>38108</v>
      </c>
      <c r="G62">
        <v>6.6599999999999993</v>
      </c>
      <c r="H62">
        <v>6.6199999999999992</v>
      </c>
      <c r="I62" s="4">
        <f t="shared" ref="I62:J62" si="51">(H62)+(1/3)*($K62-$H62)</f>
        <v>6.6633333333333331</v>
      </c>
      <c r="J62" s="4">
        <f t="shared" si="51"/>
        <v>6.706666666666667</v>
      </c>
      <c r="K62">
        <v>6.75</v>
      </c>
    </row>
    <row r="63" spans="6:11" x14ac:dyDescent="0.25">
      <c r="F63" s="1">
        <v>38139</v>
      </c>
      <c r="G63">
        <v>6.3</v>
      </c>
      <c r="H63">
        <v>6.46</v>
      </c>
      <c r="I63" s="4">
        <f t="shared" ref="I63:J63" si="52">(H63)+(1/3)*($K63-$H63)</f>
        <v>6.5866666666666669</v>
      </c>
      <c r="J63" s="4">
        <f t="shared" si="52"/>
        <v>6.7133333333333338</v>
      </c>
      <c r="K63">
        <v>6.84</v>
      </c>
    </row>
    <row r="64" spans="6:11" x14ac:dyDescent="0.25">
      <c r="F64" s="1">
        <v>38169</v>
      </c>
      <c r="G64">
        <v>6.09</v>
      </c>
      <c r="H64">
        <v>6.27</v>
      </c>
      <c r="I64" s="4">
        <f t="shared" ref="I64:J64" si="53">(H64)+(1/3)*($K64-$H64)</f>
        <v>6.4033333333333333</v>
      </c>
      <c r="J64" s="4">
        <f t="shared" si="53"/>
        <v>6.5366666666666671</v>
      </c>
      <c r="K64">
        <v>6.67</v>
      </c>
    </row>
    <row r="65" spans="6:11" x14ac:dyDescent="0.25">
      <c r="F65" s="1">
        <v>38200</v>
      </c>
      <c r="G65">
        <v>5.9499999999999993</v>
      </c>
      <c r="H65">
        <v>6.14</v>
      </c>
      <c r="I65" s="4">
        <f t="shared" ref="I65:J65" si="54">(H65)+(1/3)*($K65-$H65)</f>
        <v>6.2433333333333332</v>
      </c>
      <c r="J65" s="4">
        <f t="shared" si="54"/>
        <v>6.3466666666666667</v>
      </c>
      <c r="K65">
        <v>6.4499999999999993</v>
      </c>
    </row>
    <row r="66" spans="6:11" x14ac:dyDescent="0.25">
      <c r="F66" s="1">
        <v>38231</v>
      </c>
      <c r="G66">
        <v>5.7899999999999991</v>
      </c>
      <c r="H66">
        <v>5.9799999999999995</v>
      </c>
      <c r="I66" s="4">
        <f t="shared" ref="I66:J66" si="55">(H66)+(1/3)*($K66-$H66)</f>
        <v>6.0766666666666662</v>
      </c>
      <c r="J66" s="4">
        <f t="shared" si="55"/>
        <v>6.1733333333333329</v>
      </c>
      <c r="K66">
        <v>6.27</v>
      </c>
    </row>
    <row r="67" spans="6:11" x14ac:dyDescent="0.25">
      <c r="F67" s="1">
        <v>38261</v>
      </c>
      <c r="G67">
        <v>5.7399999999999993</v>
      </c>
      <c r="H67">
        <v>5.9399999999999995</v>
      </c>
      <c r="I67" s="4">
        <f t="shared" ref="I67:J67" si="56">(H67)+(1/3)*($K67-$H67)</f>
        <v>6.0166666666666666</v>
      </c>
      <c r="J67" s="4">
        <f t="shared" si="56"/>
        <v>6.0933333333333337</v>
      </c>
      <c r="K67">
        <v>6.17</v>
      </c>
    </row>
    <row r="68" spans="6:11" x14ac:dyDescent="0.25">
      <c r="F68" s="1">
        <v>38292</v>
      </c>
      <c r="G68">
        <v>5.7899999999999991</v>
      </c>
      <c r="H68">
        <v>5.97</v>
      </c>
      <c r="I68" s="4">
        <f t="shared" ref="I68:J68" si="57">(H68)+(1/3)*($K68-$H68)</f>
        <v>6.0333333333333332</v>
      </c>
      <c r="J68" s="4">
        <f t="shared" si="57"/>
        <v>6.0966666666666667</v>
      </c>
      <c r="K68">
        <v>6.1599999999999993</v>
      </c>
    </row>
    <row r="69" spans="6:11" x14ac:dyDescent="0.25">
      <c r="F69" s="1">
        <v>38322</v>
      </c>
      <c r="G69">
        <v>5.7799999999999994</v>
      </c>
      <c r="H69">
        <v>5.92</v>
      </c>
      <c r="I69" s="4">
        <f t="shared" ref="I69:J69" si="58">(H69)+(1/3)*($K69-$H69)</f>
        <v>5.9799999999999995</v>
      </c>
      <c r="J69" s="4">
        <f t="shared" si="58"/>
        <v>6.0399999999999991</v>
      </c>
      <c r="K69">
        <v>6.1</v>
      </c>
    </row>
    <row r="70" spans="6:11" x14ac:dyDescent="0.25">
      <c r="F70" s="1">
        <v>38353</v>
      </c>
      <c r="G70">
        <v>5.68</v>
      </c>
      <c r="H70">
        <v>5.7799999999999994</v>
      </c>
      <c r="I70" s="4">
        <f t="shared" ref="I70:J70" si="59">(H70)+(1/3)*($K70-$H70)</f>
        <v>5.836666666666666</v>
      </c>
      <c r="J70" s="4">
        <f t="shared" si="59"/>
        <v>5.8933333333333326</v>
      </c>
      <c r="K70">
        <v>5.9499999999999993</v>
      </c>
    </row>
    <row r="71" spans="6:11" x14ac:dyDescent="0.25">
      <c r="F71" s="1">
        <v>38384</v>
      </c>
      <c r="G71">
        <v>5.55</v>
      </c>
      <c r="H71">
        <v>5.6099999999999994</v>
      </c>
      <c r="I71" s="4">
        <f t="shared" ref="I71:J71" si="60">(H71)+(1/3)*($K71-$H71)</f>
        <v>5.6599999999999993</v>
      </c>
      <c r="J71" s="4">
        <f t="shared" si="60"/>
        <v>5.7099999999999991</v>
      </c>
      <c r="K71">
        <v>5.76</v>
      </c>
    </row>
    <row r="72" spans="6:11" x14ac:dyDescent="0.25">
      <c r="F72" s="1">
        <v>38412</v>
      </c>
      <c r="G72">
        <v>5.76</v>
      </c>
      <c r="H72">
        <v>5.8299999999999992</v>
      </c>
      <c r="I72" s="4">
        <f t="shared" ref="I72:J72" si="61">(H72)+(1/3)*($K72-$H72)</f>
        <v>5.89</v>
      </c>
      <c r="J72" s="4">
        <f t="shared" si="61"/>
        <v>5.95</v>
      </c>
      <c r="K72">
        <v>6.01</v>
      </c>
    </row>
    <row r="73" spans="6:11" x14ac:dyDescent="0.25">
      <c r="F73" s="1">
        <v>38443</v>
      </c>
      <c r="G73">
        <v>5.56</v>
      </c>
      <c r="H73">
        <v>5.64</v>
      </c>
      <c r="I73" s="4">
        <f t="shared" ref="I73:J73" si="62">(H73)+(1/3)*($K73-$H73)</f>
        <v>5.7433333333333332</v>
      </c>
      <c r="J73" s="4">
        <f t="shared" si="62"/>
        <v>5.8466666666666667</v>
      </c>
      <c r="K73">
        <v>5.9499999999999993</v>
      </c>
    </row>
    <row r="74" spans="6:11" x14ac:dyDescent="0.25">
      <c r="F74" s="1">
        <v>38473</v>
      </c>
      <c r="G74">
        <v>5.39</v>
      </c>
      <c r="H74">
        <v>5.5299999999999994</v>
      </c>
      <c r="I74" s="4">
        <f t="shared" ref="I74:J74" si="63">(H74)+(1/3)*($K74-$H74)</f>
        <v>5.6466666666666665</v>
      </c>
      <c r="J74" s="4">
        <f t="shared" si="63"/>
        <v>5.7633333333333336</v>
      </c>
      <c r="K74">
        <v>5.88</v>
      </c>
    </row>
    <row r="75" spans="6:11" x14ac:dyDescent="0.25">
      <c r="F75" s="1">
        <v>38504</v>
      </c>
      <c r="G75">
        <v>5.05</v>
      </c>
      <c r="H75">
        <v>5.3999999999999995</v>
      </c>
      <c r="I75" s="4">
        <f t="shared" ref="I75:J75" si="64">(H75)+(1/3)*($K75-$H75)</f>
        <v>5.4999999999999991</v>
      </c>
      <c r="J75" s="4">
        <f t="shared" si="64"/>
        <v>5.5999999999999988</v>
      </c>
      <c r="K75">
        <v>5.6999999999999993</v>
      </c>
    </row>
    <row r="76" spans="6:11" x14ac:dyDescent="0.25">
      <c r="F76" s="1">
        <v>38534</v>
      </c>
      <c r="G76">
        <v>5.18</v>
      </c>
      <c r="H76">
        <v>5.51</v>
      </c>
      <c r="I76" s="4">
        <f t="shared" ref="I76:J76" si="65">(H76)+(1/3)*($K76-$H76)</f>
        <v>5.6099999999999994</v>
      </c>
      <c r="J76" s="4">
        <f t="shared" si="65"/>
        <v>5.7099999999999991</v>
      </c>
      <c r="K76">
        <v>5.81</v>
      </c>
    </row>
    <row r="77" spans="6:11" x14ac:dyDescent="0.25">
      <c r="F77" s="1">
        <v>38565</v>
      </c>
      <c r="G77">
        <v>5.2299999999999995</v>
      </c>
      <c r="H77">
        <v>5.5</v>
      </c>
      <c r="I77" s="4">
        <f t="shared" ref="I77:J77" si="66">(H77)+(1/3)*($K77-$H77)</f>
        <v>5.6</v>
      </c>
      <c r="J77" s="4">
        <f t="shared" si="66"/>
        <v>5.6999999999999993</v>
      </c>
      <c r="K77">
        <v>5.8</v>
      </c>
    </row>
    <row r="78" spans="6:11" x14ac:dyDescent="0.25">
      <c r="F78" s="1">
        <v>38596</v>
      </c>
      <c r="G78">
        <v>5.27</v>
      </c>
      <c r="H78">
        <v>5.52</v>
      </c>
      <c r="I78" s="4">
        <f t="shared" ref="I78:J78" si="67">(H78)+(1/3)*($K78-$H78)</f>
        <v>5.6233333333333331</v>
      </c>
      <c r="J78" s="4">
        <f t="shared" si="67"/>
        <v>5.7266666666666666</v>
      </c>
      <c r="K78">
        <v>5.8299999999999992</v>
      </c>
    </row>
    <row r="79" spans="6:11" x14ac:dyDescent="0.25">
      <c r="F79" s="1">
        <v>38626</v>
      </c>
      <c r="G79">
        <v>5.5</v>
      </c>
      <c r="H79">
        <v>5.7899999999999991</v>
      </c>
      <c r="I79" s="4">
        <f t="shared" ref="I79:J79" si="68">(H79)+(1/3)*($K79-$H79)</f>
        <v>5.8866666666666658</v>
      </c>
      <c r="J79" s="4">
        <f t="shared" si="68"/>
        <v>5.9833333333333325</v>
      </c>
      <c r="K79">
        <v>6.0799999999999992</v>
      </c>
    </row>
    <row r="80" spans="6:11" x14ac:dyDescent="0.25">
      <c r="F80" s="1">
        <v>38657</v>
      </c>
      <c r="G80">
        <v>5.59</v>
      </c>
      <c r="H80">
        <v>5.88</v>
      </c>
      <c r="I80" s="4">
        <f t="shared" ref="I80:J80" si="69">(H80)+(1/3)*($K80-$H80)</f>
        <v>5.9833333333333334</v>
      </c>
      <c r="J80" s="4">
        <f t="shared" si="69"/>
        <v>6.0866666666666669</v>
      </c>
      <c r="K80">
        <v>6.1899999999999995</v>
      </c>
    </row>
    <row r="81" spans="6:11" x14ac:dyDescent="0.25">
      <c r="F81" s="1">
        <v>38687</v>
      </c>
      <c r="G81">
        <v>5.55</v>
      </c>
      <c r="H81">
        <v>5.8</v>
      </c>
      <c r="I81" s="4">
        <f t="shared" ref="I81:J81" si="70">(H81)+(1/3)*($K81-$H81)</f>
        <v>5.9133333333333331</v>
      </c>
      <c r="J81" s="4">
        <f t="shared" si="70"/>
        <v>6.0266666666666664</v>
      </c>
      <c r="K81">
        <v>6.14</v>
      </c>
    </row>
    <row r="82" spans="6:11" x14ac:dyDescent="0.25">
      <c r="F82" s="1">
        <v>38718</v>
      </c>
      <c r="G82">
        <v>5.5</v>
      </c>
      <c r="H82">
        <v>5.75</v>
      </c>
      <c r="I82" s="4">
        <f t="shared" ref="I82:J82" si="71">(H82)+(1/3)*($K82-$H82)</f>
        <v>5.8533333333333335</v>
      </c>
      <c r="J82" s="4">
        <f t="shared" si="71"/>
        <v>5.956666666666667</v>
      </c>
      <c r="K82">
        <v>6.06</v>
      </c>
    </row>
    <row r="83" spans="6:11" x14ac:dyDescent="0.25">
      <c r="F83" s="1">
        <v>38749</v>
      </c>
      <c r="G83">
        <v>5.55</v>
      </c>
      <c r="H83">
        <v>5.8199999999999994</v>
      </c>
      <c r="I83" s="4">
        <f t="shared" ref="I83:J83" si="72">(H83)+(1/3)*($K83-$H83)</f>
        <v>5.9166666666666661</v>
      </c>
      <c r="J83" s="4">
        <f t="shared" si="72"/>
        <v>6.0133333333333328</v>
      </c>
      <c r="K83">
        <v>6.1099999999999994</v>
      </c>
    </row>
    <row r="84" spans="6:11" x14ac:dyDescent="0.25">
      <c r="F84" s="1">
        <v>38777</v>
      </c>
      <c r="G84">
        <v>5.71</v>
      </c>
      <c r="H84">
        <v>5.9799999999999995</v>
      </c>
      <c r="I84" s="4">
        <f t="shared" ref="I84:J84" si="73">(H84)+(1/3)*($K84-$H84)</f>
        <v>6.0733333333333333</v>
      </c>
      <c r="J84" s="4">
        <f t="shared" si="73"/>
        <v>6.166666666666667</v>
      </c>
      <c r="K84">
        <v>6.26</v>
      </c>
    </row>
    <row r="85" spans="6:11" x14ac:dyDescent="0.25">
      <c r="F85" s="1">
        <v>38808</v>
      </c>
      <c r="G85">
        <v>6.02</v>
      </c>
      <c r="H85">
        <v>6.2899999999999991</v>
      </c>
      <c r="I85" s="4">
        <f t="shared" ref="I85:J85" si="74">(H85)+(1/3)*($K85-$H85)</f>
        <v>6.3733333333333322</v>
      </c>
      <c r="J85" s="4">
        <f t="shared" si="74"/>
        <v>6.4566666666666652</v>
      </c>
      <c r="K85">
        <v>6.5399999999999991</v>
      </c>
    </row>
    <row r="86" spans="6:11" x14ac:dyDescent="0.25">
      <c r="F86" s="1">
        <v>38838</v>
      </c>
      <c r="G86">
        <v>6.1599999999999993</v>
      </c>
      <c r="H86">
        <v>6.42</v>
      </c>
      <c r="I86" s="4">
        <f t="shared" ref="I86:J86" si="75">(H86)+(1/3)*($K86-$H86)</f>
        <v>6.4766666666666666</v>
      </c>
      <c r="J86" s="4">
        <f t="shared" si="75"/>
        <v>6.5333333333333332</v>
      </c>
      <c r="K86">
        <v>6.59</v>
      </c>
    </row>
    <row r="87" spans="6:11" x14ac:dyDescent="0.25">
      <c r="F87" s="1">
        <v>38869</v>
      </c>
      <c r="G87">
        <v>6.1599999999999993</v>
      </c>
      <c r="H87">
        <v>6.3999999999999995</v>
      </c>
      <c r="I87" s="4">
        <f t="shared" ref="I87:J87" si="76">(H87)+(1/3)*($K87-$H87)</f>
        <v>6.47</v>
      </c>
      <c r="J87" s="4">
        <f t="shared" si="76"/>
        <v>6.54</v>
      </c>
      <c r="K87">
        <v>6.6099999999999994</v>
      </c>
    </row>
    <row r="88" spans="6:11" x14ac:dyDescent="0.25">
      <c r="F88" s="1">
        <v>38899</v>
      </c>
      <c r="G88">
        <v>6.13</v>
      </c>
      <c r="H88">
        <v>6.3699999999999992</v>
      </c>
      <c r="I88" s="4">
        <f t="shared" ref="I88:J88" si="77">(H88)+(1/3)*($K88-$H88)</f>
        <v>6.4499999999999993</v>
      </c>
      <c r="J88" s="4">
        <f t="shared" si="77"/>
        <v>6.5299999999999994</v>
      </c>
      <c r="K88">
        <v>6.6099999999999994</v>
      </c>
    </row>
    <row r="89" spans="6:11" x14ac:dyDescent="0.25">
      <c r="F89" s="1">
        <v>38930</v>
      </c>
      <c r="G89">
        <v>5.97</v>
      </c>
      <c r="H89">
        <v>6.1999999999999993</v>
      </c>
      <c r="I89" s="4">
        <f t="shared" ref="I89:J89" si="78">(H89)+(1/3)*($K89-$H89)</f>
        <v>6.2766666666666664</v>
      </c>
      <c r="J89" s="4">
        <f t="shared" si="78"/>
        <v>6.3533333333333335</v>
      </c>
      <c r="K89">
        <v>6.43</v>
      </c>
    </row>
    <row r="90" spans="6:11" x14ac:dyDescent="0.25">
      <c r="F90" s="1">
        <v>38961</v>
      </c>
      <c r="G90">
        <v>5.81</v>
      </c>
      <c r="H90">
        <v>6</v>
      </c>
      <c r="I90" s="4">
        <f t="shared" ref="I90:J90" si="79">(H90)+(1/3)*($K90-$H90)</f>
        <v>6.0866666666666669</v>
      </c>
      <c r="J90" s="4">
        <f t="shared" si="79"/>
        <v>6.1733333333333338</v>
      </c>
      <c r="K90">
        <v>6.26</v>
      </c>
    </row>
    <row r="91" spans="6:11" x14ac:dyDescent="0.25">
      <c r="F91" s="1">
        <v>38991</v>
      </c>
      <c r="G91">
        <v>5.8</v>
      </c>
      <c r="H91">
        <v>5.9799999999999995</v>
      </c>
      <c r="I91" s="4">
        <f t="shared" ref="I91:J91" si="80">(H91)+(1/3)*($K91-$H91)</f>
        <v>6.0666666666666664</v>
      </c>
      <c r="J91" s="4">
        <f t="shared" si="80"/>
        <v>6.1533333333333333</v>
      </c>
      <c r="K91">
        <v>6.2399999999999993</v>
      </c>
    </row>
    <row r="92" spans="6:11" x14ac:dyDescent="0.25">
      <c r="F92" s="1">
        <v>39022</v>
      </c>
      <c r="G92">
        <v>5.6099999999999994</v>
      </c>
      <c r="H92">
        <v>5.8</v>
      </c>
      <c r="I92" s="4">
        <f t="shared" ref="I92:J92" si="81">(H92)+(1/3)*($K92-$H92)</f>
        <v>5.88</v>
      </c>
      <c r="J92" s="4">
        <f t="shared" si="81"/>
        <v>5.96</v>
      </c>
      <c r="K92">
        <v>6.0399999999999991</v>
      </c>
    </row>
    <row r="93" spans="6:11" x14ac:dyDescent="0.25">
      <c r="F93" s="1">
        <v>39052</v>
      </c>
      <c r="G93">
        <v>5.6199999999999992</v>
      </c>
      <c r="H93">
        <v>5.81</v>
      </c>
      <c r="I93" s="4">
        <f t="shared" ref="I93:J93" si="82">(H93)+(1/3)*($K93-$H93)</f>
        <v>5.89</v>
      </c>
      <c r="J93" s="4">
        <f t="shared" si="82"/>
        <v>5.97</v>
      </c>
      <c r="K93">
        <v>6.05</v>
      </c>
    </row>
    <row r="94" spans="6:11" x14ac:dyDescent="0.25">
      <c r="F94" s="1">
        <v>39083</v>
      </c>
      <c r="G94">
        <v>5.7799999999999994</v>
      </c>
      <c r="H94">
        <v>5.96</v>
      </c>
      <c r="I94" s="4">
        <f t="shared" ref="I94:J94" si="83">(H94)+(1/3)*($K94-$H94)</f>
        <v>6.0266666666666664</v>
      </c>
      <c r="J94" s="4">
        <f t="shared" si="83"/>
        <v>6.0933333333333328</v>
      </c>
      <c r="K94">
        <v>6.1599999999999993</v>
      </c>
    </row>
    <row r="95" spans="6:11" x14ac:dyDescent="0.25">
      <c r="F95" s="1">
        <v>39114</v>
      </c>
      <c r="G95">
        <v>5.7299999999999995</v>
      </c>
      <c r="H95">
        <v>5.8999999999999995</v>
      </c>
      <c r="I95" s="4">
        <f t="shared" ref="I95:J95" si="84">(H95)+(1/3)*($K95-$H95)</f>
        <v>5.9666666666666659</v>
      </c>
      <c r="J95" s="4">
        <f t="shared" si="84"/>
        <v>6.0333333333333323</v>
      </c>
      <c r="K95">
        <v>6.1</v>
      </c>
    </row>
    <row r="96" spans="6:11" x14ac:dyDescent="0.25">
      <c r="F96" s="1">
        <v>39142</v>
      </c>
      <c r="G96">
        <v>5.6599999999999993</v>
      </c>
      <c r="H96">
        <v>5.85</v>
      </c>
      <c r="I96" s="4">
        <f t="shared" ref="I96:J96" si="85">(H96)+(1/3)*($K96-$H96)</f>
        <v>5.9333333333333327</v>
      </c>
      <c r="J96" s="4">
        <f t="shared" si="85"/>
        <v>6.0166666666666657</v>
      </c>
      <c r="K96">
        <v>6.1</v>
      </c>
    </row>
    <row r="97" spans="6:26" x14ac:dyDescent="0.25">
      <c r="F97" s="1">
        <v>39173</v>
      </c>
      <c r="G97">
        <v>5.8299999999999992</v>
      </c>
      <c r="H97">
        <v>5.97</v>
      </c>
      <c r="I97" s="4">
        <f t="shared" ref="I97:J97" si="86">(H97)+(1/3)*($K97-$H97)</f>
        <v>6.06</v>
      </c>
      <c r="J97" s="4">
        <f t="shared" si="86"/>
        <v>6.1499999999999995</v>
      </c>
      <c r="K97">
        <v>6.2399999999999993</v>
      </c>
    </row>
    <row r="98" spans="6:26" x14ac:dyDescent="0.25">
      <c r="F98" s="1">
        <v>39203</v>
      </c>
      <c r="G98">
        <v>5.8599999999999994</v>
      </c>
      <c r="H98">
        <v>5.9899999999999993</v>
      </c>
      <c r="I98" s="4">
        <f t="shared" ref="I98:J98" si="87">(H98)+(1/3)*($K98-$H98)</f>
        <v>6.0699999999999994</v>
      </c>
      <c r="J98" s="4">
        <f t="shared" si="87"/>
        <v>6.1499999999999995</v>
      </c>
      <c r="K98">
        <v>6.2299999999999995</v>
      </c>
    </row>
    <row r="99" spans="6:26" x14ac:dyDescent="0.25">
      <c r="F99" s="1">
        <v>39234</v>
      </c>
      <c r="G99">
        <v>6.18</v>
      </c>
      <c r="H99">
        <v>6.3</v>
      </c>
      <c r="I99" s="4">
        <f t="shared" ref="I99:J99" si="88">(H99)+(1/3)*($K99-$H99)</f>
        <v>6.38</v>
      </c>
      <c r="J99" s="4">
        <f t="shared" si="88"/>
        <v>6.46</v>
      </c>
      <c r="K99">
        <v>6.5399999999999991</v>
      </c>
    </row>
    <row r="100" spans="6:26" x14ac:dyDescent="0.25">
      <c r="F100" s="1">
        <v>39264</v>
      </c>
      <c r="G100">
        <v>6.1099999999999994</v>
      </c>
      <c r="H100">
        <v>6.25</v>
      </c>
      <c r="I100" s="4">
        <f t="shared" ref="I100:J100" si="89">(H100)+(1/3)*($K100-$H100)</f>
        <v>6.33</v>
      </c>
      <c r="J100" s="4">
        <f t="shared" si="89"/>
        <v>6.41</v>
      </c>
      <c r="K100">
        <v>6.4899999999999993</v>
      </c>
    </row>
    <row r="101" spans="6:26" x14ac:dyDescent="0.25">
      <c r="F101" s="1">
        <v>39295</v>
      </c>
      <c r="G101">
        <v>6.1099999999999994</v>
      </c>
      <c r="H101">
        <v>6.2399999999999993</v>
      </c>
      <c r="I101" s="4">
        <f t="shared" ref="I101:J101" si="90">(H101)+(1/3)*($K101-$H101)</f>
        <v>6.3299999999999992</v>
      </c>
      <c r="J101" s="4">
        <f t="shared" si="90"/>
        <v>6.419999999999999</v>
      </c>
      <c r="K101">
        <v>6.51</v>
      </c>
    </row>
    <row r="102" spans="6:26" x14ac:dyDescent="0.25">
      <c r="F102" s="1">
        <v>39326</v>
      </c>
      <c r="G102">
        <v>6.1</v>
      </c>
      <c r="H102">
        <v>6.18</v>
      </c>
      <c r="I102" s="4">
        <f t="shared" ref="I102:J102" si="91">(H102)+(1/3)*($K102-$H102)</f>
        <v>6.27</v>
      </c>
      <c r="J102" s="4">
        <f t="shared" si="91"/>
        <v>6.3599999999999994</v>
      </c>
      <c r="K102">
        <v>6.4499999999999993</v>
      </c>
    </row>
    <row r="103" spans="6:26" x14ac:dyDescent="0.25">
      <c r="F103" s="1">
        <v>39356</v>
      </c>
      <c r="G103">
        <v>6.0399999999999991</v>
      </c>
      <c r="H103">
        <v>6.1099999999999994</v>
      </c>
      <c r="I103" s="4">
        <f t="shared" ref="I103:J103" si="92">(H103)+(1/3)*($K103-$H103)</f>
        <v>6.1933333333333325</v>
      </c>
      <c r="J103" s="4">
        <f t="shared" si="92"/>
        <v>6.2766666666666655</v>
      </c>
      <c r="K103">
        <v>6.3599999999999994</v>
      </c>
    </row>
    <row r="104" spans="6:26" x14ac:dyDescent="0.25">
      <c r="F104" s="1">
        <v>39387</v>
      </c>
      <c r="G104">
        <v>5.8699999999999992</v>
      </c>
      <c r="H104">
        <v>5.97</v>
      </c>
      <c r="I104" s="4">
        <f t="shared" ref="I104:J104" si="93">(H104)+(1/3)*($K104-$H104)</f>
        <v>6.0699999999999994</v>
      </c>
      <c r="J104" s="4">
        <f t="shared" si="93"/>
        <v>6.169999999999999</v>
      </c>
      <c r="K104">
        <v>6.27</v>
      </c>
    </row>
    <row r="105" spans="6:26" x14ac:dyDescent="0.25">
      <c r="F105" s="1">
        <v>39417</v>
      </c>
      <c r="G105">
        <v>6.0299999999999994</v>
      </c>
      <c r="H105">
        <v>6.1599999999999993</v>
      </c>
      <c r="I105" s="4">
        <f t="shared" ref="I105:J105" si="94">(H105)+(1/3)*($K105-$H105)</f>
        <v>6.2766666666666664</v>
      </c>
      <c r="J105" s="4">
        <f t="shared" si="94"/>
        <v>6.3933333333333335</v>
      </c>
      <c r="K105">
        <v>6.51</v>
      </c>
    </row>
    <row r="106" spans="6:26" x14ac:dyDescent="0.25">
      <c r="F106" s="1">
        <v>39448</v>
      </c>
      <c r="G106">
        <v>5.8699999999999992</v>
      </c>
      <c r="H106">
        <v>6.02</v>
      </c>
      <c r="I106" s="4">
        <f t="shared" ref="I106:J106" si="95">(H106)+(1/3)*($K106-$H106)</f>
        <v>6.13</v>
      </c>
      <c r="J106" s="4">
        <f t="shared" si="95"/>
        <v>6.24</v>
      </c>
      <c r="K106">
        <v>6.35</v>
      </c>
    </row>
    <row r="107" spans="6:26" x14ac:dyDescent="0.25">
      <c r="F107" s="1">
        <v>39479</v>
      </c>
      <c r="G107">
        <v>6.0399999999999991</v>
      </c>
      <c r="H107">
        <v>6.21</v>
      </c>
      <c r="I107" s="4">
        <f t="shared" ref="I107:J107" si="96">(H107)+(1/3)*($K107-$H107)</f>
        <v>6.34</v>
      </c>
      <c r="J107" s="4">
        <f t="shared" si="96"/>
        <v>6.47</v>
      </c>
      <c r="K107">
        <v>6.6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6:26" x14ac:dyDescent="0.25">
      <c r="F108" s="1">
        <v>39508</v>
      </c>
      <c r="G108">
        <v>5.9899999999999993</v>
      </c>
      <c r="H108">
        <v>6.21</v>
      </c>
      <c r="I108" s="4">
        <f t="shared" ref="I108:J108" si="97">(H108)+(1/3)*($K108-$H108)</f>
        <v>6.3666666666666663</v>
      </c>
      <c r="J108" s="4">
        <f t="shared" si="97"/>
        <v>6.5233333333333325</v>
      </c>
      <c r="K108">
        <v>6.68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6:26" x14ac:dyDescent="0.25">
      <c r="F109" s="1">
        <v>39539</v>
      </c>
      <c r="G109">
        <v>5.9899999999999993</v>
      </c>
      <c r="H109">
        <v>6.2899999999999991</v>
      </c>
      <c r="I109" s="4">
        <f t="shared" ref="I109:J109" si="98">(H109)+(1/3)*($K109-$H109)</f>
        <v>6.4633333333333329</v>
      </c>
      <c r="J109" s="4">
        <f t="shared" si="98"/>
        <v>6.6366666666666667</v>
      </c>
      <c r="K109">
        <v>6.81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6:26" x14ac:dyDescent="0.25">
      <c r="F110" s="1">
        <v>39569</v>
      </c>
      <c r="G110">
        <v>6.0699999999999994</v>
      </c>
      <c r="H110">
        <v>6.27</v>
      </c>
      <c r="I110" s="4">
        <f t="shared" ref="I110:J110" si="99">(H110)+(1/3)*($K110-$H110)</f>
        <v>6.4433333333333325</v>
      </c>
      <c r="J110" s="4">
        <f t="shared" si="99"/>
        <v>6.6166666666666654</v>
      </c>
      <c r="K110">
        <v>6.7899999999999991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6:26" x14ac:dyDescent="0.25">
      <c r="F111" s="1">
        <v>39600</v>
      </c>
      <c r="G111">
        <v>6.1899999999999995</v>
      </c>
      <c r="H111">
        <v>6.38</v>
      </c>
      <c r="I111" s="4">
        <f t="shared" ref="I111:J111" si="100">(H111)+(1/3)*($K111-$H111)</f>
        <v>6.5633333333333335</v>
      </c>
      <c r="J111" s="4">
        <f t="shared" si="100"/>
        <v>6.746666666666667</v>
      </c>
      <c r="K111">
        <v>6.93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6:26" x14ac:dyDescent="0.25">
      <c r="F112" s="1">
        <v>39630</v>
      </c>
      <c r="G112">
        <v>6.13</v>
      </c>
      <c r="H112">
        <v>6.3999999999999995</v>
      </c>
      <c r="I112" s="4">
        <f t="shared" ref="I112:J112" si="101">(H112)+(1/3)*($K112-$H112)</f>
        <v>6.59</v>
      </c>
      <c r="J112" s="4">
        <f t="shared" si="101"/>
        <v>6.78</v>
      </c>
      <c r="K112">
        <v>6.97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6:26" x14ac:dyDescent="0.25">
      <c r="F113" s="1">
        <v>39661</v>
      </c>
      <c r="G113">
        <v>6.09</v>
      </c>
      <c r="H113">
        <v>6.3699999999999992</v>
      </c>
      <c r="I113" s="4">
        <f t="shared" ref="I113:J113" si="102">(H113)+(1/3)*($K113-$H113)</f>
        <v>6.5733333333333324</v>
      </c>
      <c r="J113" s="4">
        <f t="shared" si="102"/>
        <v>6.7766666666666655</v>
      </c>
      <c r="K113">
        <v>6.9799999999999995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6:26" x14ac:dyDescent="0.25">
      <c r="F114" s="1">
        <v>39692</v>
      </c>
      <c r="G114">
        <v>6.13</v>
      </c>
      <c r="H114">
        <v>6.4899999999999993</v>
      </c>
      <c r="I114" s="4">
        <f t="shared" ref="I114:J114" si="103">(H114)+(1/3)*($K114-$H114)</f>
        <v>6.7099999999999991</v>
      </c>
      <c r="J114" s="4">
        <f t="shared" si="103"/>
        <v>6.9299999999999988</v>
      </c>
      <c r="K114">
        <v>7.1499999999999995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6:26" x14ac:dyDescent="0.25">
      <c r="F115" s="1">
        <v>39722</v>
      </c>
      <c r="G115">
        <v>6.9499999999999993</v>
      </c>
      <c r="H115">
        <v>7.56</v>
      </c>
      <c r="I115" s="4">
        <f t="shared" ref="I115:J115" si="104">(H115)+(1/3)*($K115-$H115)</f>
        <v>7.8999999999999995</v>
      </c>
      <c r="J115" s="4">
        <f t="shared" si="104"/>
        <v>8.2399999999999984</v>
      </c>
      <c r="K115">
        <v>8.5799999999999983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6:26" x14ac:dyDescent="0.25">
      <c r="F116" s="1">
        <v>39753</v>
      </c>
      <c r="G116">
        <v>6.8299999999999992</v>
      </c>
      <c r="H116">
        <v>7.6</v>
      </c>
      <c r="I116" s="4">
        <f t="shared" ref="I116:J116" si="105">(H116)+(1/3)*($K116-$H116)</f>
        <v>8.0599999999999987</v>
      </c>
      <c r="J116" s="4">
        <f t="shared" si="105"/>
        <v>8.5199999999999978</v>
      </c>
      <c r="K116">
        <v>8.9799999999999986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6:26" x14ac:dyDescent="0.25">
      <c r="F117" s="1">
        <v>39783</v>
      </c>
      <c r="G117">
        <v>5.93</v>
      </c>
      <c r="H117">
        <v>6.5399999999999991</v>
      </c>
      <c r="I117" s="4">
        <f t="shared" ref="I117:J117" si="106">(H117)+(1/3)*($K117-$H117)</f>
        <v>7.0699999999999994</v>
      </c>
      <c r="J117" s="4">
        <f t="shared" si="106"/>
        <v>7.6</v>
      </c>
      <c r="K117">
        <v>8.1300000000000008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6:26" x14ac:dyDescent="0.25">
      <c r="F118" s="1">
        <v>39814</v>
      </c>
      <c r="G118">
        <v>6.01</v>
      </c>
      <c r="H118">
        <v>6.39</v>
      </c>
      <c r="I118" s="4">
        <f t="shared" ref="I118:J118" si="107">(H118)+(1/3)*($K118-$H118)</f>
        <v>6.8933333333333326</v>
      </c>
      <c r="J118" s="4">
        <f t="shared" si="107"/>
        <v>7.3966666666666656</v>
      </c>
      <c r="K118">
        <v>7.8999999999999995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6:26" x14ac:dyDescent="0.25">
      <c r="F119" s="1">
        <v>39845</v>
      </c>
      <c r="G119">
        <v>6.1099999999999994</v>
      </c>
      <c r="H119">
        <v>6.3</v>
      </c>
      <c r="I119" s="4">
        <f t="shared" ref="I119:J119" si="108">(H119)+(1/3)*($K119-$H119)</f>
        <v>6.7799999999999994</v>
      </c>
      <c r="J119" s="4">
        <f t="shared" si="108"/>
        <v>7.2599999999999989</v>
      </c>
      <c r="K119">
        <v>7.7399999999999993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6:26" x14ac:dyDescent="0.25">
      <c r="F120" s="1">
        <v>39873</v>
      </c>
      <c r="G120">
        <v>6.14</v>
      </c>
      <c r="H120">
        <v>6.42</v>
      </c>
      <c r="I120" s="4">
        <f t="shared" ref="I120:J120" si="109">(H120)+(1/3)*($K120-$H120)</f>
        <v>6.9466666666666663</v>
      </c>
      <c r="J120" s="4">
        <f t="shared" si="109"/>
        <v>7.4733333333333327</v>
      </c>
      <c r="K120">
        <v>8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6:26" x14ac:dyDescent="0.25">
      <c r="F121" s="1">
        <v>39904</v>
      </c>
      <c r="G121">
        <v>6.1999999999999993</v>
      </c>
      <c r="H121">
        <v>6.4799999999999995</v>
      </c>
      <c r="I121" s="4">
        <f t="shared" ref="I121:J121" si="110">(H121)+(1/3)*($K121-$H121)</f>
        <v>6.9966666666666661</v>
      </c>
      <c r="J121" s="4">
        <f t="shared" si="110"/>
        <v>7.5133333333333328</v>
      </c>
      <c r="K121">
        <v>8.0299999999999994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6:26" x14ac:dyDescent="0.25">
      <c r="F122" s="1">
        <v>39934</v>
      </c>
      <c r="G122">
        <v>6.2299999999999995</v>
      </c>
      <c r="H122">
        <v>6.4899999999999993</v>
      </c>
      <c r="I122" s="4">
        <f t="shared" ref="I122:J122" si="111">(H122)+(1/3)*($K122-$H122)</f>
        <v>6.9133333333333331</v>
      </c>
      <c r="J122" s="4">
        <f t="shared" si="111"/>
        <v>7.3366666666666669</v>
      </c>
      <c r="K122">
        <v>7.76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6:26" x14ac:dyDescent="0.25">
      <c r="F123" s="1">
        <v>39965</v>
      </c>
      <c r="G123">
        <v>6.13</v>
      </c>
      <c r="H123">
        <v>6.1999999999999993</v>
      </c>
      <c r="I123" s="4">
        <f t="shared" ref="I123:J123" si="112">(H123)+(1/3)*($K123-$H123)</f>
        <v>6.5666666666666664</v>
      </c>
      <c r="J123" s="4">
        <f t="shared" si="112"/>
        <v>6.9333333333333336</v>
      </c>
      <c r="K123">
        <v>7.3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6:26" x14ac:dyDescent="0.25">
      <c r="F124" s="1">
        <v>39995</v>
      </c>
      <c r="G124">
        <v>5.63</v>
      </c>
      <c r="H124">
        <v>5.97</v>
      </c>
      <c r="I124" s="4">
        <f t="shared" ref="I124:J124" si="113">(H124)+(1/3)*($K124-$H124)</f>
        <v>6.27</v>
      </c>
      <c r="J124" s="4">
        <f t="shared" si="113"/>
        <v>6.5699999999999994</v>
      </c>
      <c r="K124">
        <v>6.8699999999999992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6:26" x14ac:dyDescent="0.25">
      <c r="F125" s="1">
        <v>40026</v>
      </c>
      <c r="G125">
        <v>5.3299999999999992</v>
      </c>
      <c r="H125">
        <v>5.71</v>
      </c>
      <c r="I125" s="4">
        <f t="shared" ref="I125:J125" si="114">(H125)+(1/3)*($K125-$H125)</f>
        <v>5.9266666666666667</v>
      </c>
      <c r="J125" s="4">
        <f t="shared" si="114"/>
        <v>6.1433333333333335</v>
      </c>
      <c r="K125">
        <v>6.3599999999999994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6:26" x14ac:dyDescent="0.25">
      <c r="F126" s="1">
        <v>40057</v>
      </c>
      <c r="G126">
        <v>5.1499999999999995</v>
      </c>
      <c r="H126">
        <v>5.5299999999999994</v>
      </c>
      <c r="I126" s="4">
        <f t="shared" ref="I126:J126" si="115">(H126)+(1/3)*($K126-$H126)</f>
        <v>5.7266666666666657</v>
      </c>
      <c r="J126" s="4">
        <f t="shared" si="115"/>
        <v>5.923333333333332</v>
      </c>
      <c r="K126">
        <v>6.1199999999999992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6:26" x14ac:dyDescent="0.25">
      <c r="F127" s="2">
        <v>40087</v>
      </c>
      <c r="G127">
        <v>5.2299999999999995</v>
      </c>
      <c r="H127">
        <v>5.55</v>
      </c>
      <c r="I127" s="4">
        <f t="shared" ref="I127:J127" si="116">(H127)+(1/3)*($K127-$H127)</f>
        <v>5.7466666666666661</v>
      </c>
      <c r="J127" s="4">
        <f t="shared" si="116"/>
        <v>5.9433333333333325</v>
      </c>
      <c r="K127">
        <v>6.14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6:26" x14ac:dyDescent="0.25">
      <c r="F128" s="2">
        <v>40118</v>
      </c>
      <c r="G128">
        <v>5.3299999999999992</v>
      </c>
      <c r="H128">
        <v>5.64</v>
      </c>
      <c r="I128" s="4">
        <f t="shared" ref="I128:J128" si="117">(H128)+(1/3)*($K128-$H128)</f>
        <v>5.8199999999999994</v>
      </c>
      <c r="J128" s="4">
        <f t="shared" si="117"/>
        <v>5.9999999999999991</v>
      </c>
      <c r="K128">
        <v>6.18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6:26" x14ac:dyDescent="0.25">
      <c r="F129" s="2">
        <v>40148</v>
      </c>
      <c r="G129">
        <v>5.52</v>
      </c>
      <c r="H129">
        <v>5.7899999999999991</v>
      </c>
      <c r="I129" s="4">
        <f t="shared" ref="I129:J129" si="118">(H129)+(1/3)*($K129-$H129)</f>
        <v>5.9466666666666663</v>
      </c>
      <c r="J129" s="4">
        <f t="shared" si="118"/>
        <v>6.1033333333333335</v>
      </c>
      <c r="K129">
        <v>6.26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6:26" x14ac:dyDescent="0.25">
      <c r="F130" s="2">
        <v>40179</v>
      </c>
      <c r="G130">
        <v>5.55</v>
      </c>
      <c r="H130">
        <v>5.77</v>
      </c>
      <c r="I130" s="4">
        <f t="shared" ref="I130:J130" si="119">(H130)+(1/3)*($K130-$H130)</f>
        <v>5.8999999999999995</v>
      </c>
      <c r="J130" s="4">
        <f t="shared" si="119"/>
        <v>6.0299999999999994</v>
      </c>
      <c r="K130">
        <v>6.1599999999999993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6:26" x14ac:dyDescent="0.25">
      <c r="F131" s="2">
        <v>40210</v>
      </c>
      <c r="G131">
        <v>5.6899999999999995</v>
      </c>
      <c r="H131">
        <v>5.8699999999999992</v>
      </c>
      <c r="I131" s="4">
        <f t="shared" ref="I131:J131" si="120">(H131)+(1/3)*($K131-$H131)</f>
        <v>5.9966666666666661</v>
      </c>
      <c r="J131" s="4">
        <f t="shared" si="120"/>
        <v>6.1233333333333331</v>
      </c>
      <c r="K131">
        <v>6.25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6:26" x14ac:dyDescent="0.25">
      <c r="F132" s="2">
        <v>40238</v>
      </c>
      <c r="G132">
        <v>5.64</v>
      </c>
      <c r="H132">
        <v>5.84</v>
      </c>
      <c r="I132" s="4">
        <f t="shared" ref="I132:J132" si="121">(H132)+(1/3)*($K132-$H132)</f>
        <v>5.9666666666666668</v>
      </c>
      <c r="J132" s="4">
        <f t="shared" si="121"/>
        <v>6.0933333333333337</v>
      </c>
      <c r="K132">
        <v>6.22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6:26" x14ac:dyDescent="0.25">
      <c r="F133" s="2">
        <v>40269</v>
      </c>
      <c r="G133">
        <v>5.6199999999999992</v>
      </c>
      <c r="H133">
        <v>5.81</v>
      </c>
      <c r="I133" s="4">
        <f t="shared" ref="I133:J133" si="122">(H133)+(1/3)*($K133-$H133)</f>
        <v>5.9366666666666665</v>
      </c>
      <c r="J133" s="4">
        <f t="shared" si="122"/>
        <v>6.0633333333333335</v>
      </c>
      <c r="K133">
        <v>6.1899999999999995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6:26" x14ac:dyDescent="0.25">
      <c r="F134" s="2">
        <v>40299</v>
      </c>
      <c r="G134">
        <v>5.2899999999999991</v>
      </c>
      <c r="H134">
        <v>5.5</v>
      </c>
      <c r="I134" s="4">
        <f t="shared" ref="I134:J134" si="123">(H134)+(1/3)*($K134-$H134)</f>
        <v>5.6566666666666663</v>
      </c>
      <c r="J134" s="4">
        <f t="shared" si="123"/>
        <v>5.8133333333333326</v>
      </c>
      <c r="K134">
        <v>5.97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6:26" x14ac:dyDescent="0.25">
      <c r="F135" s="2">
        <v>40330</v>
      </c>
      <c r="G135">
        <v>5.22</v>
      </c>
      <c r="H135">
        <v>5.46</v>
      </c>
      <c r="I135" s="4">
        <f t="shared" ref="I135:J135" si="124">(H135)+(1/3)*($K135-$H135)</f>
        <v>5.7</v>
      </c>
      <c r="J135" s="4">
        <f t="shared" si="124"/>
        <v>5.94</v>
      </c>
      <c r="K135">
        <v>6.18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6:26" x14ac:dyDescent="0.25">
      <c r="F136" s="2">
        <v>40360</v>
      </c>
      <c r="G136">
        <v>4.9899999999999993</v>
      </c>
      <c r="H136">
        <v>5.26</v>
      </c>
      <c r="I136" s="4">
        <f t="shared" ref="I136:J136" si="125">(H136)+(1/3)*($K136-$H136)</f>
        <v>5.5</v>
      </c>
      <c r="J136" s="4">
        <f t="shared" si="125"/>
        <v>5.74</v>
      </c>
      <c r="K136">
        <v>5.9799999999999995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6:26" x14ac:dyDescent="0.25">
      <c r="F137" s="2">
        <v>40391</v>
      </c>
      <c r="G137">
        <v>4.75</v>
      </c>
      <c r="H137">
        <v>5.01</v>
      </c>
      <c r="I137" s="4">
        <f t="shared" ref="I137:J137" si="126">(H137)+(1/3)*($K137-$H137)</f>
        <v>5.1899999999999995</v>
      </c>
      <c r="J137" s="4">
        <f t="shared" si="126"/>
        <v>5.3699999999999992</v>
      </c>
      <c r="K137">
        <v>5.55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6:26" x14ac:dyDescent="0.25">
      <c r="F138" s="2">
        <v>40422</v>
      </c>
      <c r="G138">
        <v>4.7399999999999993</v>
      </c>
      <c r="H138">
        <v>5.01</v>
      </c>
      <c r="I138" s="4">
        <f t="shared" ref="I138:J138" si="127">(H138)+(1/3)*($K138-$H138)</f>
        <v>5.1833333333333327</v>
      </c>
      <c r="J138" s="4">
        <f t="shared" si="127"/>
        <v>5.3566666666666656</v>
      </c>
      <c r="K138">
        <v>5.5299999999999994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6:26" x14ac:dyDescent="0.25">
      <c r="F139" s="2">
        <v>40452</v>
      </c>
      <c r="G139">
        <v>4.8899999999999997</v>
      </c>
      <c r="H139">
        <v>5.0999999999999996</v>
      </c>
      <c r="I139" s="4">
        <f t="shared" ref="I139:J139" si="128">(H139)+(1/3)*($K139-$H139)</f>
        <v>5.2733333333333325</v>
      </c>
      <c r="J139" s="4">
        <f t="shared" si="128"/>
        <v>5.4466666666666654</v>
      </c>
      <c r="K139">
        <v>5.6199999999999992</v>
      </c>
    </row>
    <row r="140" spans="6:26" x14ac:dyDescent="0.25">
      <c r="F140" s="2">
        <v>40483</v>
      </c>
      <c r="G140">
        <v>5.1199999999999992</v>
      </c>
      <c r="H140">
        <v>5.3699999999999992</v>
      </c>
      <c r="I140" s="4">
        <f t="shared" ref="I140:J140" si="129">(H140)+(1/3)*($K140-$H140)</f>
        <v>5.5299999999999994</v>
      </c>
      <c r="J140" s="4">
        <f t="shared" si="129"/>
        <v>5.6899999999999995</v>
      </c>
      <c r="K140">
        <v>5.85</v>
      </c>
    </row>
    <row r="141" spans="6:26" x14ac:dyDescent="0.25">
      <c r="F141" s="2">
        <v>40513</v>
      </c>
      <c r="G141">
        <v>5.3199999999999994</v>
      </c>
      <c r="H141">
        <v>5.56</v>
      </c>
      <c r="I141" s="4">
        <f t="shared" ref="I141:J141" si="130">(H141)+(1/3)*($K141-$H141)</f>
        <v>5.72</v>
      </c>
      <c r="J141" s="4">
        <f t="shared" si="130"/>
        <v>5.88</v>
      </c>
      <c r="K141">
        <v>6.0399999999999991</v>
      </c>
    </row>
    <row r="142" spans="6:26" x14ac:dyDescent="0.25">
      <c r="F142" s="2">
        <v>40544</v>
      </c>
      <c r="G142">
        <v>5.2899999999999991</v>
      </c>
      <c r="H142">
        <v>5.5699999999999994</v>
      </c>
      <c r="I142" s="4">
        <f t="shared" ref="I142:J142" si="131">(H142)+(1/3)*($K142-$H142)</f>
        <v>5.7333333333333325</v>
      </c>
      <c r="J142" s="4">
        <f t="shared" si="131"/>
        <v>5.8966666666666656</v>
      </c>
      <c r="K142">
        <v>6.06</v>
      </c>
    </row>
    <row r="143" spans="6:26" x14ac:dyDescent="0.25">
      <c r="F143" s="2">
        <v>40575</v>
      </c>
      <c r="G143">
        <v>5.42</v>
      </c>
      <c r="H143">
        <v>5.68</v>
      </c>
      <c r="I143" s="4">
        <f t="shared" ref="I143:J143" si="132">(H143)+(1/3)*($K143-$H143)</f>
        <v>5.8199999999999994</v>
      </c>
      <c r="J143" s="4">
        <f t="shared" si="132"/>
        <v>5.9599999999999991</v>
      </c>
      <c r="K143">
        <v>6.1</v>
      </c>
    </row>
    <row r="144" spans="6:26" x14ac:dyDescent="0.25">
      <c r="F144" s="2">
        <v>40603</v>
      </c>
      <c r="G144">
        <v>5.3299999999999992</v>
      </c>
      <c r="H144">
        <v>5.56</v>
      </c>
      <c r="I144" s="4">
        <f t="shared" ref="I144:J144" si="133">(H144)+(1/3)*($K144-$H144)</f>
        <v>5.6966666666666663</v>
      </c>
      <c r="J144" s="4">
        <f t="shared" si="133"/>
        <v>5.833333333333333</v>
      </c>
      <c r="K144">
        <v>5.97</v>
      </c>
    </row>
    <row r="145" spans="6:11" x14ac:dyDescent="0.25">
      <c r="F145" s="2">
        <v>40634</v>
      </c>
      <c r="G145">
        <v>5.3199999999999994</v>
      </c>
      <c r="H145">
        <v>5.55</v>
      </c>
      <c r="I145" s="4">
        <f t="shared" ref="I145:J145" si="134">(H145)+(1/3)*($K145-$H145)</f>
        <v>5.6933333333333334</v>
      </c>
      <c r="J145" s="4">
        <f t="shared" si="134"/>
        <v>5.8366666666666669</v>
      </c>
      <c r="K145">
        <v>5.9799999999999995</v>
      </c>
    </row>
    <row r="146" spans="6:11" x14ac:dyDescent="0.25">
      <c r="F146" s="2">
        <v>40664</v>
      </c>
      <c r="G146">
        <v>5.0799999999999992</v>
      </c>
      <c r="H146">
        <v>5.3199999999999994</v>
      </c>
      <c r="I146" s="4">
        <f t="shared" ref="I146:J146" si="135">(H146)+(1/3)*($K146-$H146)</f>
        <v>5.4599999999999991</v>
      </c>
      <c r="J146" s="4">
        <f t="shared" si="135"/>
        <v>5.5999999999999988</v>
      </c>
      <c r="K146">
        <v>5.7399999999999993</v>
      </c>
    </row>
    <row r="147" spans="6:11" x14ac:dyDescent="0.25">
      <c r="F147" s="2">
        <v>40695</v>
      </c>
      <c r="G147">
        <v>5.0399999999999991</v>
      </c>
      <c r="H147">
        <v>5.26</v>
      </c>
      <c r="I147" s="4">
        <f t="shared" ref="I147:J147" si="136">(H147)+(1/3)*($K147-$H147)</f>
        <v>5.3966666666666665</v>
      </c>
      <c r="J147" s="4">
        <f t="shared" si="136"/>
        <v>5.5333333333333332</v>
      </c>
      <c r="K147">
        <v>5.67</v>
      </c>
    </row>
    <row r="148" spans="6:11" x14ac:dyDescent="0.25">
      <c r="F148" s="2">
        <v>40725</v>
      </c>
      <c r="G148">
        <v>5.05</v>
      </c>
      <c r="H148">
        <v>5.27</v>
      </c>
      <c r="I148" s="4">
        <f t="shared" ref="I148:J148" si="137">(H148)+(1/3)*($K148-$H148)</f>
        <v>5.4133333333333331</v>
      </c>
      <c r="J148" s="4">
        <f t="shared" si="137"/>
        <v>5.5566666666666666</v>
      </c>
      <c r="K148">
        <v>5.6999999999999993</v>
      </c>
    </row>
    <row r="149" spans="6:11" x14ac:dyDescent="0.25">
      <c r="F149" s="2">
        <v>40756</v>
      </c>
      <c r="G149">
        <v>4.4400000000000004</v>
      </c>
      <c r="H149">
        <v>4.6900000000000004</v>
      </c>
      <c r="I149" s="4">
        <f t="shared" ref="I149:J149" si="138">(H149)+(1/3)*($K149-$H149)</f>
        <v>4.8666666666666671</v>
      </c>
      <c r="J149" s="4">
        <f t="shared" si="138"/>
        <v>5.0433333333333339</v>
      </c>
      <c r="K149">
        <v>5.22</v>
      </c>
    </row>
    <row r="150" spans="6:11" x14ac:dyDescent="0.25">
      <c r="F150" s="2">
        <v>40787</v>
      </c>
      <c r="G150">
        <v>4.2399999999999993</v>
      </c>
      <c r="H150">
        <v>4.4800000000000004</v>
      </c>
      <c r="I150" s="4">
        <f t="shared" ref="I150:J150" si="139">(H150)+(1/3)*($K150-$H150)</f>
        <v>4.6900000000000004</v>
      </c>
      <c r="J150" s="4">
        <f t="shared" si="139"/>
        <v>4.9000000000000004</v>
      </c>
      <c r="K150">
        <v>5.1100000000000003</v>
      </c>
    </row>
    <row r="151" spans="6:11" x14ac:dyDescent="0.25">
      <c r="F151" s="2">
        <v>40817</v>
      </c>
      <c r="G151">
        <v>4.21</v>
      </c>
      <c r="H151">
        <v>4.5199999999999996</v>
      </c>
      <c r="I151" s="4">
        <f t="shared" ref="I151:J151" si="140">(H151)+(1/3)*($K151-$H151)</f>
        <v>4.76</v>
      </c>
      <c r="J151" s="4">
        <f t="shared" si="140"/>
        <v>5</v>
      </c>
      <c r="K151">
        <v>5.2399999999999993</v>
      </c>
    </row>
    <row r="152" spans="6:11" x14ac:dyDescent="0.25">
      <c r="F152" s="2">
        <v>40848</v>
      </c>
      <c r="G152">
        <v>3.92</v>
      </c>
      <c r="H152">
        <v>4.25</v>
      </c>
      <c r="I152" s="4">
        <f t="shared" ref="I152:J152" si="141">(H152)+(1/3)*($K152-$H152)</f>
        <v>4.4766666666666666</v>
      </c>
      <c r="J152" s="4">
        <f t="shared" si="141"/>
        <v>4.7033333333333331</v>
      </c>
      <c r="K152">
        <v>4.93</v>
      </c>
    </row>
    <row r="153" spans="6:11" x14ac:dyDescent="0.25">
      <c r="F153" s="2">
        <v>40878</v>
      </c>
      <c r="G153">
        <v>4</v>
      </c>
      <c r="H153">
        <v>4.3299999999999992</v>
      </c>
      <c r="I153" s="4">
        <f t="shared" ref="I153:J153" si="142">(H153)+(1/3)*($K153-$H153)</f>
        <v>4.5766666666666662</v>
      </c>
      <c r="J153" s="4">
        <f t="shared" si="142"/>
        <v>4.8233333333333333</v>
      </c>
      <c r="K153">
        <v>5.0699999999999994</v>
      </c>
    </row>
    <row r="154" spans="6:11" x14ac:dyDescent="0.25">
      <c r="F154" s="2">
        <v>40909</v>
      </c>
      <c r="G154">
        <v>4.0299999999999994</v>
      </c>
      <c r="H154">
        <v>4.34</v>
      </c>
      <c r="I154" s="4">
        <f t="shared" ref="I154:J154" si="143">(H154)+(1/3)*($K154-$H154)</f>
        <v>4.58</v>
      </c>
      <c r="J154" s="4">
        <f t="shared" si="143"/>
        <v>4.82</v>
      </c>
      <c r="K154">
        <v>5.0599999999999996</v>
      </c>
    </row>
    <row r="155" spans="6:11" x14ac:dyDescent="0.25">
      <c r="F155" s="2">
        <v>40940</v>
      </c>
      <c r="G155">
        <v>4.0199999999999996</v>
      </c>
      <c r="H155">
        <v>4.3600000000000003</v>
      </c>
      <c r="I155" s="4">
        <f t="shared" ref="I155:J155" si="144">(H155)+(1/3)*($K155-$H155)</f>
        <v>4.58</v>
      </c>
      <c r="J155" s="4">
        <f t="shared" si="144"/>
        <v>4.8</v>
      </c>
      <c r="K155">
        <v>5.0199999999999996</v>
      </c>
    </row>
    <row r="156" spans="6:11" x14ac:dyDescent="0.25">
      <c r="F156" s="2">
        <v>40969</v>
      </c>
      <c r="G156">
        <v>4.1599999999999993</v>
      </c>
      <c r="H156">
        <v>4.4800000000000004</v>
      </c>
      <c r="I156" s="4">
        <f t="shared" ref="I156:J156" si="145">(H156)+(1/3)*($K156-$H156)</f>
        <v>4.6966666666666672</v>
      </c>
      <c r="J156" s="4">
        <f t="shared" si="145"/>
        <v>4.913333333333334</v>
      </c>
      <c r="K156">
        <v>5.13</v>
      </c>
    </row>
    <row r="157" spans="6:11" x14ac:dyDescent="0.25">
      <c r="F157" s="2">
        <v>41000</v>
      </c>
      <c r="G157">
        <v>4.0999999999999996</v>
      </c>
      <c r="H157">
        <v>4.4000000000000004</v>
      </c>
      <c r="I157" s="4">
        <f t="shared" ref="I157:J157" si="146">(H157)+(1/3)*($K157-$H157)</f>
        <v>4.6366666666666667</v>
      </c>
      <c r="J157" s="4">
        <f t="shared" si="146"/>
        <v>4.8733333333333331</v>
      </c>
      <c r="K157">
        <v>5.1100000000000003</v>
      </c>
    </row>
    <row r="158" spans="6:11" x14ac:dyDescent="0.25">
      <c r="F158" s="2">
        <v>41030</v>
      </c>
      <c r="G158">
        <v>3.92</v>
      </c>
      <c r="H158">
        <v>4.1999999999999993</v>
      </c>
      <c r="I158" s="4">
        <f t="shared" ref="I158:J158" si="147">(H158)+(1/3)*($K158-$H158)</f>
        <v>4.4566666666666661</v>
      </c>
      <c r="J158" s="4">
        <f t="shared" si="147"/>
        <v>4.7133333333333329</v>
      </c>
      <c r="K158">
        <v>4.97</v>
      </c>
    </row>
    <row r="159" spans="6:11" x14ac:dyDescent="0.25">
      <c r="F159" s="2">
        <v>41061</v>
      </c>
      <c r="G159">
        <v>3.7899999999999996</v>
      </c>
      <c r="H159">
        <v>4.0799999999999992</v>
      </c>
      <c r="I159" s="4">
        <f t="shared" ref="I159:J159" si="148">(H159)+(1/3)*($K159-$H159)</f>
        <v>4.3566666666666656</v>
      </c>
      <c r="J159" s="4">
        <f t="shared" si="148"/>
        <v>4.633333333333332</v>
      </c>
      <c r="K159">
        <v>4.9099999999999993</v>
      </c>
    </row>
    <row r="160" spans="6:11" x14ac:dyDescent="0.25">
      <c r="F160" s="2">
        <v>41091</v>
      </c>
      <c r="G160">
        <v>3.5799999999999996</v>
      </c>
      <c r="H160">
        <v>3.9299999999999997</v>
      </c>
      <c r="I160" s="4">
        <f t="shared" ref="I160:J160" si="149">(H160)+(1/3)*($K160-$H160)</f>
        <v>4.2366666666666664</v>
      </c>
      <c r="J160" s="4">
        <f t="shared" si="149"/>
        <v>4.543333333333333</v>
      </c>
      <c r="K160">
        <v>4.8499999999999996</v>
      </c>
    </row>
    <row r="161" spans="6:29" x14ac:dyDescent="0.25">
      <c r="F161" s="2">
        <v>41122</v>
      </c>
      <c r="G161">
        <v>3.65</v>
      </c>
      <c r="H161">
        <v>4</v>
      </c>
      <c r="I161" s="4">
        <f t="shared" ref="I161:J161" si="150">(H161)+(1/3)*($K161-$H161)</f>
        <v>4.293333333333333</v>
      </c>
      <c r="J161" s="4">
        <f t="shared" si="150"/>
        <v>4.586666666666666</v>
      </c>
      <c r="K161">
        <v>4.88</v>
      </c>
    </row>
    <row r="162" spans="6:29" x14ac:dyDescent="0.25">
      <c r="F162" s="2">
        <v>41153</v>
      </c>
      <c r="G162">
        <v>3.69</v>
      </c>
      <c r="H162">
        <v>4.0199999999999996</v>
      </c>
      <c r="I162" s="4">
        <f t="shared" ref="I162:J162" si="151">(H162)+(1/3)*($K162-$H162)</f>
        <v>4.2833333333333332</v>
      </c>
      <c r="J162" s="4">
        <f t="shared" si="151"/>
        <v>4.5466666666666669</v>
      </c>
      <c r="K162">
        <v>4.8099999999999996</v>
      </c>
    </row>
    <row r="163" spans="6:29" x14ac:dyDescent="0.25">
      <c r="F163" s="2">
        <v>41183</v>
      </c>
      <c r="G163">
        <v>3.6799999999999997</v>
      </c>
      <c r="H163">
        <v>3.9099999999999997</v>
      </c>
      <c r="I163" s="4">
        <f t="shared" ref="I163:J163" si="152">(H163)+(1/3)*($K163-$H163)</f>
        <v>4.1199999999999992</v>
      </c>
      <c r="J163" s="4">
        <f t="shared" si="152"/>
        <v>4.3299999999999992</v>
      </c>
      <c r="K163">
        <v>4.5399999999999991</v>
      </c>
    </row>
    <row r="164" spans="6:29" x14ac:dyDescent="0.25">
      <c r="F164" s="2">
        <v>41214</v>
      </c>
      <c r="G164">
        <v>3.5999999999999996</v>
      </c>
      <c r="H164">
        <v>3.84</v>
      </c>
      <c r="I164" s="4">
        <f t="shared" ref="I164:J164" si="153">(H164)+(1/3)*($K164-$H164)</f>
        <v>4.0333333333333332</v>
      </c>
      <c r="J164" s="4">
        <f t="shared" si="153"/>
        <v>4.2266666666666666</v>
      </c>
      <c r="K164">
        <v>4.42</v>
      </c>
    </row>
    <row r="165" spans="6:29" x14ac:dyDescent="0.25">
      <c r="F165" s="2">
        <v>41244</v>
      </c>
      <c r="G165">
        <v>3.75</v>
      </c>
      <c r="H165">
        <v>4</v>
      </c>
      <c r="I165" s="4">
        <f t="shared" ref="I165:J165" si="154">(H165)+(1/3)*($K165-$H165)</f>
        <v>4.1866666666666665</v>
      </c>
      <c r="J165" s="4">
        <f t="shared" si="154"/>
        <v>4.3733333333333331</v>
      </c>
      <c r="K165">
        <v>4.5599999999999996</v>
      </c>
    </row>
    <row r="166" spans="6:29" x14ac:dyDescent="0.25">
      <c r="F166" s="2">
        <v>41275</v>
      </c>
      <c r="G166">
        <v>3.9</v>
      </c>
      <c r="H166">
        <v>4.1500000000000004</v>
      </c>
      <c r="I166" s="4">
        <f t="shared" ref="I166:J166" si="155">(H166)+(1/3)*($K166-$H166)</f>
        <v>4.32</v>
      </c>
      <c r="J166" s="4">
        <f t="shared" si="155"/>
        <v>4.49</v>
      </c>
      <c r="K166">
        <v>4.6599999999999993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6:29" x14ac:dyDescent="0.25">
      <c r="F167" s="2">
        <v>41306</v>
      </c>
      <c r="G167">
        <v>3.9499999999999997</v>
      </c>
      <c r="H167">
        <v>4.18</v>
      </c>
      <c r="I167" s="4">
        <f t="shared" ref="I167:J167" si="156">(H167)+(1/3)*($K167-$H167)</f>
        <v>4.3666666666666663</v>
      </c>
      <c r="J167" s="4">
        <f t="shared" si="156"/>
        <v>4.5533333333333328</v>
      </c>
      <c r="K167">
        <v>4.7399999999999993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6:29" x14ac:dyDescent="0.25">
      <c r="F168" s="2">
        <v>41334</v>
      </c>
      <c r="G168">
        <v>3.9</v>
      </c>
      <c r="H168">
        <v>4.1500000000000004</v>
      </c>
      <c r="I168" s="4">
        <f t="shared" ref="I168:J168" si="157">(H168)+(1/3)*($K168-$H168)</f>
        <v>4.32</v>
      </c>
      <c r="J168" s="4">
        <f t="shared" si="157"/>
        <v>4.49</v>
      </c>
      <c r="K168">
        <v>4.6599999999999993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6:29" x14ac:dyDescent="0.25">
      <c r="F169" s="2">
        <v>41365</v>
      </c>
      <c r="G169">
        <v>3.7399999999999998</v>
      </c>
      <c r="H169">
        <v>4</v>
      </c>
      <c r="I169" s="4">
        <f t="shared" ref="I169:J169" si="158">(H169)+(1/3)*($K169-$H169)</f>
        <v>4.1633333333333331</v>
      </c>
      <c r="J169" s="4">
        <f t="shared" si="158"/>
        <v>4.3266666666666662</v>
      </c>
      <c r="K169">
        <v>4.4899999999999993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6:29" x14ac:dyDescent="0.25">
      <c r="F170" s="2">
        <v>41395</v>
      </c>
      <c r="G170">
        <v>3.9099999999999997</v>
      </c>
      <c r="H170">
        <v>4.17</v>
      </c>
      <c r="I170" s="4">
        <f t="shared" ref="I170:J170" si="159">(H170)+(1/3)*($K170-$H170)</f>
        <v>4.33</v>
      </c>
      <c r="J170" s="4">
        <f t="shared" si="159"/>
        <v>4.49</v>
      </c>
      <c r="K170">
        <v>4.6500000000000004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6:29" x14ac:dyDescent="0.25">
      <c r="F171" s="5">
        <f>DATA!F171</f>
        <v>41426</v>
      </c>
      <c r="G171">
        <f>DATA!G171</f>
        <v>4.2699999999999996</v>
      </c>
      <c r="H171">
        <f>DATA!H171</f>
        <v>4.5299999999999994</v>
      </c>
      <c r="I171" s="4">
        <f t="shared" ref="I171:J171" si="160">(H171)+(1/3)*($K171-$H171)</f>
        <v>4.7133333333333329</v>
      </c>
      <c r="J171" s="4">
        <f t="shared" si="160"/>
        <v>4.8966666666666665</v>
      </c>
      <c r="K171">
        <f>DATA!I171</f>
        <v>5.0799999999999992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6:29" x14ac:dyDescent="0.25">
      <c r="F172" s="5">
        <f>DATA!F172</f>
        <v>41456</v>
      </c>
      <c r="G172">
        <f>DATA!G172</f>
        <v>4.4400000000000004</v>
      </c>
      <c r="H172">
        <f>DATA!H172</f>
        <v>4.68</v>
      </c>
      <c r="I172" s="4">
        <f t="shared" ref="I172:J172" si="161">(H172)+(1/3)*($K172-$H172)</f>
        <v>4.8566666666666665</v>
      </c>
      <c r="J172" s="4">
        <f t="shared" si="161"/>
        <v>5.0333333333333332</v>
      </c>
      <c r="K172">
        <f>DATA!I172</f>
        <v>5.21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6:29" x14ac:dyDescent="0.25">
      <c r="F173" s="5">
        <f ca="1">DATA!F173</f>
        <v>41487</v>
      </c>
      <c r="G173">
        <f>DATA!G173:I173</f>
        <v>4.5299999999999994</v>
      </c>
      <c r="H173">
        <f>DATA!H173:J173</f>
        <v>4.7300000000000004</v>
      </c>
      <c r="I173" s="4">
        <f t="shared" ref="I173:J173" si="162">(H173)+(1/3)*($K173-$H173)</f>
        <v>3.1533333333333338</v>
      </c>
      <c r="J173" s="4">
        <f t="shared" si="162"/>
        <v>1.5766666666666671</v>
      </c>
      <c r="K173">
        <f>DATA!I173:K173</f>
        <v>0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6:29" x14ac:dyDescent="0.25">
      <c r="F174" s="2">
        <v>41518</v>
      </c>
      <c r="G174">
        <v>4.5799999999999992</v>
      </c>
      <c r="H174">
        <v>4.8</v>
      </c>
      <c r="I174" s="4">
        <f t="shared" ref="I174:J174" si="163">(H174)+(1/3)*($K174-$H174)</f>
        <v>4.97</v>
      </c>
      <c r="J174" s="4">
        <f t="shared" si="163"/>
        <v>5.14</v>
      </c>
      <c r="K174">
        <v>5.31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6:29" x14ac:dyDescent="0.25">
      <c r="F175" s="2">
        <v>41548</v>
      </c>
      <c r="G175">
        <v>4.4800000000000004</v>
      </c>
      <c r="H175">
        <v>4.6999999999999993</v>
      </c>
      <c r="I175" s="4">
        <f t="shared" ref="I175:J175" si="164">(H175)+(1/3)*($K175-$H175)</f>
        <v>4.8566666666666665</v>
      </c>
      <c r="J175" s="4">
        <f t="shared" si="164"/>
        <v>5.0133333333333336</v>
      </c>
      <c r="K175">
        <v>5.17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6:29" x14ac:dyDescent="0.25">
      <c r="F176" s="2">
        <v>41579</v>
      </c>
      <c r="G176">
        <v>4.5599999999999996</v>
      </c>
      <c r="H176">
        <v>4.7699999999999996</v>
      </c>
      <c r="I176" s="4">
        <f t="shared" ref="I176:J176" si="165">(H176)+(1/3)*($K176-$H176)</f>
        <v>4.9266666666666659</v>
      </c>
      <c r="J176" s="4">
        <f t="shared" si="165"/>
        <v>5.0833333333333321</v>
      </c>
      <c r="K176">
        <v>5.2399999999999993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6:29" x14ac:dyDescent="0.25">
      <c r="F177" s="2">
        <v>41609</v>
      </c>
      <c r="G177">
        <v>4.59</v>
      </c>
      <c r="H177">
        <v>4.8099999999999996</v>
      </c>
      <c r="I177" s="4">
        <f t="shared" ref="I177:J177" si="166">(H177)+(1/3)*($K177-$H177)</f>
        <v>4.9566666666666661</v>
      </c>
      <c r="J177" s="4">
        <f t="shared" si="166"/>
        <v>5.1033333333333326</v>
      </c>
      <c r="K177">
        <v>5.25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6:29" x14ac:dyDescent="0.25">
      <c r="F178" s="2">
        <v>41640</v>
      </c>
      <c r="G178">
        <v>4.4400000000000004</v>
      </c>
      <c r="H178">
        <f>AVERAGE(H130:H172)</f>
        <v>4.7781395348837208</v>
      </c>
      <c r="I178" s="4">
        <f t="shared" ref="I178:J178" si="167">(H178)+(1/3)*($K178-$H178)</f>
        <v>4.9689922480620154</v>
      </c>
      <c r="J178" s="4">
        <f t="shared" si="167"/>
        <v>5.1598449612403101</v>
      </c>
      <c r="K178">
        <f>AVERAGE(K130:K172)</f>
        <v>5.3506976744186048</v>
      </c>
      <c r="L178" s="6"/>
      <c r="M178" s="6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6:29" x14ac:dyDescent="0.25">
      <c r="F179" s="2">
        <v>41671</v>
      </c>
      <c r="G179">
        <v>4.38</v>
      </c>
      <c r="H179">
        <v>4.5299999999999994</v>
      </c>
      <c r="I179" s="4">
        <f t="shared" ref="I179:J179" si="168">(H179)+(1/3)*($K179-$H179)</f>
        <v>4.6899999999999995</v>
      </c>
      <c r="J179" s="4">
        <f t="shared" si="168"/>
        <v>4.8499999999999996</v>
      </c>
      <c r="K179">
        <v>5.01</v>
      </c>
      <c r="L179" s="6"/>
      <c r="M179" s="6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6:29" x14ac:dyDescent="0.25">
      <c r="F180" s="2">
        <v>41699</v>
      </c>
      <c r="G180">
        <v>4.4000000000000004</v>
      </c>
      <c r="H180">
        <v>4.51</v>
      </c>
      <c r="I180" s="4">
        <f t="shared" ref="I180:J180" si="169">(H180)+(1/3)*($K180-$H180)</f>
        <v>4.6733333333333329</v>
      </c>
      <c r="J180" s="4">
        <f t="shared" si="169"/>
        <v>4.836666666666666</v>
      </c>
      <c r="K180">
        <v>5</v>
      </c>
      <c r="L180" s="6"/>
      <c r="M180" s="6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6:29" x14ac:dyDescent="0.25">
      <c r="F181" s="2">
        <v>41730</v>
      </c>
      <c r="G181">
        <v>4.3</v>
      </c>
      <c r="H181">
        <v>4.4099999999999993</v>
      </c>
      <c r="I181" s="4">
        <f t="shared" ref="I181:J181" si="170">(H181)+(1/3)*($K181-$H181)</f>
        <v>4.5566666666666658</v>
      </c>
      <c r="J181" s="4">
        <f t="shared" si="170"/>
        <v>4.7033333333333323</v>
      </c>
      <c r="K181">
        <v>4.8499999999999996</v>
      </c>
      <c r="L181" s="6"/>
      <c r="M181" s="6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6:29" x14ac:dyDescent="0.25">
      <c r="F182" s="2">
        <v>41760</v>
      </c>
      <c r="G182">
        <v>4.1599999999999993</v>
      </c>
      <c r="H182">
        <v>4.26</v>
      </c>
      <c r="I182" s="4">
        <f t="shared" ref="I182:J182" si="171">(H182)+(1/3)*($K182-$H182)</f>
        <v>4.4033333333333333</v>
      </c>
      <c r="J182" s="4">
        <f t="shared" si="171"/>
        <v>4.5466666666666669</v>
      </c>
      <c r="K182">
        <v>4.6900000000000004</v>
      </c>
      <c r="L182" s="6"/>
      <c r="M182" s="6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6:29" x14ac:dyDescent="0.25">
      <c r="F183" s="2">
        <v>41791</v>
      </c>
      <c r="G183">
        <v>4.2300000000000004</v>
      </c>
      <c r="H183">
        <v>4.2899999999999991</v>
      </c>
      <c r="I183" s="4">
        <f t="shared" ref="I183:J183" si="172">(H183)+(1/3)*($K183-$H183)</f>
        <v>4.4366666666666665</v>
      </c>
      <c r="J183" s="4">
        <f t="shared" si="172"/>
        <v>4.5833333333333339</v>
      </c>
      <c r="K183">
        <v>4.7300000000000004</v>
      </c>
      <c r="L183" s="6"/>
      <c r="M183" s="6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6:29" x14ac:dyDescent="0.25">
      <c r="F184" s="2">
        <v>41821</v>
      </c>
      <c r="G184">
        <v>4.1599999999999993</v>
      </c>
      <c r="H184">
        <v>4.2300000000000004</v>
      </c>
      <c r="I184" s="4">
        <f t="shared" ref="I184:J184" si="173">(H184)+(1/3)*($K184-$H184)</f>
        <v>4.3733333333333331</v>
      </c>
      <c r="J184" s="4">
        <f t="shared" si="173"/>
        <v>4.5166666666666657</v>
      </c>
      <c r="K184">
        <v>4.6599999999999993</v>
      </c>
      <c r="L184" s="6"/>
      <c r="M184" s="6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6:29" x14ac:dyDescent="0.25">
      <c r="F185" s="2">
        <v>41852</v>
      </c>
      <c r="G185">
        <v>4.0699999999999994</v>
      </c>
      <c r="H185">
        <v>4.13</v>
      </c>
      <c r="I185" s="4">
        <f t="shared" ref="I185:J185" si="174">(H185)+(1/3)*($K185-$H185)</f>
        <v>4.3033333333333337</v>
      </c>
      <c r="J185" s="4">
        <f t="shared" si="174"/>
        <v>4.4766666666666675</v>
      </c>
      <c r="K185">
        <v>4.6500000000000004</v>
      </c>
      <c r="L185" s="6"/>
      <c r="M185" s="6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6:29" x14ac:dyDescent="0.25">
      <c r="F186" s="2">
        <v>41883</v>
      </c>
      <c r="G186">
        <v>4.18</v>
      </c>
      <c r="H186">
        <v>4.2399999999999993</v>
      </c>
      <c r="I186" s="4">
        <f t="shared" ref="I186:J186" si="175">(H186)+(1/3)*($K186-$H186)</f>
        <v>4.4233333333333329</v>
      </c>
      <c r="J186" s="4">
        <f t="shared" si="175"/>
        <v>4.6066666666666665</v>
      </c>
      <c r="K186">
        <v>4.7899999999999991</v>
      </c>
      <c r="L186" s="6"/>
      <c r="M186" s="6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6:29" x14ac:dyDescent="0.25">
      <c r="F187" s="2">
        <v>41913</v>
      </c>
      <c r="G187">
        <v>3.98</v>
      </c>
      <c r="H187">
        <v>4.0599999999999996</v>
      </c>
      <c r="I187" s="4">
        <f t="shared" ref="I187:J187" si="176">(H187)+(1/3)*($K187-$H187)</f>
        <v>4.2633333333333328</v>
      </c>
      <c r="J187" s="4">
        <f t="shared" si="176"/>
        <v>4.4666666666666659</v>
      </c>
      <c r="K187">
        <v>4.67</v>
      </c>
      <c r="L187" s="6"/>
      <c r="M187" s="6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6:29" x14ac:dyDescent="0.25">
      <c r="F188" s="2">
        <v>41944</v>
      </c>
      <c r="G188">
        <v>4.0299999999999994</v>
      </c>
      <c r="H188">
        <v>4.09</v>
      </c>
      <c r="I188" s="4">
        <f t="shared" ref="I188:J188" si="177">(H188)+(1/3)*($K188-$H188)</f>
        <v>4.3099999999999996</v>
      </c>
      <c r="J188" s="4">
        <f t="shared" si="177"/>
        <v>4.5299999999999994</v>
      </c>
      <c r="K188">
        <v>4.75</v>
      </c>
      <c r="L188" s="6"/>
      <c r="M188" s="6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6:29" x14ac:dyDescent="0.25">
      <c r="F189" s="2">
        <v>41974</v>
      </c>
      <c r="G189">
        <v>3.9</v>
      </c>
      <c r="H189">
        <v>3.9499999999999997</v>
      </c>
      <c r="I189" s="4">
        <f t="shared" ref="I189:J189" si="178">(H189)+(1/3)*($K189-$H189)</f>
        <v>4.1999999999999993</v>
      </c>
      <c r="J189" s="4">
        <f t="shared" si="178"/>
        <v>4.4499999999999993</v>
      </c>
      <c r="K189">
        <v>4.6999999999999993</v>
      </c>
      <c r="L189" s="6"/>
      <c r="M189" s="6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6:29" x14ac:dyDescent="0.25">
      <c r="F190" s="2">
        <v>42005</v>
      </c>
      <c r="G190">
        <v>3.5199999999999996</v>
      </c>
      <c r="H190">
        <v>3.5799999999999996</v>
      </c>
      <c r="I190" s="4">
        <f t="shared" ref="I190:J190" si="179">(H190)+(1/3)*($K190-$H190)</f>
        <v>3.8499999999999996</v>
      </c>
      <c r="J190" s="4">
        <f t="shared" si="179"/>
        <v>4.1199999999999992</v>
      </c>
      <c r="K190">
        <v>4.3899999999999997</v>
      </c>
      <c r="L190" s="6"/>
      <c r="M190" s="6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6:29" x14ac:dyDescent="0.25">
      <c r="F191" s="2">
        <v>42036</v>
      </c>
      <c r="G191">
        <v>3.6199999999999997</v>
      </c>
      <c r="H191">
        <v>3.67</v>
      </c>
      <c r="I191" s="4">
        <f t="shared" ref="I191:J191" si="180">(H191)+(1/3)*($K191-$H191)</f>
        <v>3.9266666666666667</v>
      </c>
      <c r="J191" s="4">
        <f t="shared" si="180"/>
        <v>4.1833333333333336</v>
      </c>
      <c r="K191">
        <v>4.4400000000000004</v>
      </c>
      <c r="L191" s="7"/>
      <c r="M191" s="7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6:29" x14ac:dyDescent="0.25">
      <c r="F192" s="2">
        <v>42064</v>
      </c>
      <c r="G192">
        <v>3.67</v>
      </c>
      <c r="H192">
        <v>3.7399999999999998</v>
      </c>
      <c r="I192" s="4">
        <f t="shared" ref="I192:J192" si="181">(H192)+(1/3)*($K192-$H192)</f>
        <v>3.9966666666666666</v>
      </c>
      <c r="J192" s="4">
        <f t="shared" si="181"/>
        <v>4.253333333333333</v>
      </c>
      <c r="K192">
        <v>4.51</v>
      </c>
      <c r="L192" s="7"/>
      <c r="M192" s="7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6:29" x14ac:dyDescent="0.25">
      <c r="F193" s="2">
        <v>42095</v>
      </c>
      <c r="G193">
        <v>3.63</v>
      </c>
      <c r="H193">
        <v>3.75</v>
      </c>
      <c r="I193" s="4">
        <f t="shared" ref="I193:J193" si="182">(H193)+(1/3)*($K193-$H193)</f>
        <v>4.003333333333333</v>
      </c>
      <c r="J193" s="4">
        <f t="shared" si="182"/>
        <v>4.2566666666666659</v>
      </c>
      <c r="K193">
        <v>4.51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6:29" x14ac:dyDescent="0.25">
      <c r="F194" s="2">
        <v>42125</v>
      </c>
      <c r="G194">
        <v>4.05</v>
      </c>
      <c r="H194">
        <v>4.17</v>
      </c>
      <c r="I194" s="4">
        <f t="shared" ref="I194:J194" si="183">(H194)+(1/3)*($K194-$H194)</f>
        <v>4.4166666666666661</v>
      </c>
      <c r="J194" s="4">
        <f t="shared" si="183"/>
        <v>4.6633333333333322</v>
      </c>
      <c r="K194">
        <v>4.9099999999999993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6:29" x14ac:dyDescent="0.25">
      <c r="F195" s="2">
        <v>42156</v>
      </c>
      <c r="G195">
        <v>4.2899999999999991</v>
      </c>
      <c r="H195">
        <v>4.6900000000000004</v>
      </c>
      <c r="I195" s="4">
        <f t="shared" ref="I195:J195" si="184">(H195)+(1/3)*($K195-$H195)</f>
        <v>4.8366666666666669</v>
      </c>
      <c r="J195" s="4">
        <f t="shared" si="184"/>
        <v>4.9833333333333334</v>
      </c>
      <c r="K195">
        <v>5.13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6:29" x14ac:dyDescent="0.25">
      <c r="F196" s="2">
        <v>42186</v>
      </c>
      <c r="G196">
        <v>4.2699999999999996</v>
      </c>
      <c r="H196">
        <v>4.4000000000000004</v>
      </c>
      <c r="I196" s="4">
        <f t="shared" ref="I196:J196" si="185">(H196)+(1/3)*($K196-$H196)</f>
        <v>4.6733333333333338</v>
      </c>
      <c r="J196" s="4">
        <f t="shared" si="185"/>
        <v>4.9466666666666672</v>
      </c>
      <c r="K196">
        <v>5.22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6:29" x14ac:dyDescent="0.25">
      <c r="F197" s="2">
        <v>42217</v>
      </c>
      <c r="G197">
        <v>4.13</v>
      </c>
      <c r="H197">
        <v>4.25</v>
      </c>
      <c r="I197" s="4">
        <f t="shared" ref="I197:J197" si="186">(H197)+(1/3)*($K197-$H197)</f>
        <v>4.5766666666666662</v>
      </c>
      <c r="J197" s="4">
        <f t="shared" si="186"/>
        <v>4.9033333333333324</v>
      </c>
      <c r="K197">
        <v>5.2299999999999995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6:29" x14ac:dyDescent="0.25">
      <c r="F198" s="2">
        <v>42248</v>
      </c>
      <c r="G198">
        <v>4.25</v>
      </c>
      <c r="H198">
        <v>4.3899999999999997</v>
      </c>
      <c r="I198" s="4">
        <f t="shared" ref="I198:J198" si="187">(H198)+(1/3)*($K198-$H198)</f>
        <v>4.7333333333333334</v>
      </c>
      <c r="J198" s="4">
        <f t="shared" si="187"/>
        <v>5.0766666666666671</v>
      </c>
      <c r="K198">
        <v>5.42</v>
      </c>
    </row>
    <row r="199" spans="6:29" x14ac:dyDescent="0.25">
      <c r="F199" s="2">
        <v>42278</v>
      </c>
      <c r="G199">
        <v>4.13</v>
      </c>
      <c r="H199">
        <v>4.2899999999999991</v>
      </c>
      <c r="I199" s="4">
        <f t="shared" ref="I199:J199" si="188">(H199)+(1/3)*($K199-$H199)</f>
        <v>4.6833333333333327</v>
      </c>
      <c r="J199" s="4">
        <f t="shared" si="188"/>
        <v>5.0766666666666662</v>
      </c>
      <c r="K199">
        <v>5.47</v>
      </c>
    </row>
    <row r="200" spans="6:29" x14ac:dyDescent="0.25">
      <c r="F200" s="2">
        <v>42309</v>
      </c>
      <c r="G200">
        <v>4.22</v>
      </c>
      <c r="H200">
        <v>4.4000000000000004</v>
      </c>
      <c r="I200" s="4">
        <f t="shared" ref="I200:J200" si="189">(H200)+(1/3)*($K200-$H200)</f>
        <v>4.79</v>
      </c>
      <c r="J200" s="4">
        <f t="shared" si="189"/>
        <v>5.18</v>
      </c>
      <c r="K200">
        <v>5.5699999999999994</v>
      </c>
    </row>
    <row r="201" spans="6:29" x14ac:dyDescent="0.25">
      <c r="F201" s="2">
        <v>42339</v>
      </c>
      <c r="G201">
        <v>4.1599999999999993</v>
      </c>
      <c r="H201">
        <v>4.3499999999999996</v>
      </c>
      <c r="I201" s="4">
        <f t="shared" ref="I201:J201" si="190">(H201)+(1/3)*($K201-$H201)</f>
        <v>4.75</v>
      </c>
      <c r="J201" s="4">
        <f t="shared" si="190"/>
        <v>5.15</v>
      </c>
      <c r="K201">
        <v>5.55</v>
      </c>
    </row>
    <row r="202" spans="6:29" x14ac:dyDescent="0.25">
      <c r="F202" s="2">
        <v>42370</v>
      </c>
      <c r="G202">
        <v>4.09</v>
      </c>
      <c r="H202">
        <v>4.2699999999999996</v>
      </c>
      <c r="I202" s="4">
        <f t="shared" ref="I202:J202" si="191">(H202)+(1/3)*($K202-$H202)</f>
        <v>4.6766666666666659</v>
      </c>
      <c r="J202" s="4">
        <f t="shared" si="191"/>
        <v>5.0833333333333321</v>
      </c>
      <c r="K202">
        <v>5.4899999999999993</v>
      </c>
    </row>
    <row r="203" spans="6:29" x14ac:dyDescent="0.25">
      <c r="F203" s="2">
        <v>42401</v>
      </c>
      <c r="G203">
        <v>3.94</v>
      </c>
      <c r="H203">
        <v>4.1100000000000003</v>
      </c>
      <c r="I203" s="4">
        <f t="shared" ref="I203:J203" si="192">(H203)+(1/3)*($K203-$H203)</f>
        <v>4.5</v>
      </c>
      <c r="J203" s="4">
        <f t="shared" si="192"/>
        <v>4.8899999999999997</v>
      </c>
      <c r="K203">
        <v>5.2799999999999994</v>
      </c>
    </row>
    <row r="204" spans="6:29" x14ac:dyDescent="0.25">
      <c r="F204" s="2">
        <v>42430</v>
      </c>
      <c r="G204">
        <v>3.9299999999999997</v>
      </c>
      <c r="H204">
        <v>4.1599999999999993</v>
      </c>
      <c r="I204" s="4">
        <f t="shared" ref="I204:J204" si="193">(H204)+(1/3)*($K204-$H204)</f>
        <v>4.4799999999999995</v>
      </c>
      <c r="J204" s="4">
        <f t="shared" si="193"/>
        <v>4.8</v>
      </c>
      <c r="K204">
        <v>5.1199999999999992</v>
      </c>
    </row>
    <row r="205" spans="6:29" x14ac:dyDescent="0.25">
      <c r="F205" s="2">
        <v>42461</v>
      </c>
      <c r="G205">
        <v>3.7399999999999998</v>
      </c>
      <c r="H205">
        <v>4</v>
      </c>
      <c r="I205" s="4">
        <f t="shared" ref="I205:J205" si="194">(H205)+(1/3)*($K205-$H205)</f>
        <v>4.25</v>
      </c>
      <c r="J205" s="4">
        <f t="shared" si="194"/>
        <v>4.5</v>
      </c>
      <c r="K205">
        <v>4.75</v>
      </c>
    </row>
    <row r="206" spans="6:29" x14ac:dyDescent="0.25">
      <c r="F206" s="2">
        <v>42491</v>
      </c>
      <c r="G206">
        <v>3.65</v>
      </c>
      <c r="H206">
        <v>3.9299999999999997</v>
      </c>
      <c r="I206" s="4">
        <f t="shared" ref="I206:J206" si="195">(H206)+(1/3)*($K206-$H206)</f>
        <v>4.1533333333333333</v>
      </c>
      <c r="J206" s="4">
        <f t="shared" si="195"/>
        <v>4.3766666666666669</v>
      </c>
      <c r="K206">
        <v>4.5999999999999996</v>
      </c>
    </row>
    <row r="207" spans="6:29" x14ac:dyDescent="0.25">
      <c r="F207" s="2">
        <v>42522</v>
      </c>
      <c r="G207">
        <v>3.5599999999999996</v>
      </c>
      <c r="H207">
        <v>3.78</v>
      </c>
      <c r="I207" s="4">
        <f t="shared" ref="I207:J207" si="196">(H207)+(1/3)*($K207-$H207)</f>
        <v>4.01</v>
      </c>
      <c r="J207" s="4">
        <f t="shared" si="196"/>
        <v>4.24</v>
      </c>
      <c r="K207">
        <v>4.47</v>
      </c>
    </row>
    <row r="208" spans="6:29" x14ac:dyDescent="0.25">
      <c r="F208" s="2">
        <v>42552</v>
      </c>
      <c r="G208">
        <v>3.36</v>
      </c>
      <c r="H208">
        <v>3.57</v>
      </c>
      <c r="I208" s="4">
        <f t="shared" ref="I208:J208" si="197">(H208)+(1/3)*($K208-$H208)</f>
        <v>3.7666666666666662</v>
      </c>
      <c r="J208" s="4">
        <f t="shared" si="197"/>
        <v>3.9633333333333325</v>
      </c>
      <c r="K208">
        <v>4.1599999999999993</v>
      </c>
    </row>
    <row r="209" spans="6:11" x14ac:dyDescent="0.25">
      <c r="F209" s="2">
        <v>42583</v>
      </c>
      <c r="G209">
        <v>3.3899999999999997</v>
      </c>
      <c r="H209">
        <v>3.59</v>
      </c>
      <c r="I209" s="4">
        <f t="shared" ref="I209:J209" si="198">(H209)+(1/3)*($K209-$H209)</f>
        <v>3.793333333333333</v>
      </c>
      <c r="J209" s="4">
        <f t="shared" si="198"/>
        <v>3.9966666666666661</v>
      </c>
      <c r="K209">
        <v>4.1999999999999993</v>
      </c>
    </row>
    <row r="210" spans="6:11" x14ac:dyDescent="0.25">
      <c r="F210" s="2">
        <v>42614</v>
      </c>
      <c r="G210">
        <v>3.4699999999999998</v>
      </c>
      <c r="H210">
        <v>3.6599999999999997</v>
      </c>
      <c r="I210" s="4">
        <f t="shared" ref="I210:J210" si="199">(H210)+(1/3)*($K210-$H210)</f>
        <v>3.8633333333333328</v>
      </c>
      <c r="J210" s="4">
        <f t="shared" si="199"/>
        <v>4.0666666666666664</v>
      </c>
      <c r="K210">
        <v>4.2699999999999996</v>
      </c>
    </row>
    <row r="211" spans="6:11" x14ac:dyDescent="0.25">
      <c r="F211" s="2">
        <v>42644</v>
      </c>
      <c r="G211">
        <v>3.59</v>
      </c>
      <c r="H211">
        <v>3.7699999999999996</v>
      </c>
      <c r="I211" s="4">
        <f t="shared" ref="I211:J211" si="200">(H211)+(1/3)*($K211-$H211)</f>
        <v>3.9599999999999995</v>
      </c>
      <c r="J211" s="4">
        <f t="shared" si="200"/>
        <v>4.1499999999999995</v>
      </c>
      <c r="K211">
        <v>4.34</v>
      </c>
    </row>
    <row r="212" spans="6:11" x14ac:dyDescent="0.25">
      <c r="F212" s="2">
        <v>42675</v>
      </c>
      <c r="G212">
        <v>3.9099999999999997</v>
      </c>
      <c r="H212">
        <v>4.0799999999999992</v>
      </c>
      <c r="I212" s="4">
        <f t="shared" ref="I212:J212" si="201">(H212)+(1/3)*($K212-$H212)</f>
        <v>4.2666666666666657</v>
      </c>
      <c r="J212" s="4">
        <f t="shared" si="201"/>
        <v>4.4533333333333323</v>
      </c>
      <c r="K212">
        <v>4.6399999999999997</v>
      </c>
    </row>
    <row r="213" spans="6:11" x14ac:dyDescent="0.25">
      <c r="F213" s="2">
        <v>42705</v>
      </c>
      <c r="G213">
        <v>4.1100000000000003</v>
      </c>
      <c r="H213">
        <v>4.2699999999999996</v>
      </c>
      <c r="I213" s="4">
        <f t="shared" ref="I213:J213" si="202">(H213)+(1/3)*($K213-$H213)</f>
        <v>4.4433333333333325</v>
      </c>
      <c r="J213" s="4">
        <f t="shared" si="202"/>
        <v>4.6166666666666654</v>
      </c>
      <c r="K213">
        <v>4.7899999999999991</v>
      </c>
    </row>
    <row r="214" spans="6:11" x14ac:dyDescent="0.25">
      <c r="F214" s="2">
        <v>42736</v>
      </c>
      <c r="G214">
        <v>3.96</v>
      </c>
      <c r="H214">
        <v>4.1399999999999997</v>
      </c>
      <c r="I214" s="4">
        <f t="shared" ref="I214:J214" si="203">(H214)+(1/3)*($K214-$H214)</f>
        <v>4.3</v>
      </c>
      <c r="J214" s="4">
        <f t="shared" si="203"/>
        <v>4.46</v>
      </c>
      <c r="K214">
        <v>4.62</v>
      </c>
    </row>
    <row r="215" spans="6:11" x14ac:dyDescent="0.25">
      <c r="F215" s="2">
        <v>42767</v>
      </c>
      <c r="G215">
        <v>3.99</v>
      </c>
      <c r="H215">
        <v>4.18</v>
      </c>
      <c r="I215" s="4">
        <f t="shared" ref="I215:J215" si="204">(H215)+(1/3)*($K215-$H215)</f>
        <v>4.3133333333333335</v>
      </c>
      <c r="J215" s="4">
        <f t="shared" si="204"/>
        <v>4.4466666666666672</v>
      </c>
      <c r="K215">
        <v>4.58</v>
      </c>
    </row>
    <row r="216" spans="6:11" x14ac:dyDescent="0.25">
      <c r="F216" s="2">
        <v>42795</v>
      </c>
      <c r="G216">
        <v>4.04</v>
      </c>
      <c r="H216">
        <v>4.2300000000000004</v>
      </c>
      <c r="I216" s="4">
        <f t="shared" ref="I216:J216" si="205">(H216)+(1/3)*($K216-$H216)</f>
        <v>4.3600000000000003</v>
      </c>
      <c r="J216" s="4">
        <f t="shared" si="205"/>
        <v>4.49</v>
      </c>
      <c r="K216">
        <v>4.62</v>
      </c>
    </row>
    <row r="217" spans="6:11" x14ac:dyDescent="0.25">
      <c r="F217" s="2">
        <v>42826</v>
      </c>
      <c r="G217">
        <v>3.93</v>
      </c>
      <c r="H217">
        <v>4.12</v>
      </c>
      <c r="I217" s="4">
        <f t="shared" ref="I217:J217" si="206">(H217)+(1/3)*($K217-$H217)</f>
        <v>4.25</v>
      </c>
      <c r="J217" s="4">
        <f t="shared" si="206"/>
        <v>4.38</v>
      </c>
      <c r="K217">
        <v>4.51</v>
      </c>
    </row>
    <row r="218" spans="6:11" x14ac:dyDescent="0.25">
      <c r="F218" s="2">
        <v>42856</v>
      </c>
      <c r="G218">
        <v>3.94</v>
      </c>
      <c r="H218">
        <v>4.12</v>
      </c>
      <c r="I218" s="4">
        <f t="shared" ref="I218:J218" si="207">(H218)+(1/3)*($K218-$H218)</f>
        <v>4.246666666666667</v>
      </c>
      <c r="J218" s="4">
        <f t="shared" si="207"/>
        <v>4.373333333333334</v>
      </c>
      <c r="K218">
        <v>4.5</v>
      </c>
    </row>
    <row r="219" spans="6:11" x14ac:dyDescent="0.25">
      <c r="F219" s="2">
        <v>42887</v>
      </c>
      <c r="G219">
        <v>3.77</v>
      </c>
      <c r="H219">
        <v>3.94</v>
      </c>
      <c r="I219" s="4">
        <f t="shared" ref="I219:J219" si="208">(H219)+(1/3)*($K219-$H219)</f>
        <v>4.0666666666666664</v>
      </c>
      <c r="J219" s="4">
        <f t="shared" si="208"/>
        <v>4.1933333333333334</v>
      </c>
      <c r="K219">
        <v>4.32</v>
      </c>
    </row>
    <row r="220" spans="6:11" x14ac:dyDescent="0.25">
      <c r="F220" s="2">
        <v>42917</v>
      </c>
      <c r="G220">
        <v>3.82</v>
      </c>
      <c r="H220">
        <v>3.99</v>
      </c>
      <c r="I220" s="4">
        <f t="shared" ref="I220:J220" si="209">(H220)+(1/3)*($K220-$H220)</f>
        <v>4.1133333333333333</v>
      </c>
      <c r="J220" s="4">
        <f t="shared" si="209"/>
        <v>4.2366666666666664</v>
      </c>
      <c r="K220">
        <v>4.3600000000000003</v>
      </c>
    </row>
    <row r="221" spans="6:11" x14ac:dyDescent="0.25">
      <c r="F221" s="2">
        <v>42948</v>
      </c>
      <c r="G221">
        <v>3.67</v>
      </c>
      <c r="H221">
        <v>3.86</v>
      </c>
      <c r="I221" s="4">
        <f t="shared" ref="I221:J221" si="210">(H221)+(1/3)*($K221-$H221)</f>
        <v>3.9833333333333334</v>
      </c>
      <c r="J221" s="4">
        <f t="shared" si="210"/>
        <v>4.1066666666666674</v>
      </c>
      <c r="K221">
        <v>4.2300000000000004</v>
      </c>
    </row>
    <row r="222" spans="6:11" x14ac:dyDescent="0.25">
      <c r="F222" s="2">
        <v>42979</v>
      </c>
      <c r="G222">
        <v>3.7</v>
      </c>
      <c r="H222">
        <v>3.87</v>
      </c>
      <c r="I222" s="4">
        <f t="shared" ref="I222:J222" si="211">(H222)+(1/3)*($K222-$H222)</f>
        <v>3.9933333333333336</v>
      </c>
      <c r="J222" s="4">
        <f t="shared" si="211"/>
        <v>4.1166666666666671</v>
      </c>
      <c r="K222">
        <v>4.24</v>
      </c>
    </row>
    <row r="223" spans="6:11" x14ac:dyDescent="0.25">
      <c r="F223" s="2">
        <v>43009</v>
      </c>
      <c r="G223">
        <v>3.74</v>
      </c>
      <c r="H223">
        <v>3.91</v>
      </c>
      <c r="I223" s="4">
        <f t="shared" ref="I223:J223" si="212">(H223)+(1/3)*($K223-$H223)</f>
        <v>4.0266666666666664</v>
      </c>
      <c r="J223" s="4">
        <f t="shared" si="212"/>
        <v>4.1433333333333326</v>
      </c>
      <c r="K223">
        <v>4.26</v>
      </c>
    </row>
    <row r="224" spans="6:11" x14ac:dyDescent="0.25">
      <c r="F224" s="2">
        <v>43040</v>
      </c>
      <c r="G224">
        <v>3.68</v>
      </c>
      <c r="H224">
        <v>3.85</v>
      </c>
      <c r="I224" s="4">
        <f t="shared" ref="I224:J224" si="213">(H224)+(1/3)*($K224-$H224)</f>
        <v>4.0233333333333334</v>
      </c>
      <c r="J224" s="4">
        <f t="shared" si="213"/>
        <v>4.1966666666666672</v>
      </c>
      <c r="K224">
        <v>4.37</v>
      </c>
    </row>
    <row r="225" spans="6:11" x14ac:dyDescent="0.25">
      <c r="F225" s="2">
        <v>43070</v>
      </c>
      <c r="G225">
        <v>3.62</v>
      </c>
      <c r="H225">
        <v>3.79</v>
      </c>
      <c r="I225" s="4">
        <f t="shared" ref="I225:J225" si="214">(H225)+(1/3)*($K225-$H225)</f>
        <v>3.9066666666666667</v>
      </c>
      <c r="J225" s="4">
        <f t="shared" si="214"/>
        <v>4.0233333333333334</v>
      </c>
      <c r="K225">
        <v>4.1399999999999997</v>
      </c>
    </row>
    <row r="226" spans="6:11" x14ac:dyDescent="0.25">
      <c r="F226" s="2">
        <v>43101</v>
      </c>
      <c r="G226">
        <v>3.69</v>
      </c>
      <c r="H226">
        <v>3.86</v>
      </c>
      <c r="I226" s="4">
        <f t="shared" ref="I226:J226" si="215">(H226)+(1/3)*($K226-$H226)</f>
        <v>3.9666666666666663</v>
      </c>
      <c r="J226" s="4">
        <f t="shared" si="215"/>
        <v>4.0733333333333333</v>
      </c>
      <c r="K226">
        <v>4.18</v>
      </c>
    </row>
    <row r="227" spans="6:11" x14ac:dyDescent="0.25">
      <c r="F227" s="2">
        <v>43132</v>
      </c>
      <c r="G227">
        <v>3.94</v>
      </c>
      <c r="H227">
        <v>4.09</v>
      </c>
      <c r="I227" s="4">
        <f t="shared" ref="I227:J227" si="216">(H227)+(1/3)*($K227-$H227)</f>
        <v>4.2</v>
      </c>
      <c r="J227" s="4">
        <f t="shared" si="216"/>
        <v>4.3100000000000005</v>
      </c>
      <c r="K227">
        <v>4.42</v>
      </c>
    </row>
    <row r="228" spans="6:11" x14ac:dyDescent="0.25">
      <c r="F228" s="2">
        <v>43160</v>
      </c>
      <c r="G228">
        <v>3.97</v>
      </c>
      <c r="H228">
        <v>4.13</v>
      </c>
      <c r="I228" s="4">
        <f t="shared" ref="I228:J228" si="217">(H228)+(1/3)*($K228-$H228)</f>
        <v>4.26</v>
      </c>
      <c r="J228" s="4">
        <f t="shared" si="217"/>
        <v>4.3899999999999997</v>
      </c>
      <c r="K228">
        <v>4.5199999999999996</v>
      </c>
    </row>
    <row r="229" spans="6:11" x14ac:dyDescent="0.25">
      <c r="F229" s="2">
        <v>43191</v>
      </c>
      <c r="G229">
        <v>3.99</v>
      </c>
      <c r="H229">
        <v>4.17</v>
      </c>
      <c r="I229" s="4">
        <f t="shared" ref="I229:J229" si="218">(H229)+(1/3)*($K229-$H229)</f>
        <v>4.3066666666666666</v>
      </c>
      <c r="J229" s="4">
        <f t="shared" si="218"/>
        <v>4.4433333333333334</v>
      </c>
      <c r="K229">
        <v>4.58</v>
      </c>
    </row>
    <row r="230" spans="6:11" x14ac:dyDescent="0.25">
      <c r="F230" s="2">
        <v>43221</v>
      </c>
      <c r="G230">
        <v>4.0999999999999996</v>
      </c>
      <c r="H230">
        <v>4.28</v>
      </c>
      <c r="I230" s="4">
        <f t="shared" ref="I230:J230" si="219">(H230)+(1/3)*($K230-$H230)</f>
        <v>4.4233333333333338</v>
      </c>
      <c r="J230" s="4">
        <f t="shared" si="219"/>
        <v>4.5666666666666673</v>
      </c>
      <c r="K230">
        <v>4.71</v>
      </c>
    </row>
    <row r="231" spans="6:11" x14ac:dyDescent="0.25">
      <c r="F231" s="2">
        <v>43252</v>
      </c>
      <c r="G231">
        <v>4.1100000000000003</v>
      </c>
      <c r="H231">
        <v>4.2699999999999996</v>
      </c>
      <c r="I231" s="4">
        <f t="shared" ref="I231:J231" si="220">(H231)+(1/3)*($K231-$H231)</f>
        <v>4.4166666666666661</v>
      </c>
      <c r="J231" s="4">
        <f t="shared" si="220"/>
        <v>4.5633333333333326</v>
      </c>
      <c r="K231">
        <v>4.71</v>
      </c>
    </row>
    <row r="232" spans="6:11" x14ac:dyDescent="0.25">
      <c r="F232" s="2">
        <v>43282</v>
      </c>
      <c r="G232">
        <v>4.0999999999999996</v>
      </c>
      <c r="H232">
        <v>4.2699999999999996</v>
      </c>
      <c r="I232" s="4">
        <f t="shared" ref="I232:J232" si="221">(H232)+(1/3)*($K232-$H232)</f>
        <v>4.4033333333333333</v>
      </c>
      <c r="J232" s="4">
        <f t="shared" si="221"/>
        <v>4.5366666666666671</v>
      </c>
      <c r="K232">
        <v>4.67</v>
      </c>
    </row>
    <row r="233" spans="6:11" x14ac:dyDescent="0.25">
      <c r="F233" s="2">
        <v>43313</v>
      </c>
      <c r="G233">
        <v>4.08</v>
      </c>
      <c r="H233">
        <v>4.26</v>
      </c>
      <c r="I233" s="4">
        <f t="shared" ref="I233:J233" si="222">(H233)+(1/3)*($K233-$H233)</f>
        <v>4.3866666666666667</v>
      </c>
      <c r="J233" s="4">
        <f t="shared" si="222"/>
        <v>4.5133333333333336</v>
      </c>
      <c r="K233">
        <v>4.6399999999999997</v>
      </c>
    </row>
    <row r="234" spans="6:11" x14ac:dyDescent="0.25">
      <c r="F234" s="2">
        <v>43344</v>
      </c>
      <c r="G234">
        <v>4.18</v>
      </c>
      <c r="H234">
        <v>4.32</v>
      </c>
      <c r="I234" s="4">
        <f t="shared" ref="I234:J234" si="223">(H234)+(1/3)*($K234-$H234)</f>
        <v>4.46</v>
      </c>
      <c r="J234" s="4">
        <f t="shared" si="223"/>
        <v>4.5999999999999996</v>
      </c>
      <c r="K234">
        <v>4.74</v>
      </c>
    </row>
    <row r="235" spans="6:11" x14ac:dyDescent="0.25">
      <c r="F235" s="2">
        <v>43374</v>
      </c>
      <c r="G235">
        <v>4.3099999999999996</v>
      </c>
      <c r="H235">
        <v>4.45</v>
      </c>
      <c r="I235" s="4">
        <f t="shared" ref="I235:J235" si="224">(H235)+(1/3)*($K235-$H235)</f>
        <v>4.6033333333333335</v>
      </c>
      <c r="J235" s="4">
        <f t="shared" si="224"/>
        <v>4.7566666666666668</v>
      </c>
      <c r="K235">
        <v>4.91</v>
      </c>
    </row>
    <row r="236" spans="6:11" x14ac:dyDescent="0.25">
      <c r="F236" s="2">
        <v>43405</v>
      </c>
      <c r="G236">
        <v>4.4000000000000004</v>
      </c>
      <c r="H236">
        <v>4.5199999999999996</v>
      </c>
      <c r="I236" s="4">
        <f t="shared" ref="I236:J236" si="225">(H236)+(1/3)*($K236-$H236)</f>
        <v>4.6899999999999995</v>
      </c>
      <c r="J236" s="4">
        <f t="shared" si="225"/>
        <v>4.8599999999999994</v>
      </c>
      <c r="K236">
        <v>5.03</v>
      </c>
    </row>
    <row r="237" spans="6:11" x14ac:dyDescent="0.25">
      <c r="F237" s="2">
        <v>43435</v>
      </c>
      <c r="G237">
        <v>4.24</v>
      </c>
      <c r="H237">
        <v>4.37</v>
      </c>
      <c r="I237" s="4">
        <f t="shared" ref="I237:J237" si="226">(H237)+(1/3)*($K237-$H237)</f>
        <v>4.5533333333333337</v>
      </c>
      <c r="J237" s="4">
        <f t="shared" si="226"/>
        <v>4.7366666666666672</v>
      </c>
      <c r="K237">
        <v>4.92</v>
      </c>
    </row>
    <row r="238" spans="6:11" x14ac:dyDescent="0.25">
      <c r="F238" s="2">
        <v>43466</v>
      </c>
      <c r="G238">
        <v>4.18</v>
      </c>
      <c r="H238">
        <v>4.3499999999999996</v>
      </c>
      <c r="I238" s="4">
        <f t="shared" ref="I238:J238" si="227">(H238)+(1/3)*($K238-$H238)</f>
        <v>4.5366666666666662</v>
      </c>
      <c r="J238" s="4">
        <f t="shared" si="227"/>
        <v>4.7233333333333327</v>
      </c>
      <c r="K238">
        <v>4.91</v>
      </c>
    </row>
    <row r="239" spans="6:11" x14ac:dyDescent="0.25">
      <c r="F239" s="2">
        <v>43497</v>
      </c>
      <c r="G239">
        <v>4.05</v>
      </c>
      <c r="H239">
        <v>4.25</v>
      </c>
      <c r="I239" s="4">
        <f t="shared" ref="I239:J239" si="228">(H239)+(1/3)*($K239-$H239)</f>
        <v>4.42</v>
      </c>
      <c r="J239" s="4">
        <f t="shared" si="228"/>
        <v>4.59</v>
      </c>
      <c r="K239">
        <v>4.76</v>
      </c>
    </row>
    <row r="240" spans="6:11" x14ac:dyDescent="0.25">
      <c r="F240" s="2">
        <v>43525</v>
      </c>
      <c r="G240">
        <v>3.98</v>
      </c>
      <c r="H240">
        <v>4.16</v>
      </c>
      <c r="I240" s="4">
        <f t="shared" ref="I240:J240" si="229">(H240)+(1/3)*($K240-$H240)</f>
        <v>4.3233333333333333</v>
      </c>
      <c r="J240" s="4">
        <f t="shared" si="229"/>
        <v>4.4866666666666664</v>
      </c>
      <c r="K240">
        <v>4.6500000000000004</v>
      </c>
    </row>
    <row r="241" spans="6:11" x14ac:dyDescent="0.25">
      <c r="F241" s="2">
        <v>43556</v>
      </c>
      <c r="G241">
        <v>3.91</v>
      </c>
      <c r="H241">
        <v>4.08</v>
      </c>
      <c r="I241" s="4">
        <f t="shared" ref="I241:J241" si="230">(H241)+(1/3)*($K241-$H241)</f>
        <v>4.2366666666666664</v>
      </c>
      <c r="J241" s="4">
        <f t="shared" si="230"/>
        <v>4.3933333333333326</v>
      </c>
      <c r="K241">
        <v>4.55</v>
      </c>
    </row>
    <row r="242" spans="6:11" x14ac:dyDescent="0.25">
      <c r="F242" s="2">
        <v>43586</v>
      </c>
      <c r="G242">
        <v>3.84</v>
      </c>
      <c r="H242">
        <v>3.98</v>
      </c>
      <c r="I242" s="4">
        <f t="shared" ref="I242:J242" si="231">(H242)+(1/3)*($K242-$H242)</f>
        <v>4.1433333333333335</v>
      </c>
      <c r="J242" s="4">
        <f t="shared" si="231"/>
        <v>4.3066666666666666</v>
      </c>
      <c r="K242">
        <v>4.47</v>
      </c>
    </row>
    <row r="243" spans="6:11" x14ac:dyDescent="0.25">
      <c r="F243" s="2">
        <v>43617</v>
      </c>
      <c r="G243">
        <v>3.65</v>
      </c>
      <c r="H243">
        <v>3.82</v>
      </c>
      <c r="I243" s="4">
        <f t="shared" ref="I243:J243" si="232">(H243)+(1/3)*($K243-$H243)</f>
        <v>3.9833333333333329</v>
      </c>
      <c r="J243" s="4">
        <f t="shared" si="232"/>
        <v>4.1466666666666665</v>
      </c>
      <c r="K243">
        <v>4.3099999999999996</v>
      </c>
    </row>
    <row r="244" spans="6:11" x14ac:dyDescent="0.25">
      <c r="F244" s="2">
        <v>43647</v>
      </c>
      <c r="G244">
        <v>3.53</v>
      </c>
      <c r="H244">
        <v>3.69</v>
      </c>
      <c r="I244" s="4">
        <f t="shared" ref="I244:J244" si="233">(H244)+(1/3)*($K244-$H244)</f>
        <v>3.8366666666666664</v>
      </c>
      <c r="J244" s="4">
        <f t="shared" si="233"/>
        <v>3.9833333333333329</v>
      </c>
      <c r="K244">
        <v>4.13</v>
      </c>
    </row>
    <row r="245" spans="6:11" x14ac:dyDescent="0.25">
      <c r="F245" s="2">
        <v>43678</v>
      </c>
      <c r="G245">
        <v>3.17</v>
      </c>
      <c r="H245">
        <v>3.29</v>
      </c>
      <c r="I245" s="4">
        <f t="shared" ref="I245:J245" si="234">(H245)+(1/3)*($K245-$H245)</f>
        <v>3.4033333333333333</v>
      </c>
      <c r="J245" s="4">
        <f t="shared" si="234"/>
        <v>3.5166666666666666</v>
      </c>
      <c r="K245">
        <v>3.63</v>
      </c>
    </row>
    <row r="246" spans="6:11" x14ac:dyDescent="0.25">
      <c r="F246" s="2">
        <v>43709</v>
      </c>
      <c r="G246">
        <v>3.24</v>
      </c>
      <c r="H246">
        <v>3.37</v>
      </c>
      <c r="I246" s="4">
        <f t="shared" ref="I246:J246" si="235">(H246)+(1/3)*($K246-$H246)</f>
        <v>3.4833333333333334</v>
      </c>
      <c r="J246" s="4">
        <f t="shared" si="235"/>
        <v>3.5966666666666667</v>
      </c>
      <c r="K246">
        <v>3.71</v>
      </c>
    </row>
    <row r="247" spans="6:11" x14ac:dyDescent="0.25">
      <c r="F247" s="2">
        <v>43739</v>
      </c>
      <c r="G247">
        <v>3.24</v>
      </c>
      <c r="H247">
        <v>3.39</v>
      </c>
      <c r="I247" s="4">
        <f t="shared" ref="I247:J247" si="236">(H247)+(1/3)*($K247-$H247)</f>
        <v>3.5</v>
      </c>
      <c r="J247" s="4">
        <f t="shared" si="236"/>
        <v>3.61</v>
      </c>
      <c r="K247">
        <v>3.72</v>
      </c>
    </row>
    <row r="248" spans="6:11" x14ac:dyDescent="0.25">
      <c r="F248" s="2">
        <v>43770</v>
      </c>
      <c r="G248">
        <v>3.25</v>
      </c>
      <c r="H248">
        <v>3.43</v>
      </c>
      <c r="I248" s="4">
        <f t="shared" ref="I248:J248" si="237">(H248)+(1/3)*($K248-$H248)</f>
        <v>3.54</v>
      </c>
      <c r="J248" s="4">
        <f t="shared" si="237"/>
        <v>3.65</v>
      </c>
      <c r="K248">
        <v>3.76</v>
      </c>
    </row>
    <row r="249" spans="6:11" x14ac:dyDescent="0.25">
      <c r="F249" s="2">
        <v>43800</v>
      </c>
      <c r="G249">
        <v>3.22</v>
      </c>
      <c r="H249">
        <v>3.4</v>
      </c>
      <c r="I249" s="4">
        <f t="shared" ref="I249:J249" si="238">(H249)+(1/3)*($K249-$H249)</f>
        <v>3.51</v>
      </c>
      <c r="J249" s="4">
        <f t="shared" si="238"/>
        <v>3.6199999999999997</v>
      </c>
      <c r="K249">
        <v>3.73</v>
      </c>
    </row>
    <row r="250" spans="6:11" x14ac:dyDescent="0.25">
      <c r="F250" s="2">
        <v>43831</v>
      </c>
      <c r="G250">
        <v>3.12</v>
      </c>
      <c r="H250">
        <v>3.29</v>
      </c>
      <c r="I250" s="4">
        <f t="shared" ref="I250:J250" si="239">(H250)+(1/3)*($K250-$H250)</f>
        <v>3.3933333333333335</v>
      </c>
      <c r="J250" s="4">
        <f t="shared" si="239"/>
        <v>3.496666666666667</v>
      </c>
      <c r="K250">
        <v>3.6</v>
      </c>
    </row>
    <row r="251" spans="6:11" x14ac:dyDescent="0.25">
      <c r="F251" s="2">
        <v>43862</v>
      </c>
      <c r="G251">
        <v>2.96</v>
      </c>
      <c r="H251">
        <v>3.11</v>
      </c>
      <c r="I251" s="4">
        <f t="shared" ref="I251:J251" si="240">(H251)+(1/3)*($K251-$H251)</f>
        <v>3.2133333333333334</v>
      </c>
      <c r="J251" s="4">
        <f t="shared" si="240"/>
        <v>3.3166666666666669</v>
      </c>
      <c r="K251">
        <v>3.42</v>
      </c>
    </row>
    <row r="252" spans="6:11" x14ac:dyDescent="0.25">
      <c r="F252" s="2">
        <v>43891</v>
      </c>
      <c r="G252">
        <v>3.3</v>
      </c>
      <c r="H252">
        <v>3.5</v>
      </c>
      <c r="I252" s="4">
        <f t="shared" ref="I252:J252" si="241">(H252)+(1/3)*($K252-$H252)</f>
        <v>3.6533333333333333</v>
      </c>
      <c r="J252" s="4">
        <f t="shared" si="241"/>
        <v>3.8066666666666666</v>
      </c>
      <c r="K252">
        <v>3.96</v>
      </c>
    </row>
    <row r="253" spans="6:11" x14ac:dyDescent="0.25">
      <c r="F253" s="2">
        <v>43922</v>
      </c>
      <c r="G253">
        <v>2.93</v>
      </c>
      <c r="H253">
        <v>3.19</v>
      </c>
      <c r="I253" s="4">
        <f t="shared" ref="I253:J253" si="242">(H253)+(1/3)*($K253-$H253)</f>
        <v>3.4</v>
      </c>
      <c r="J253" s="4">
        <f t="shared" si="242"/>
        <v>3.61</v>
      </c>
      <c r="K253">
        <v>3.82</v>
      </c>
    </row>
    <row r="254" spans="6:11" x14ac:dyDescent="0.25">
      <c r="F254" s="2">
        <v>43952</v>
      </c>
      <c r="G254">
        <v>2.89</v>
      </c>
      <c r="H254">
        <v>3.14</v>
      </c>
      <c r="I254" s="4">
        <f t="shared" ref="I254:J254" si="243">(H254)+(1/3)*($K254-$H254)</f>
        <v>3.3033333333333332</v>
      </c>
      <c r="J254" s="4">
        <f t="shared" si="243"/>
        <v>3.4666666666666663</v>
      </c>
      <c r="K254">
        <v>3.63</v>
      </c>
    </row>
    <row r="255" spans="6:11" x14ac:dyDescent="0.25">
      <c r="F255" s="2">
        <v>43983</v>
      </c>
      <c r="G255">
        <v>2.8</v>
      </c>
      <c r="H255">
        <v>3.07</v>
      </c>
      <c r="I255" s="4">
        <f t="shared" ref="I255:J255" si="244">(H255)+(1/3)*($K255-$H255)</f>
        <v>3.1933333333333334</v>
      </c>
      <c r="J255" s="4">
        <f t="shared" si="244"/>
        <v>3.3166666666666669</v>
      </c>
      <c r="K255">
        <v>3.44</v>
      </c>
    </row>
    <row r="256" spans="6:11" x14ac:dyDescent="0.25">
      <c r="F256" s="2">
        <v>44013</v>
      </c>
      <c r="G256">
        <v>2.46</v>
      </c>
      <c r="H256">
        <v>2.74</v>
      </c>
      <c r="I256" s="4">
        <f t="shared" ref="I256:J256" si="245">(H256)+(1/3)*($K256-$H256)</f>
        <v>2.8566666666666669</v>
      </c>
      <c r="J256" s="4">
        <f t="shared" si="245"/>
        <v>2.9733333333333336</v>
      </c>
      <c r="K256">
        <v>3.09</v>
      </c>
    </row>
    <row r="257" spans="6:14" x14ac:dyDescent="0.25">
      <c r="F257" s="2">
        <v>44044</v>
      </c>
      <c r="G257">
        <v>2.4900000000000002</v>
      </c>
      <c r="H257">
        <v>2.73</v>
      </c>
      <c r="I257" s="4">
        <f t="shared" ref="I257:J257" si="246">(H257)+(1/3)*($K257-$H257)</f>
        <v>2.84</v>
      </c>
      <c r="J257" s="4">
        <f t="shared" si="246"/>
        <v>2.9499999999999997</v>
      </c>
      <c r="K257">
        <v>3.06</v>
      </c>
    </row>
    <row r="258" spans="6:14" x14ac:dyDescent="0.25">
      <c r="F258" s="2">
        <v>44075</v>
      </c>
      <c r="G258">
        <v>2.62</v>
      </c>
      <c r="H258">
        <v>2.84</v>
      </c>
      <c r="I258" s="4">
        <f t="shared" ref="I258:J258" si="247">(H258)+(1/3)*($K258-$H258)</f>
        <v>2.9499999999999997</v>
      </c>
      <c r="J258" s="4">
        <f t="shared" si="247"/>
        <v>3.0599999999999996</v>
      </c>
      <c r="K258">
        <v>3.17</v>
      </c>
    </row>
    <row r="259" spans="6:14" x14ac:dyDescent="0.25">
      <c r="F259" s="2">
        <v>44105</v>
      </c>
      <c r="G259">
        <v>2.72</v>
      </c>
      <c r="H259">
        <v>2.95</v>
      </c>
      <c r="I259" s="4">
        <f t="shared" ref="I259:J259" si="248">(H259)+(1/3)*($K259-$H259)</f>
        <v>3.0566666666666666</v>
      </c>
      <c r="J259" s="4">
        <f t="shared" si="248"/>
        <v>3.1633333333333331</v>
      </c>
      <c r="K259">
        <v>3.27</v>
      </c>
    </row>
    <row r="260" spans="6:14" x14ac:dyDescent="0.25">
      <c r="F260" s="2">
        <v>44136</v>
      </c>
      <c r="G260">
        <v>2.63</v>
      </c>
      <c r="H260">
        <v>2.85</v>
      </c>
      <c r="I260" s="4">
        <f t="shared" ref="I260:J260" si="249">(H260)+(1/3)*($K260-$H260)</f>
        <v>2.9566666666666666</v>
      </c>
      <c r="J260" s="4">
        <f t="shared" si="249"/>
        <v>3.063333333333333</v>
      </c>
      <c r="K260">
        <v>3.17</v>
      </c>
    </row>
    <row r="261" spans="6:14" x14ac:dyDescent="0.25">
      <c r="F261" s="2">
        <v>44166</v>
      </c>
      <c r="G261">
        <v>2.57</v>
      </c>
      <c r="H261">
        <v>2.77</v>
      </c>
      <c r="I261" s="4">
        <f t="shared" ref="I261:J261" si="250">(H261)+(1/3)*($K261-$H261)</f>
        <v>2.8633333333333333</v>
      </c>
      <c r="J261" s="4">
        <f t="shared" si="250"/>
        <v>2.9566666666666666</v>
      </c>
      <c r="K261">
        <v>3.05</v>
      </c>
    </row>
    <row r="262" spans="6:14" x14ac:dyDescent="0.25">
      <c r="F262" s="2">
        <v>44197</v>
      </c>
      <c r="G262">
        <v>2.73</v>
      </c>
      <c r="H262">
        <v>2.91</v>
      </c>
      <c r="I262" s="4">
        <f t="shared" ref="I262:J262" si="251">(H262)+(1/3)*($K262-$H262)</f>
        <v>3</v>
      </c>
      <c r="J262" s="4">
        <f t="shared" si="251"/>
        <v>3.09</v>
      </c>
      <c r="K262">
        <v>3.18</v>
      </c>
    </row>
    <row r="263" spans="6:14" x14ac:dyDescent="0.25">
      <c r="F263" s="2">
        <v>44228</v>
      </c>
      <c r="G263">
        <v>2.93</v>
      </c>
      <c r="H263">
        <v>3.09</v>
      </c>
      <c r="I263" s="4">
        <f t="shared" ref="I263:J263" si="252">(H263)+(1/3)*($K263-$H263)</f>
        <v>3.3</v>
      </c>
      <c r="J263" s="4">
        <f t="shared" si="252"/>
        <v>3.51</v>
      </c>
      <c r="K263">
        <v>3.72</v>
      </c>
    </row>
    <row r="264" spans="6:14" x14ac:dyDescent="0.25">
      <c r="F264" s="2">
        <v>44256</v>
      </c>
      <c r="G264">
        <v>3.27</v>
      </c>
      <c r="H264">
        <v>3.44</v>
      </c>
      <c r="I264" s="4">
        <f t="shared" ref="I264:J264" si="253">(H264)+(1/3)*($K264-$H264)</f>
        <v>3.5333333333333332</v>
      </c>
      <c r="J264" s="4">
        <f t="shared" si="253"/>
        <v>3.6266666666666665</v>
      </c>
      <c r="K264">
        <v>3.72</v>
      </c>
    </row>
    <row r="265" spans="6:14" x14ac:dyDescent="0.25">
      <c r="F265" s="2">
        <v>44287</v>
      </c>
      <c r="G265">
        <v>3.13</v>
      </c>
      <c r="H265">
        <v>3.3</v>
      </c>
      <c r="I265" s="4">
        <f t="shared" ref="I265:J265" si="254">(H265)+(1/3)*($K265-$H265)</f>
        <v>3.3899999999999997</v>
      </c>
      <c r="J265" s="4">
        <f t="shared" si="254"/>
        <v>3.4799999999999995</v>
      </c>
      <c r="K265">
        <v>3.57</v>
      </c>
    </row>
    <row r="266" spans="6:14" x14ac:dyDescent="0.25">
      <c r="F266" s="2">
        <v>44317</v>
      </c>
      <c r="G266">
        <v>3.17</v>
      </c>
      <c r="H266">
        <v>3.33</v>
      </c>
      <c r="I266" s="4">
        <f t="shared" ref="I266:J266" si="255">(H266)+(1/3)*($K266-$H266)</f>
        <v>3.4133333333333336</v>
      </c>
      <c r="J266" s="4">
        <f t="shared" si="255"/>
        <v>3.496666666666667</v>
      </c>
      <c r="K266">
        <v>3.58</v>
      </c>
    </row>
    <row r="267" spans="6:14" x14ac:dyDescent="0.25">
      <c r="F267" s="2">
        <v>44348</v>
      </c>
      <c r="G267">
        <v>3.01</v>
      </c>
      <c r="H267">
        <v>3.16</v>
      </c>
      <c r="I267" s="4">
        <f t="shared" ref="I267:J267" si="256">(H267)+(1/3)*($K267-$H267)</f>
        <v>3.2433333333333336</v>
      </c>
      <c r="J267" s="4">
        <f t="shared" si="256"/>
        <v>3.3266666666666671</v>
      </c>
      <c r="K267">
        <v>3.41</v>
      </c>
    </row>
    <row r="268" spans="6:14" x14ac:dyDescent="0.25">
      <c r="F268" s="2">
        <v>44378</v>
      </c>
      <c r="G268">
        <v>2.8</v>
      </c>
      <c r="H268">
        <v>2.95</v>
      </c>
      <c r="I268" s="4">
        <f t="shared" ref="I268:J268" si="257">(H268)+(1/3)*($K268-$H268)</f>
        <v>3.0333333333333337</v>
      </c>
      <c r="J268" s="4">
        <f t="shared" si="257"/>
        <v>3.1166666666666671</v>
      </c>
      <c r="K268">
        <v>3.2</v>
      </c>
    </row>
    <row r="269" spans="6:14" x14ac:dyDescent="0.25">
      <c r="F269" s="2">
        <v>44409</v>
      </c>
      <c r="G269">
        <v>2.82</v>
      </c>
      <c r="H269">
        <v>2.95</v>
      </c>
      <c r="I269" s="4">
        <f t="shared" ref="I269:J269" si="258">(H269)+(1/3)*($K269-$H269)</f>
        <v>3.0300000000000002</v>
      </c>
      <c r="J269" s="4">
        <f t="shared" si="258"/>
        <v>3.1100000000000003</v>
      </c>
      <c r="K269">
        <v>3.19</v>
      </c>
    </row>
    <row r="270" spans="6:14" x14ac:dyDescent="0.25">
      <c r="F270" s="2">
        <v>44440</v>
      </c>
      <c r="G270">
        <v>2.84</v>
      </c>
      <c r="H270">
        <v>2.96</v>
      </c>
      <c r="I270" s="4">
        <f t="shared" ref="I270:J270" si="259">(H270)+(1/3)*($K270-$H270)</f>
        <v>3.0366666666666666</v>
      </c>
      <c r="J270" s="4">
        <f t="shared" si="259"/>
        <v>3.1133333333333333</v>
      </c>
      <c r="K270">
        <v>3.19</v>
      </c>
    </row>
    <row r="271" spans="6:14" x14ac:dyDescent="0.25">
      <c r="F271" s="2">
        <v>44470</v>
      </c>
      <c r="G271">
        <v>2.99</v>
      </c>
      <c r="H271">
        <v>3.09</v>
      </c>
      <c r="I271" s="4">
        <f t="shared" ref="I271:J271" si="260">(H271)+(1/3)*($K271-$H271)</f>
        <v>3.1666666666666665</v>
      </c>
      <c r="J271" s="4">
        <f t="shared" si="260"/>
        <v>3.2433333333333332</v>
      </c>
      <c r="K271">
        <v>3.32</v>
      </c>
    </row>
    <row r="272" spans="6:14" x14ac:dyDescent="0.25">
      <c r="F272" s="2">
        <v>44501</v>
      </c>
      <c r="G272">
        <v>2.91</v>
      </c>
      <c r="H272">
        <v>3.02</v>
      </c>
      <c r="I272" s="4">
        <f t="shared" ref="I272:J272" si="261">(H272)+(1/3)*($K272-$H272)</f>
        <v>3.0966666666666667</v>
      </c>
      <c r="J272" s="4">
        <f t="shared" si="261"/>
        <v>3.1733333333333333</v>
      </c>
      <c r="K272">
        <v>3.25</v>
      </c>
      <c r="N272" t="s">
        <v>0</v>
      </c>
    </row>
    <row r="273" spans="6:14" x14ac:dyDescent="0.25">
      <c r="F273" s="2">
        <v>44531</v>
      </c>
      <c r="G273">
        <v>3.01</v>
      </c>
      <c r="H273">
        <v>3.13</v>
      </c>
      <c r="I273" s="4">
        <f t="shared" ref="I273:J273" si="262">(H273)+(1/3)*($K273-$H273)</f>
        <v>3.2033333333333331</v>
      </c>
      <c r="J273" s="4">
        <f t="shared" si="262"/>
        <v>3.2766666666666664</v>
      </c>
      <c r="K273">
        <v>3.35</v>
      </c>
    </row>
    <row r="274" spans="6:14" x14ac:dyDescent="0.25">
      <c r="F274" s="2">
        <v>44562</v>
      </c>
      <c r="G274">
        <v>3.19</v>
      </c>
      <c r="H274">
        <v>3.33</v>
      </c>
      <c r="I274" s="4">
        <f t="shared" ref="I274:J274" si="263">(H274)+(1/3)*($K274-$H274)</f>
        <v>3.5366666666666666</v>
      </c>
      <c r="J274" s="4">
        <f t="shared" si="263"/>
        <v>3.7433333333333332</v>
      </c>
      <c r="K274">
        <v>3.95</v>
      </c>
    </row>
    <row r="275" spans="6:14" x14ac:dyDescent="0.25">
      <c r="F275" s="2">
        <v>44593</v>
      </c>
      <c r="G275">
        <v>3.56</v>
      </c>
      <c r="H275">
        <v>3.68</v>
      </c>
      <c r="I275" s="4">
        <f t="shared" ref="I275:J275" si="264">(H275)+(1/3)*($K275-$H275)</f>
        <v>3.77</v>
      </c>
      <c r="J275" s="4">
        <f t="shared" si="264"/>
        <v>3.86</v>
      </c>
      <c r="K275">
        <v>3.95</v>
      </c>
    </row>
    <row r="276" spans="6:14" x14ac:dyDescent="0.25">
      <c r="F276" s="2">
        <v>44621</v>
      </c>
      <c r="G276">
        <v>3.81</v>
      </c>
      <c r="H276">
        <v>3.98</v>
      </c>
      <c r="I276" s="4">
        <f t="shared" ref="I276:J276" si="265">(H276)+(1/3)*($K276-$H276)</f>
        <v>4.08</v>
      </c>
      <c r="J276" s="4">
        <f t="shared" si="265"/>
        <v>4.18</v>
      </c>
      <c r="K276">
        <v>4.28</v>
      </c>
    </row>
    <row r="277" spans="6:14" x14ac:dyDescent="0.25">
      <c r="F277" s="2">
        <v>44652</v>
      </c>
      <c r="G277">
        <v>4.0999999999999996</v>
      </c>
      <c r="H277">
        <v>4.32</v>
      </c>
      <c r="I277" s="4">
        <f t="shared" ref="I277:J277" si="266">(H277)+(1/3)*($K277-$H277)</f>
        <v>4.416666666666667</v>
      </c>
      <c r="J277" s="4">
        <f t="shared" si="266"/>
        <v>4.5133333333333336</v>
      </c>
      <c r="K277">
        <v>4.6100000000000003</v>
      </c>
      <c r="M277" s="4">
        <f>J277-H277</f>
        <v>0.19333333333333336</v>
      </c>
      <c r="N277" s="4">
        <f>J277-I277</f>
        <v>9.6666666666666679E-2</v>
      </c>
    </row>
    <row r="278" spans="6:14" x14ac:dyDescent="0.25">
      <c r="F278" s="2">
        <v>44682</v>
      </c>
      <c r="G278">
        <v>4.55</v>
      </c>
      <c r="H278">
        <v>4.75</v>
      </c>
      <c r="I278" s="4">
        <f t="shared" ref="I278:J278" si="267">(H278)+(1/3)*($K278-$H278)</f>
        <v>4.8566666666666665</v>
      </c>
      <c r="J278" s="4">
        <f t="shared" si="267"/>
        <v>4.9633333333333329</v>
      </c>
      <c r="K278">
        <v>5.07</v>
      </c>
      <c r="M278" s="4">
        <f t="shared" ref="M278:M289" si="268">J278-H278</f>
        <v>0.21333333333333293</v>
      </c>
      <c r="N278" s="4">
        <f t="shared" ref="N278:N289" si="269">J278-I278</f>
        <v>0.10666666666666647</v>
      </c>
    </row>
    <row r="279" spans="6:14" x14ac:dyDescent="0.25">
      <c r="F279" s="2">
        <v>44713</v>
      </c>
      <c r="G279">
        <v>4.6500000000000004</v>
      </c>
      <c r="H279">
        <v>4.8600000000000003</v>
      </c>
      <c r="I279">
        <v>5.22</v>
      </c>
      <c r="J279" s="4">
        <f t="shared" ref="J279" si="270">(I279)+(1/3)*($K279-$H279)</f>
        <v>5.34</v>
      </c>
      <c r="K279">
        <v>5.22</v>
      </c>
      <c r="M279" s="4">
        <f t="shared" si="268"/>
        <v>0.47999999999999954</v>
      </c>
      <c r="N279" s="4">
        <f t="shared" si="269"/>
        <v>0.12000000000000011</v>
      </c>
    </row>
    <row r="280" spans="6:14" x14ac:dyDescent="0.25">
      <c r="F280" s="2">
        <v>44743</v>
      </c>
      <c r="G280">
        <v>4.57</v>
      </c>
      <c r="H280">
        <v>4.78</v>
      </c>
      <c r="I280">
        <v>5.15</v>
      </c>
      <c r="J280" s="4">
        <f t="shared" ref="J280" si="271">(I280)+(1/3)*($K280-$H280)</f>
        <v>5.2733333333333334</v>
      </c>
      <c r="K280">
        <v>5.15</v>
      </c>
      <c r="M280" s="4">
        <f t="shared" si="268"/>
        <v>0.49333333333333318</v>
      </c>
      <c r="N280" s="4">
        <f t="shared" si="269"/>
        <v>0.12333333333333307</v>
      </c>
    </row>
    <row r="281" spans="6:14" x14ac:dyDescent="0.25">
      <c r="F281" s="2">
        <v>44774</v>
      </c>
      <c r="G281">
        <v>4.54</v>
      </c>
      <c r="H281">
        <v>4.76</v>
      </c>
      <c r="I281">
        <v>5.09</v>
      </c>
      <c r="J281" s="4">
        <f t="shared" ref="J281" si="272">(I281)+(1/3)*($K281-$H281)</f>
        <v>5.2</v>
      </c>
      <c r="K281">
        <v>5.09</v>
      </c>
      <c r="M281" s="4">
        <f t="shared" si="268"/>
        <v>0.44000000000000039</v>
      </c>
      <c r="N281" s="4">
        <f t="shared" si="269"/>
        <v>0.11000000000000032</v>
      </c>
    </row>
    <row r="282" spans="6:14" x14ac:dyDescent="0.25">
      <c r="F282" s="2">
        <v>44805</v>
      </c>
      <c r="G282">
        <v>5.08</v>
      </c>
      <c r="H282">
        <v>5.28</v>
      </c>
      <c r="I282">
        <v>5.61</v>
      </c>
      <c r="J282" s="4">
        <f t="shared" ref="J282" si="273">(I282)+(1/3)*($K282-$H282)</f>
        <v>5.7200000000000006</v>
      </c>
      <c r="K282">
        <v>5.61</v>
      </c>
      <c r="M282" s="4">
        <f t="shared" si="268"/>
        <v>0.44000000000000039</v>
      </c>
      <c r="N282" s="4">
        <f t="shared" si="269"/>
        <v>0.11000000000000032</v>
      </c>
    </row>
    <row r="283" spans="6:14" x14ac:dyDescent="0.25">
      <c r="F283" s="2">
        <v>44835</v>
      </c>
      <c r="G283">
        <v>5.68</v>
      </c>
      <c r="H283">
        <v>5.88</v>
      </c>
      <c r="I283">
        <v>6.18</v>
      </c>
      <c r="J283" s="4">
        <f t="shared" ref="J283" si="274">(I283)+(1/3)*($K283-$H283)</f>
        <v>6.2799999999999994</v>
      </c>
      <c r="K283">
        <v>6.18</v>
      </c>
      <c r="M283" s="4">
        <f t="shared" si="268"/>
        <v>0.39999999999999947</v>
      </c>
      <c r="N283" s="4">
        <f t="shared" si="269"/>
        <v>9.9999999999999645E-2</v>
      </c>
    </row>
    <row r="284" spans="6:14" x14ac:dyDescent="0.25">
      <c r="F284" s="2">
        <v>44866</v>
      </c>
      <c r="G284">
        <v>5.54</v>
      </c>
      <c r="H284">
        <v>5.75</v>
      </c>
      <c r="I284">
        <v>6.05</v>
      </c>
      <c r="J284" s="4">
        <f t="shared" ref="J284" si="275">(I284)+(1/3)*($K284-$H284)</f>
        <v>6.1499999999999995</v>
      </c>
      <c r="K284">
        <v>6.05</v>
      </c>
      <c r="M284" s="4">
        <f t="shared" si="268"/>
        <v>0.39999999999999947</v>
      </c>
      <c r="N284" s="4">
        <f t="shared" si="269"/>
        <v>9.9999999999999645E-2</v>
      </c>
    </row>
    <row r="285" spans="6:14" x14ac:dyDescent="0.25">
      <c r="F285" s="2">
        <v>44896</v>
      </c>
      <c r="G285">
        <v>5.0599999999999996</v>
      </c>
      <c r="H285">
        <v>5.28</v>
      </c>
      <c r="I285">
        <v>5.57</v>
      </c>
      <c r="J285" s="4">
        <f t="shared" ref="J285" si="276">(I285)+(1/3)*($K285-$H285)</f>
        <v>5.666666666666667</v>
      </c>
      <c r="K285">
        <v>5.57</v>
      </c>
      <c r="M285" s="4">
        <f t="shared" si="268"/>
        <v>0.38666666666666671</v>
      </c>
      <c r="N285" s="4">
        <f t="shared" si="269"/>
        <v>9.6666666666666679E-2</v>
      </c>
    </row>
    <row r="286" spans="6:14" x14ac:dyDescent="0.25">
      <c r="F286" s="2">
        <v>44927</v>
      </c>
      <c r="G286">
        <v>4.9800000000000004</v>
      </c>
      <c r="H286">
        <v>5.2</v>
      </c>
      <c r="I286">
        <v>5.49</v>
      </c>
      <c r="J286" s="4">
        <f t="shared" ref="J286" si="277">(I286)+(1/3)*($K286-$H286)</f>
        <v>5.5866666666666669</v>
      </c>
      <c r="K286">
        <v>5.49</v>
      </c>
      <c r="M286" s="4">
        <f t="shared" si="268"/>
        <v>0.38666666666666671</v>
      </c>
      <c r="N286" s="4">
        <f t="shared" si="269"/>
        <v>9.6666666666666679E-2</v>
      </c>
    </row>
    <row r="287" spans="6:14" x14ac:dyDescent="0.25">
      <c r="F287" s="2">
        <v>44958</v>
      </c>
      <c r="G287">
        <v>5.12</v>
      </c>
      <c r="H287">
        <v>5.29</v>
      </c>
      <c r="I287">
        <v>5.54</v>
      </c>
      <c r="J287" s="4">
        <f t="shared" ref="J287" si="278">(I287)+(1/3)*($K287-$H287)</f>
        <v>5.6233333333333331</v>
      </c>
      <c r="K287">
        <v>5.54</v>
      </c>
      <c r="M287" s="4">
        <f t="shared" si="268"/>
        <v>0.33333333333333304</v>
      </c>
      <c r="N287" s="4">
        <f t="shared" si="269"/>
        <v>8.3333333333333037E-2</v>
      </c>
    </row>
    <row r="288" spans="6:14" x14ac:dyDescent="0.25">
      <c r="F288" s="2">
        <v>44986</v>
      </c>
      <c r="G288">
        <v>5.24</v>
      </c>
      <c r="H288">
        <v>5.39</v>
      </c>
      <c r="I288">
        <v>5.68</v>
      </c>
      <c r="J288" s="4">
        <f t="shared" ref="J288" si="279">(I288)+(1/3)*($K288-$H288)</f>
        <v>5.7766666666666664</v>
      </c>
      <c r="K288">
        <v>5.68</v>
      </c>
      <c r="M288" s="4">
        <f t="shared" si="268"/>
        <v>0.38666666666666671</v>
      </c>
      <c r="N288" s="4">
        <f t="shared" si="269"/>
        <v>9.6666666666666679E-2</v>
      </c>
    </row>
    <row r="289" spans="6:14" x14ac:dyDescent="0.25">
      <c r="F289" s="2">
        <v>45017</v>
      </c>
      <c r="G289">
        <v>5</v>
      </c>
      <c r="H289">
        <v>5.13</v>
      </c>
      <c r="I289">
        <v>5.47</v>
      </c>
      <c r="J289" s="4">
        <f t="shared" ref="J289" si="280">(I289)+(1/3)*($K289-$H289)</f>
        <v>5.583333333333333</v>
      </c>
      <c r="K289">
        <v>5.47</v>
      </c>
      <c r="M289" s="4">
        <f t="shared" si="268"/>
        <v>0.45333333333333314</v>
      </c>
      <c r="N289" s="4">
        <f t="shared" si="269"/>
        <v>0.11333333333333329</v>
      </c>
    </row>
    <row r="290" spans="6:14" x14ac:dyDescent="0.25">
      <c r="F290" s="2">
        <v>45047</v>
      </c>
      <c r="G290">
        <v>5.24</v>
      </c>
      <c r="H290">
        <v>5.36</v>
      </c>
      <c r="I290">
        <v>5.71</v>
      </c>
      <c r="J290" s="4"/>
      <c r="M290" s="4">
        <f>AVERAGE(M277:M289)</f>
        <v>0.385128205128205</v>
      </c>
      <c r="N290" s="4">
        <f>AVERAGE(N277:N289)</f>
        <v>0.10410256410256405</v>
      </c>
    </row>
    <row r="291" spans="6:14" x14ac:dyDescent="0.25">
      <c r="F291" s="2"/>
      <c r="I291" s="4"/>
      <c r="J291" s="4"/>
    </row>
    <row r="292" spans="6:14" x14ac:dyDescent="0.25">
      <c r="G292" t="s">
        <v>1</v>
      </c>
      <c r="H292" t="s">
        <v>2</v>
      </c>
      <c r="I292" t="s">
        <v>4</v>
      </c>
      <c r="J292" t="s">
        <v>5</v>
      </c>
      <c r="K292" t="s">
        <v>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76061E-60DD-456E-A101-6ACE3DBF2D71}"/>
</file>

<file path=customXml/itemProps2.xml><?xml version="1.0" encoding="utf-8"?>
<ds:datastoreItem xmlns:ds="http://schemas.openxmlformats.org/officeDocument/2006/customXml" ds:itemID="{AFB4E438-9B47-45F5-B033-68106F860F18}"/>
</file>

<file path=customXml/itemProps3.xml><?xml version="1.0" encoding="utf-8"?>
<ds:datastoreItem xmlns:ds="http://schemas.openxmlformats.org/officeDocument/2006/customXml" ds:itemID="{5AF37269-2305-470E-A7A8-B1EB098FCEAC}"/>
</file>

<file path=customXml/itemProps4.xml><?xml version="1.0" encoding="utf-8"?>
<ds:datastoreItem xmlns:ds="http://schemas.openxmlformats.org/officeDocument/2006/customXml" ds:itemID="{5CBD0433-69BB-40BA-BCEE-4E721E8AF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Graph A Rated</vt:lpstr>
      <vt:lpstr>Graph Baa Rated (2)</vt:lpstr>
      <vt:lpstr>Graph - all series</vt:lpstr>
      <vt:lpstr>Sheet3</vt:lpstr>
      <vt:lpstr>Graph Baa Rated (3)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2012-12-17T18:30:05Z</dcterms:created>
  <dcterms:modified xsi:type="dcterms:W3CDTF">2024-06-20T12:56:20Z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{73998FEE-1ACD-41AE-B9E2-C766EBCD48C0}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