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2023 MONTHLY\"/>
    </mc:Choice>
  </mc:AlternateContent>
  <xr:revisionPtr revIDLastSave="0" documentId="8_{AEE8BADE-A11B-4005-8FC3-834B14113648}" xr6:coauthVersionLast="47" xr6:coauthVersionMax="47" xr10:uidLastSave="{00000000-0000-0000-0000-000000000000}"/>
  <bookViews>
    <workbookView xWindow="23880" yWindow="-120" windowWidth="24240" windowHeight="1314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J22" i="7" s="1"/>
  <c r="I21" i="7"/>
  <c r="H21" i="7"/>
  <c r="G21" i="7"/>
  <c r="F21" i="7"/>
  <c r="E21" i="7"/>
  <c r="D21" i="7"/>
  <c r="C21" i="7"/>
  <c r="B21" i="7"/>
  <c r="K14" i="7"/>
  <c r="J14" i="7"/>
  <c r="I14" i="7"/>
  <c r="H14" i="7"/>
  <c r="G14" i="7"/>
  <c r="F14" i="7"/>
  <c r="E14" i="7"/>
  <c r="D14" i="7"/>
  <c r="J15" i="7" s="1"/>
  <c r="C14" i="7"/>
  <c r="B14" i="7"/>
  <c r="C6" i="7"/>
  <c r="D6" i="7" s="1"/>
  <c r="D5" i="7"/>
  <c r="D4" i="7"/>
  <c r="C7" i="6"/>
  <c r="F22" i="6"/>
  <c r="C33" i="7"/>
  <c r="B33" i="7"/>
  <c r="C32" i="7"/>
  <c r="B32" i="7"/>
  <c r="G29" i="7"/>
  <c r="F29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tc={E692D6DF-699A-4830-AE51-6A19E23E2B4F}</author>
    <author>tc={E4491AFB-82B7-4B0E-B48F-E40DF92B358F}</author>
    <author>tc={16830487-84AE-4BF3-82FB-0BBB740DA182}</author>
  </authors>
  <commentList>
    <comment ref="E3" authorId="0" shapeId="0" xr:uid="{E692D6DF-699A-4830-AE51-6A19E23E2B4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E4491AFB-82B7-4B0E-B48F-E40DF92B358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16830487-84AE-4BF3-82FB-0BBB740DA182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<sst xmlns="http://schemas.openxmlformats.org/spreadsheetml/2006/main" count="24899" uniqueCount="7494">
  <si>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</si>
  <si>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</si>
  <si>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</si>
  <si>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</si>
  <si>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</si>
  <si>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</si>
  <si>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</si>
  <si>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</si>
  <si>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</si>
  <si>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</si>
  <si>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</si>
  <si>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</si>
  <si>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</si>
  <si>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</si>
  <si>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</si>
  <si>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</si>
  <si>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</si>
  <si>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</si>
  <si>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</si>
  <si>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</si>
  <si>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</si>
  <si>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</si>
  <si>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</si>
  <si>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</si>
  <si>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</si>
  <si>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</si>
  <si>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</si>
  <si>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</si>
  <si>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</si>
  <si>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</si>
  <si>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</si>
  <si>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</si>
  <si>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</si>
  <si>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</si>
  <si>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</si>
  <si>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</si>
  <si>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</si>
  <si>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</si>
  <si>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</si>
  <si>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</si>
  <si>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</si>
  <si>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</si>
  <si>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</si>
  <si>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</si>
  <si>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</si>
  <si>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</si>
  <si>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</si>
  <si>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</si>
  <si>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</si>
  <si>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</si>
  <si>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</si>
  <si>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</si>
  <si>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</si>
  <si>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</si>
  <si>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</si>
  <si>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</si>
  <si>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</si>
  <si>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</si>
  <si>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</si>
  <si>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</si>
  <si>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</si>
  <si>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</si>
  <si>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</si>
  <si>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</si>
  <si>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</si>
  <si>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</si>
  <si>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</si>
  <si>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</si>
  <si>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</si>
  <si>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</si>
  <si>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</si>
  <si>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</si>
  <si>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</si>
  <si>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</si>
  <si>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</si>
  <si>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</si>
  <si>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</si>
  <si>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</si>
  <si>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</si>
  <si>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</si>
  <si>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</si>
  <si>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</si>
  <si>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</si>
  <si>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</si>
  <si>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</si>
  <si>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</si>
  <si>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</si>
  <si>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</si>
  <si>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</si>
  <si>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</si>
  <si>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</si>
  <si>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</si>
  <si>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</si>
  <si>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</si>
  <si>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</si>
  <si>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</si>
  <si>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</si>
  <si>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</si>
  <si>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</si>
  <si>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</si>
  <si>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</si>
  <si>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</si>
  <si>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</si>
  <si>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</si>
  <si>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</si>
  <si>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</si>
  <si>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</si>
  <si>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</si>
  <si>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</si>
  <si>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</si>
  <si>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</si>
  <si>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</si>
  <si>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</si>
  <si>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</si>
  <si>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</si>
  <si>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</si>
  <si>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</si>
  <si>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</si>
  <si>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</si>
  <si>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</si>
  <si>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</si>
  <si>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</si>
  <si>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</si>
  <si>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</si>
  <si>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</si>
  <si>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</si>
  <si>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</si>
  <si>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</si>
  <si>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</si>
  <si>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</si>
  <si>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</si>
  <si>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</si>
  <si>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</si>
  <si>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</si>
  <si>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</si>
  <si>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</si>
  <si>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</si>
  <si>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</si>
  <si>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</si>
  <si>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</si>
  <si>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</si>
  <si>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</si>
  <si>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</si>
  <si>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</si>
  <si>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</si>
  <si>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</si>
  <si>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</si>
  <si>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</si>
  <si>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</si>
  <si>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</si>
  <si>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</si>
  <si>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</si>
  <si>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</si>
  <si>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</si>
  <si>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</si>
  <si>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</si>
  <si>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</si>
  <si>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</si>
  <si>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</si>
  <si>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</si>
  <si>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</si>
  <si>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</si>
  <si>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</si>
  <si>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</si>
  <si>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</si>
  <si>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</si>
  <si>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</si>
  <si>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</si>
  <si>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</si>
  <si>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</si>
  <si>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</si>
  <si>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</si>
  <si>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</si>
  <si>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</si>
  <si>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</si>
  <si>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</si>
  <si>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</si>
  <si>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</si>
  <si>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</si>
  <si>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</si>
  <si>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</si>
  <si>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</si>
  <si>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</si>
  <si>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</si>
  <si>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</si>
  <si>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</si>
  <si>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</si>
  <si>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</si>
  <si>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</si>
  <si>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</si>
  <si>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</si>
  <si>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</si>
  <si>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</si>
  <si>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</si>
  <si>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</si>
  <si>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</si>
  <si>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</si>
  <si>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</si>
  <si>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</si>
  <si>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</si>
  <si>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</si>
  <si>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</si>
  <si>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</si>
  <si>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</si>
  <si>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</si>
  <si>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</si>
  <si>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</si>
  <si>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</si>
  <si>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</si>
  <si>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</si>
  <si>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</si>
  <si>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</si>
  <si>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</si>
  <si>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</si>
  <si>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</si>
  <si>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</si>
  <si>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</si>
  <si>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</si>
  <si>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</si>
  <si>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</si>
  <si>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</si>
  <si>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</si>
  <si>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</si>
  <si>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</si>
  <si>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</si>
  <si>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</si>
  <si>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</si>
  <si>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</si>
  <si>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</si>
  <si>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</si>
  <si>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</si>
  <si>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</si>
  <si>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</si>
  <si>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</si>
  <si>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</si>
  <si>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</si>
  <si>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</si>
  <si>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</si>
  <si>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</si>
  <si>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</si>
  <si>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</si>
  <si>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</si>
  <si>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</si>
  <si>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</si>
  <si>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</si>
  <si>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</si>
  <si>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</si>
  <si>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</si>
  <si>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</si>
  <si>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</si>
  <si>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</si>
  <si>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</si>
  <si>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</si>
  <si>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</si>
  <si>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</si>
  <si>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</si>
  <si>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</si>
  <si>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</si>
  <si>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</si>
  <si>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</si>
  <si>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</si>
  <si>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</si>
  <si>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</si>
  <si>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</si>
  <si>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</si>
  <si>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</si>
  <si>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</si>
  <si>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</si>
  <si>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</si>
  <si>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</si>
  <si>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</si>
  <si>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</si>
  <si>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</si>
  <si>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</si>
  <si>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</si>
  <si>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</si>
  <si>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</si>
  <si>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</si>
  <si>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</si>
  <si>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</si>
  <si>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</si>
  <si>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</si>
  <si>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</si>
  <si>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</si>
  <si>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</si>
  <si>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</si>
  <si>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</si>
  <si>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</si>
  <si>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</si>
  <si>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</si>
  <si>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</si>
  <si>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</si>
  <si>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</si>
  <si>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</si>
  <si>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</si>
  <si>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</si>
  <si>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</si>
  <si>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</si>
  <si>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</si>
  <si>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</si>
  <si>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</si>
  <si>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</si>
  <si>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</si>
  <si>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</si>
  <si>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</si>
  <si>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</si>
  <si>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</si>
  <si>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</si>
  <si>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</si>
  <si>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</si>
  <si>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</si>
  <si>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</si>
  <si>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</si>
  <si>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</si>
  <si>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</si>
  <si>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</si>
  <si>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</si>
  <si>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</si>
  <si>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</si>
  <si>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</si>
  <si>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</si>
  <si>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</si>
  <si>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</si>
  <si>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</si>
  <si>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</si>
  <si>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</si>
  <si>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</si>
  <si>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</si>
  <si>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</si>
  <si>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</si>
  <si>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</si>
  <si>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</si>
  <si>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</si>
  <si>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</si>
  <si>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</si>
  <si>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</si>
  <si>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</si>
  <si>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</si>
  <si>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</si>
  <si>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</si>
  <si>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</si>
  <si>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</si>
  <si>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</si>
  <si>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</si>
  <si>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</si>
  <si>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</si>
  <si>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</si>
  <si>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</si>
  <si>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</si>
  <si>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</si>
  <si>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</si>
  <si>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</si>
  <si>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</si>
  <si>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</si>
  <si>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</si>
  <si>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</si>
  <si>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</si>
  <si>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</si>
  <si>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</si>
  <si>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</si>
  <si>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</si>
  <si>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</si>
  <si>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</si>
  <si>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</si>
  <si>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</si>
  <si>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</si>
  <si>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</si>
  <si>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</si>
  <si>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</si>
  <si>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</si>
  <si>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</si>
  <si>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</si>
  <si>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</si>
  <si>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</si>
  <si>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</si>
  <si>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</si>
  <si>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</si>
  <si>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</si>
  <si>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</si>
  <si>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</si>
  <si>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</si>
  <si>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</si>
  <si>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</si>
  <si>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</si>
  <si>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</si>
  <si>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</si>
  <si>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</si>
  <si>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</si>
  <si>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</si>
  <si>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</si>
  <si>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</si>
  <si>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</si>
  <si>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</si>
  <si>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</si>
  <si>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</si>
  <si>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</si>
  <si>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</si>
  <si>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</si>
  <si>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</si>
  <si>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</si>
  <si>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</si>
  <si>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</si>
  <si>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</si>
  <si>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</si>
  <si>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</si>
  <si>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</si>
  <si>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</si>
  <si>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</si>
  <si>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</si>
  <si>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</si>
  <si>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</si>
  <si>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</si>
  <si>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</si>
  <si>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</si>
  <si>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</si>
  <si>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</si>
  <si>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</si>
  <si>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</si>
  <si>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</si>
  <si>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</si>
  <si>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</si>
  <si>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</si>
  <si>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</si>
  <si>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</si>
  <si>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</si>
  <si>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</si>
  <si>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</si>
  <si>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</si>
  <si>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</si>
  <si>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</si>
  <si>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</si>
  <si>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</si>
  <si>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</si>
  <si>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</si>
  <si>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</si>
  <si>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</si>
  <si>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</si>
  <si>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</si>
  <si>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</si>
  <si>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</si>
  <si>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</si>
  <si>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</si>
  <si>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</si>
  <si>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</si>
  <si>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</si>
  <si>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</si>
  <si>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</si>
  <si>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</si>
  <si>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</si>
  <si>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</si>
  <si>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</si>
  <si>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</si>
  <si>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</si>
  <si>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</si>
  <si>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</si>
  <si>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</si>
  <si>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</si>
  <si>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</si>
  <si>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</si>
  <si>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</si>
  <si>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</si>
  <si>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</si>
  <si>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</si>
  <si>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</si>
  <si>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</si>
  <si>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</si>
  <si>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</si>
  <si>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</si>
  <si>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</si>
  <si>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</si>
  <si>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</si>
  <si>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</si>
  <si>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</si>
  <si>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</si>
  <si>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</si>
  <si>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</si>
  <si>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</si>
  <si>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</si>
  <si>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</si>
  <si>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</si>
  <si>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</si>
  <si>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</si>
  <si>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</si>
  <si>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</si>
  <si>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</si>
  <si>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</si>
  <si>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</si>
  <si>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</si>
  <si>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</si>
  <si>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</si>
  <si>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</si>
  <si>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</si>
  <si>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</si>
  <si>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</si>
  <si>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</si>
  <si>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</si>
  <si>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</si>
  <si>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</si>
  <si>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</si>
  <si>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</si>
  <si>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</si>
  <si>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</si>
  <si>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</si>
  <si>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</si>
  <si>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</si>
  <si>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</si>
  <si>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</si>
  <si>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</si>
  <si>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</si>
  <si>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</si>
  <si>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</si>
  <si>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</si>
  <si>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</si>
  <si>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</si>
  <si>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</si>
  <si>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</si>
  <si>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</si>
  <si>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</si>
  <si>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</si>
  <si>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</si>
  <si>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</si>
  <si>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</si>
  <si>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</si>
  <si>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</si>
  <si>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</si>
  <si>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</si>
  <si>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</si>
  <si>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</si>
  <si>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</si>
  <si>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</si>
  <si>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</si>
  <si>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</si>
  <si>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</si>
  <si>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</si>
  <si>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</si>
  <si>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</si>
  <si>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</si>
  <si>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</si>
  <si>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</si>
  <si>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</si>
  <si>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</si>
  <si>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</si>
  <si>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</si>
  <si>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</si>
  <si>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</si>
  <si>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</si>
  <si>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</si>
  <si>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</si>
  <si>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</si>
  <si>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</si>
  <si>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</si>
  <si>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</si>
  <si>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</si>
  <si>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</si>
  <si>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</si>
  <si>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</si>
  <si>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</si>
  <si>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</si>
  <si>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</si>
  <si>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</si>
  <si>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</si>
  <si>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</si>
  <si>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</si>
  <si>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</si>
  <si>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</si>
  <si>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</si>
  <si>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</si>
  <si>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</si>
  <si>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</si>
  <si>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</si>
  <si>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</si>
  <si>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</si>
  <si>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</si>
  <si>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</si>
  <si>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</si>
  <si>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</si>
  <si>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</si>
  <si>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</si>
  <si>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</si>
  <si>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</si>
  <si>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</si>
  <si>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</si>
  <si>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</si>
  <si>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</si>
  <si>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</si>
  <si>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</si>
  <si>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</si>
  <si>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</si>
  <si>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</si>
  <si>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</si>
  <si>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</si>
  <si>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</si>
  <si>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</si>
  <si>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</si>
  <si>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</si>
  <si>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</si>
  <si>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</si>
  <si>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</si>
  <si>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</si>
  <si>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</si>
  <si>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</si>
  <si>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</si>
  <si>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</si>
  <si>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</si>
  <si>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</si>
  <si>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</si>
  <si>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</si>
  <si>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</si>
  <si>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</si>
  <si>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</si>
  <si>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</si>
  <si>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</si>
  <si>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</si>
  <si>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</si>
  <si>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</si>
  <si>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</si>
  <si>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</si>
  <si>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</si>
  <si>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</si>
  <si>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</si>
  <si>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</si>
  <si>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</si>
  <si>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</si>
  <si>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</si>
  <si>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</si>
  <si>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</si>
  <si>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</si>
  <si>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</si>
  <si>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</si>
  <si>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</si>
  <si>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</si>
  <si>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</si>
  <si>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</si>
  <si>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</si>
  <si>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</si>
  <si>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</si>
  <si>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</si>
  <si>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</si>
  <si>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</si>
  <si>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</si>
  <si>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</si>
  <si>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</si>
  <si>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</si>
  <si>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</si>
  <si>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</si>
  <si>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</si>
  <si>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</si>
  <si>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</si>
  <si>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</si>
  <si>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</si>
  <si>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</si>
  <si>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</si>
  <si>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</si>
  <si>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</si>
  <si>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</si>
  <si>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</si>
  <si>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</si>
  <si>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</si>
  <si>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</si>
  <si>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</si>
  <si>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</si>
  <si>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</si>
  <si>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</si>
  <si>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</si>
  <si>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</si>
  <si>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</si>
  <si>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</si>
  <si>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</si>
  <si>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</si>
  <si>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</si>
  <si>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</si>
  <si>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</si>
  <si>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</si>
  <si>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</si>
  <si>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</si>
  <si>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</si>
  <si>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</si>
  <si>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</si>
  <si>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</si>
  <si>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</si>
  <si>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</si>
  <si>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</si>
  <si>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</si>
  <si>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</si>
  <si>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</si>
  <si>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</si>
  <si>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</si>
  <si>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</si>
  <si>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</si>
  <si>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</si>
  <si>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</si>
  <si>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</si>
  <si>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</si>
  <si>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</si>
  <si>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</si>
  <si>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</si>
  <si>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</si>
  <si>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</si>
  <si>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</si>
  <si>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</si>
  <si>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</si>
  <si>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</si>
  <si>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</si>
  <si>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</si>
  <si>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</si>
  <si>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</si>
  <si>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</si>
  <si>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</si>
  <si>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</si>
  <si>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</si>
  <si>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</si>
  <si>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</si>
  <si>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</si>
  <si>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</si>
  <si>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</si>
  <si>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</si>
  <si>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</si>
  <si>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</si>
  <si>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</si>
  <si>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</si>
  <si>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</si>
  <si>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</si>
  <si>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</si>
  <si>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</si>
  <si>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</si>
  <si>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</si>
  <si>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</si>
  <si>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</si>
  <si>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</si>
  <si>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</si>
  <si>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</si>
  <si>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</si>
  <si>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</si>
  <si>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</si>
  <si>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</si>
  <si>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</si>
  <si>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</si>
  <si>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</si>
  <si>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</si>
  <si>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</si>
  <si>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</si>
  <si>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</si>
  <si>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</si>
  <si>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</si>
  <si>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</si>
  <si>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</si>
  <si>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</si>
  <si>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</si>
  <si>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</si>
  <si>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</si>
  <si>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</si>
  <si>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</si>
  <si>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</si>
  <si>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</si>
  <si>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</si>
  <si>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</si>
  <si>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</si>
  <si>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</si>
  <si>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</si>
  <si>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</si>
  <si>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</si>
  <si>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</si>
  <si>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</si>
  <si>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</si>
  <si>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</si>
  <si>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</si>
  <si>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</si>
  <si>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</si>
  <si>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</si>
  <si>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</si>
  <si>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</si>
  <si>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</si>
  <si>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</si>
  <si>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</si>
  <si>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</si>
  <si>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</si>
  <si>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</si>
  <si>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</si>
  <si>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</si>
  <si>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</si>
  <si>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</si>
  <si>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</si>
  <si>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</si>
  <si>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</si>
  <si>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</si>
  <si>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</si>
  <si>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</si>
  <si>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</si>
  <si>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</si>
  <si>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</si>
  <si>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</si>
  <si>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</si>
  <si>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</si>
  <si>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</si>
  <si>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</si>
  <si>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</si>
  <si>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</si>
  <si>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</si>
  <si>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</si>
  <si>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</si>
  <si>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</si>
  <si>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</si>
  <si>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</si>
  <si>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</si>
  <si>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</si>
  <si>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</si>
  <si>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</si>
  <si>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</si>
  <si>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</si>
  <si>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</si>
  <si>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</si>
  <si>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</si>
  <si>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</si>
  <si>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</si>
  <si>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</si>
  <si>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</si>
  <si>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</si>
  <si>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</si>
  <si>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</si>
  <si>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</si>
  <si>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</si>
  <si>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</si>
  <si>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</si>
  <si>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</si>
  <si>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</si>
  <si>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</si>
  <si>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</si>
  <si>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</si>
  <si>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</si>
  <si>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</si>
  <si>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</si>
  <si>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</si>
  <si>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</si>
  <si>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</si>
  <si>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</si>
  <si>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</si>
  <si>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</si>
  <si>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</si>
  <si>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</si>
  <si>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</si>
  <si>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</si>
  <si>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</si>
  <si>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</si>
  <si>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</si>
  <si>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</si>
  <si>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</si>
  <si>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</si>
  <si>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</si>
  <si>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</si>
  <si>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</si>
  <si>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</si>
  <si>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</si>
  <si>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</si>
  <si>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</si>
  <si>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</si>
  <si>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</si>
  <si>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</si>
  <si>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</si>
  <si>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</si>
  <si>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</si>
  <si>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</si>
  <si>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</si>
  <si>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</si>
  <si>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</si>
  <si>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</si>
  <si>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</si>
  <si>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</si>
  <si>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</si>
  <si>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</si>
  <si>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</si>
  <si>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</si>
  <si>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</si>
  <si>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</si>
  <si>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</si>
  <si>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</si>
  <si>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</si>
  <si>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</si>
  <si>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</si>
  <si>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</si>
  <si>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</si>
  <si>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</si>
  <si>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</si>
  <si>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</si>
  <si>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</si>
  <si>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</si>
  <si>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</si>
  <si>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</si>
  <si>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</si>
  <si>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</si>
  <si>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</si>
  <si>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</si>
  <si>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</si>
  <si>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</si>
  <si>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</si>
  <si>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</si>
  <si>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</si>
  <si>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</si>
  <si>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</si>
  <si>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</si>
  <si>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</si>
  <si>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</si>
  <si>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</si>
  <si>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</si>
  <si>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</si>
  <si>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</si>
  <si>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</si>
  <si>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</si>
  <si>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</si>
  <si>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</si>
  <si>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</si>
  <si>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</si>
  <si>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</si>
  <si>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</si>
  <si>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</si>
  <si>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</si>
  <si>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</si>
  <si>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</si>
  <si>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</si>
  <si>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</si>
  <si>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</si>
  <si>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</si>
  <si>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</si>
  <si>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</si>
  <si>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</si>
  <si>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</si>
  <si>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</si>
  <si>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</si>
  <si>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</si>
  <si>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</si>
  <si>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</si>
  <si>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</si>
  <si>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</si>
  <si>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</si>
  <si>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</si>
  <si>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</si>
  <si>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</si>
  <si>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</si>
  <si>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</si>
  <si>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</si>
  <si>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</si>
  <si>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</si>
  <si>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</si>
  <si>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</si>
  <si>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</si>
  <si>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</si>
  <si>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</si>
  <si>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</si>
  <si>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</si>
  <si>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</si>
  <si>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</si>
  <si>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</si>
  <si>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</si>
  <si>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</si>
  <si>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</si>
  <si>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</si>
  <si>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</si>
  <si>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</si>
  <si>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</si>
  <si>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</si>
  <si>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</si>
  <si>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</si>
  <si>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</si>
  <si>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</si>
  <si>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</si>
  <si>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</si>
  <si>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</si>
  <si>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</si>
  <si>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</si>
  <si>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</si>
  <si>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</si>
  <si>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</si>
  <si>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</si>
  <si>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</si>
  <si>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</si>
  <si>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</si>
  <si>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</si>
  <si>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</si>
  <si>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</si>
  <si>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</si>
  <si>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</si>
  <si>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</si>
  <si>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</si>
  <si>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</si>
  <si>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</si>
  <si>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</si>
  <si>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</si>
  <si>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</si>
  <si>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</si>
  <si>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</si>
  <si>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</si>
  <si>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</si>
  <si>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</si>
  <si>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</si>
  <si>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</si>
  <si>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</si>
  <si>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</si>
  <si>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</si>
  <si>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</si>
  <si>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</si>
  <si>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</si>
  <si>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</si>
  <si>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</si>
  <si>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</si>
  <si>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</si>
  <si>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</si>
  <si>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</si>
  <si>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</si>
  <si>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</si>
  <si>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</si>
  <si>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</si>
  <si>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</si>
  <si>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</si>
  <si>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</si>
  <si>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</si>
  <si>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</si>
  <si>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</si>
  <si>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</si>
  <si>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</si>
  <si>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</si>
  <si>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</si>
  <si>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</si>
  <si>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</si>
  <si>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</si>
  <si>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</si>
  <si>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</si>
  <si>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</si>
  <si>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</si>
  <si>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</si>
  <si>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</si>
  <si>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</si>
  <si>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</si>
  <si>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</si>
  <si>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</si>
  <si>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</si>
  <si>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</si>
  <si>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</si>
  <si>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</si>
  <si>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</si>
  <si>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</si>
  <si>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</si>
  <si>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</si>
  <si>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</si>
  <si>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</si>
  <si>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</si>
  <si>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</si>
  <si>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</si>
  <si>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</si>
  <si>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</si>
  <si>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</si>
  <si>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</si>
  <si>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</si>
  <si>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</si>
  <si>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</si>
  <si>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</si>
  <si>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</si>
  <si>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</si>
  <si>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</si>
  <si>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</si>
  <si>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</si>
  <si>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</si>
  <si>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</si>
  <si>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</si>
  <si>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</si>
  <si>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</si>
  <si>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</si>
  <si>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</si>
  <si>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</si>
  <si>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</si>
  <si>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</si>
  <si>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</si>
  <si>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</si>
  <si>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</si>
  <si>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</si>
  <si>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</si>
  <si>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</si>
  <si>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</si>
  <si>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</si>
  <si>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</si>
  <si>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</si>
  <si>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</si>
  <si>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</si>
  <si>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</si>
  <si>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</si>
  <si>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</si>
  <si>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</si>
  <si>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</si>
  <si>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</si>
  <si>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</si>
  <si>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</si>
  <si>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</si>
  <si>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</si>
  <si>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</si>
  <si>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</si>
  <si>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</si>
  <si>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</si>
  <si>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</si>
  <si>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</si>
  <si>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</si>
  <si>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</si>
  <si>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</si>
  <si>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</si>
  <si>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</si>
  <si>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</si>
  <si>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</si>
  <si>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</si>
  <si>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</si>
  <si>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</si>
  <si>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</si>
  <si>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</si>
  <si>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</si>
  <si>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</si>
  <si>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</si>
  <si>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</si>
  <si>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</si>
  <si>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</si>
  <si>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</si>
  <si>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</si>
  <si>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</si>
  <si>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</si>
  <si>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</si>
  <si>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</si>
  <si>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</si>
  <si>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</si>
  <si>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</si>
  <si>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</si>
  <si>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</si>
  <si>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</si>
  <si>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</si>
  <si>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</si>
  <si>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</si>
  <si>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</si>
  <si>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</si>
  <si>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</si>
  <si>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</si>
  <si>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</si>
  <si>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</si>
  <si>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</si>
  <si>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</si>
  <si>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</si>
  <si>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</si>
  <si>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</si>
  <si>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</si>
  <si>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</si>
  <si>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</si>
  <si>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</si>
  <si>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</si>
  <si>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</si>
  <si>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</si>
  <si>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</si>
  <si>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</si>
  <si>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</si>
  <si>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</si>
  <si>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</si>
  <si>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</si>
  <si>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</si>
  <si>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</si>
  <si>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</si>
  <si>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</si>
  <si>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</si>
  <si>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</si>
  <si>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</si>
  <si>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</si>
  <si>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</si>
  <si>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</si>
  <si>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</si>
  <si>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</si>
  <si>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</si>
  <si>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</si>
  <si>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</si>
  <si>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</si>
  <si>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</si>
  <si>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</si>
  <si>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</si>
  <si>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</si>
  <si>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</si>
  <si>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</si>
  <si>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</si>
  <si>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</si>
  <si>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</si>
  <si>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</si>
  <si>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</si>
  <si>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</si>
  <si>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</si>
  <si>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</si>
  <si>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</si>
  <si>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</si>
  <si>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</si>
  <si>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</si>
  <si>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</si>
  <si>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</si>
  <si>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</si>
  <si>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</si>
  <si>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</si>
  <si>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</si>
  <si>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</si>
  <si>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</si>
  <si>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</si>
  <si>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</si>
  <si>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</si>
  <si>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</si>
  <si>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</si>
  <si>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</si>
  <si>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</si>
  <si>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</si>
  <si>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</si>
  <si>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</si>
  <si>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</si>
  <si>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</si>
  <si>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</si>
  <si>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</si>
  <si>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</si>
  <si>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</si>
  <si>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</si>
  <si>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</si>
  <si>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</si>
  <si>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</si>
  <si>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</si>
  <si>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</si>
  <si>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</si>
  <si>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</si>
  <si>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</si>
  <si>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</si>
  <si>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</si>
  <si>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</si>
  <si>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</si>
  <si>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</si>
  <si>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</si>
  <si>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</si>
  <si>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</si>
  <si>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</si>
  <si>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</si>
  <si>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</si>
  <si>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</si>
  <si>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</si>
  <si>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</si>
  <si>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</si>
  <si>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</si>
  <si>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</si>
  <si>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</si>
  <si>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</si>
  <si>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</si>
  <si>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</si>
  <si>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</si>
  <si>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</si>
  <si>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</si>
  <si>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</si>
  <si>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</si>
  <si>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</si>
  <si>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</si>
  <si>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</si>
  <si>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</si>
  <si>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</si>
  <si>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</si>
  <si>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</si>
  <si>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</si>
  <si>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</si>
  <si>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</si>
  <si>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</si>
  <si>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</si>
  <si>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</si>
  <si>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</si>
  <si>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</si>
  <si>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</si>
  <si>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</si>
  <si>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</si>
  <si>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</si>
  <si>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</si>
  <si>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</si>
  <si>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</si>
  <si>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</si>
  <si>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</si>
  <si>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</si>
  <si>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</si>
  <si>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</si>
  <si>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</si>
  <si>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</si>
  <si>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</si>
  <si>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</si>
  <si>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</si>
  <si>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</si>
  <si>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</si>
  <si>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</si>
  <si>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</si>
  <si>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</si>
  <si>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</si>
  <si>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</si>
  <si>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</si>
  <si>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</si>
  <si>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</si>
  <si>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</si>
  <si>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</si>
  <si>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</si>
  <si>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</si>
  <si>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</si>
  <si>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</si>
  <si>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</si>
  <si>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</si>
  <si>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</si>
  <si>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</si>
  <si>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</si>
  <si>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</si>
  <si>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</si>
  <si>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</si>
  <si>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</si>
  <si>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</si>
  <si>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</si>
  <si>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</si>
  <si>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</si>
  <si>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</si>
  <si>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</si>
  <si>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</si>
  <si>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</si>
  <si>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</si>
  <si>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</si>
  <si>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</si>
  <si>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</si>
  <si>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</si>
  <si>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</si>
  <si>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</si>
  <si>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</si>
  <si>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</si>
  <si>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</si>
  <si>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</si>
  <si>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</si>
  <si>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</si>
  <si>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</si>
  <si>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</si>
  <si>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</si>
  <si>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</si>
  <si>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</si>
  <si>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</si>
  <si>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</si>
  <si>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</si>
  <si>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</si>
  <si>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</si>
  <si>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</si>
  <si>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</si>
  <si>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</si>
  <si>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</si>
  <si>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</si>
  <si>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</si>
  <si>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</si>
  <si>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</si>
  <si>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</si>
  <si>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</si>
  <si>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</si>
  <si>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</si>
  <si>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</si>
  <si>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</si>
  <si>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</si>
  <si>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</si>
  <si>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</si>
  <si>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</si>
  <si>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</si>
  <si>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</si>
  <si>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</si>
  <si>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</si>
  <si>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</si>
  <si>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</si>
  <si>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</si>
  <si>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</si>
  <si>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</si>
  <si>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</si>
  <si>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</si>
  <si>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</si>
  <si>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</si>
  <si>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</si>
  <si>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</si>
  <si>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</si>
  <si>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</si>
  <si>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</si>
  <si>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</si>
  <si>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</si>
  <si>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</si>
  <si>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</si>
  <si>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</si>
  <si>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</si>
  <si>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</si>
  <si>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</si>
  <si>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</si>
  <si>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</si>
  <si>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</si>
  <si>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</si>
  <si>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</si>
  <si>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</si>
  <si>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</si>
  <si>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</si>
  <si>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</si>
  <si>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</si>
  <si>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</si>
  <si>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</si>
  <si>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</si>
  <si>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</si>
  <si>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</si>
  <si>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</si>
  <si>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</si>
  <si>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</si>
  <si>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</si>
  <si>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</si>
  <si>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</si>
  <si>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</si>
  <si>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</si>
  <si>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</si>
  <si>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</si>
  <si>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</si>
  <si>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</si>
  <si>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</si>
  <si>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</si>
  <si>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</si>
  <si>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</si>
  <si>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</si>
  <si>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</si>
  <si>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</si>
  <si>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</si>
  <si>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</si>
  <si>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</si>
  <si>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</si>
  <si>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</si>
  <si>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</si>
  <si>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</si>
  <si>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</si>
  <si>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</si>
  <si>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</si>
  <si>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</si>
  <si>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</si>
  <si>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</si>
  <si>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</si>
  <si>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</si>
  <si>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</si>
  <si>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</si>
  <si>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</si>
  <si>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</si>
  <si>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</si>
  <si>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</si>
  <si>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</si>
  <si>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</si>
  <si>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</si>
  <si>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</si>
  <si>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</si>
  <si>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</si>
  <si>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</si>
  <si>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</si>
  <si>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</si>
  <si>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</si>
  <si>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</si>
  <si>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</si>
  <si>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</si>
  <si>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</si>
  <si>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</si>
  <si>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</si>
  <si>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</si>
  <si>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</si>
  <si>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</si>
  <si>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</si>
  <si>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</si>
  <si>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</si>
  <si>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</si>
  <si>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</si>
  <si>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</si>
  <si>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</si>
  <si>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</si>
  <si>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</si>
  <si>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</si>
  <si>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</si>
  <si>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</si>
  <si>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</si>
  <si>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</si>
  <si>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</si>
  <si>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</si>
  <si>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</si>
  <si>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</si>
  <si>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</si>
  <si>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</si>
  <si>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</si>
  <si>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</si>
  <si>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</si>
  <si>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</si>
  <si>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</si>
  <si>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</si>
  <si>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</si>
  <si>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</si>
  <si>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</si>
  <si>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</si>
  <si>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</si>
  <si>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</si>
  <si>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</si>
  <si>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</si>
  <si>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</si>
  <si>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</si>
  <si>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</si>
  <si>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</si>
  <si>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</si>
  <si>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</si>
  <si>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</si>
  <si>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</si>
  <si>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</si>
  <si>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</si>
  <si>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</si>
  <si>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</si>
  <si>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</si>
  <si>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</si>
  <si>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</si>
  <si>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</si>
  <si>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</si>
  <si>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</si>
  <si>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</si>
  <si>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</si>
  <si>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</si>
  <si>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</si>
  <si>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</si>
  <si>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</si>
  <si>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</si>
  <si>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</si>
  <si>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</si>
  <si>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</si>
  <si>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</si>
  <si>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</si>
  <si>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</si>
  <si>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</si>
  <si>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</si>
  <si>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</si>
  <si>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</si>
  <si>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</si>
  <si>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</si>
  <si>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</si>
  <si>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</si>
  <si>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</si>
  <si>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</si>
  <si>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</si>
  <si>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</si>
  <si>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</si>
  <si>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</si>
  <si>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</si>
  <si>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</si>
  <si>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</si>
  <si>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</si>
  <si>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</si>
  <si>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</si>
  <si>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</si>
  <si>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</si>
  <si>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</si>
  <si>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</si>
  <si>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</si>
  <si>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</si>
  <si>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</si>
  <si>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</si>
  <si>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</si>
  <si>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</si>
  <si>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</si>
  <si>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</si>
  <si>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</si>
  <si>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</si>
  <si>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</si>
  <si>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</si>
  <si>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</si>
  <si>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</si>
  <si>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</si>
  <si>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</si>
  <si>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</si>
  <si>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</si>
  <si>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</si>
  <si>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</si>
  <si>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</si>
  <si>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</si>
  <si>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</si>
  <si>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</si>
  <si>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</si>
  <si>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</si>
  <si>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</si>
  <si>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</si>
  <si>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</si>
  <si>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</si>
  <si>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</si>
  <si>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</si>
  <si>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</si>
  <si>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</si>
  <si>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</si>
  <si>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</si>
  <si>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</si>
  <si>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</si>
  <si>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</si>
  <si>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</si>
  <si>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</si>
  <si>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</si>
  <si>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</si>
  <si>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</si>
  <si>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</si>
  <si>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</si>
  <si>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</si>
  <si>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</si>
  <si>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</si>
  <si>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</si>
  <si>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</si>
  <si>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</si>
  <si>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</si>
  <si>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</si>
  <si>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</si>
  <si>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</si>
  <si>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</si>
  <si>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</si>
  <si>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</si>
  <si>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</si>
  <si>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</si>
  <si>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</si>
  <si>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</si>
  <si>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</si>
  <si>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</si>
  <si>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</si>
  <si>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</si>
  <si>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</si>
  <si>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</si>
  <si>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</si>
  <si>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</si>
  <si>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</si>
  <si>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</si>
  <si>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</si>
  <si>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</si>
  <si>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</si>
  <si>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</si>
  <si>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</si>
  <si>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</si>
  <si>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</si>
  <si>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</si>
  <si>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</si>
  <si>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</si>
  <si>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</si>
  <si>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</si>
  <si>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</si>
  <si>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</si>
  <si>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</si>
  <si>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</si>
  <si>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</si>
  <si>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</si>
  <si>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</si>
  <si>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</si>
  <si>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</si>
  <si>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</si>
  <si>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</si>
  <si>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</si>
  <si>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</si>
  <si>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</si>
  <si>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</si>
  <si>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</si>
  <si>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</si>
  <si>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</si>
  <si>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</si>
  <si>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</si>
  <si>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</si>
  <si>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</si>
  <si>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</si>
  <si>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</si>
  <si>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</si>
  <si>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</si>
  <si>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</si>
  <si>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</si>
  <si>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</si>
  <si>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</si>
  <si>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</si>
  <si>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</si>
  <si>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</si>
  <si>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</si>
  <si>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</si>
  <si>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</si>
  <si>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</si>
  <si>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</si>
  <si>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</si>
  <si>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</si>
  <si>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</si>
  <si>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</si>
  <si>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</si>
  <si>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</si>
  <si>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</si>
  <si>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</si>
  <si>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</si>
  <si>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</si>
  <si>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</si>
  <si>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</si>
  <si>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</si>
  <si>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</si>
  <si>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</si>
  <si>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</si>
  <si>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</si>
  <si>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</si>
  <si>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</si>
  <si>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</si>
  <si>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</si>
  <si>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</si>
  <si>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</si>
  <si>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</si>
  <si>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</si>
  <si>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</si>
  <si>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</si>
  <si>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</si>
  <si>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</si>
  <si>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</si>
  <si>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</si>
  <si>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</si>
  <si>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</si>
  <si>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</si>
  <si>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</si>
  <si>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</si>
  <si>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</si>
  <si>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</si>
  <si>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</si>
  <si>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</si>
  <si>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</si>
  <si>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</si>
  <si>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</si>
  <si>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</si>
  <si>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</si>
  <si>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</si>
  <si>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</si>
  <si>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</si>
  <si>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</si>
  <si>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</si>
  <si>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</si>
  <si>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</si>
  <si>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</si>
  <si>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</si>
  <si>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</si>
  <si>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</si>
  <si>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</si>
  <si>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</si>
  <si>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</si>
  <si>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</si>
  <si>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</si>
  <si>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</si>
  <si>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</si>
  <si>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</si>
  <si>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</si>
  <si>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</si>
  <si>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</si>
  <si>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</si>
  <si>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</si>
  <si>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</si>
  <si>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</si>
  <si>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</si>
  <si>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</si>
  <si>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</si>
  <si>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</si>
  <si>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</si>
  <si>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</si>
  <si>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</si>
  <si>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</si>
  <si>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</si>
  <si>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</si>
  <si>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</si>
  <si>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</si>
  <si>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</si>
  <si>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</si>
  <si>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</si>
  <si>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</si>
  <si>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</si>
  <si>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</si>
  <si>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</si>
  <si>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</si>
  <si>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</si>
  <si>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</si>
  <si>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</si>
  <si>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</si>
  <si>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</si>
  <si>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</si>
  <si>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</si>
  <si>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</si>
  <si>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</si>
  <si>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</si>
  <si>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</si>
  <si>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</si>
  <si>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</si>
  <si>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</si>
  <si>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</si>
  <si>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</si>
  <si>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</si>
  <si>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</si>
  <si>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</si>
  <si>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</si>
  <si>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</si>
  <si>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</si>
  <si>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</si>
  <si>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</si>
  <si>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</si>
  <si>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</si>
  <si>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</si>
  <si>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</si>
  <si>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</si>
  <si>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</si>
  <si>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</si>
  <si>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</si>
  <si>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</si>
  <si>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</si>
  <si>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</si>
  <si>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</si>
  <si>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</si>
  <si>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</si>
  <si>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</si>
  <si>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</si>
  <si>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</si>
  <si>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</si>
  <si>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</si>
  <si>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</si>
  <si>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</si>
  <si>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</si>
  <si>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</si>
  <si>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</si>
  <si>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</si>
  <si>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</si>
  <si>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</si>
  <si>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</si>
  <si>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</si>
  <si>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</si>
  <si>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</si>
  <si>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</si>
  <si>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</si>
  <si>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</si>
  <si>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</si>
  <si>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</si>
  <si>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</si>
  <si>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</si>
  <si>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</si>
  <si>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</si>
  <si>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</si>
  <si>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</si>
  <si>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</si>
  <si>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</si>
  <si>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</si>
  <si>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</si>
  <si>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</si>
  <si>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</si>
  <si>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</si>
  <si>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</si>
  <si>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</si>
  <si>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</si>
  <si>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</si>
  <si>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</si>
  <si>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</si>
  <si>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</si>
  <si>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</si>
  <si>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</si>
  <si>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</si>
  <si>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</si>
  <si>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</si>
  <si>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</si>
  <si>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</si>
  <si>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</si>
  <si>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</si>
  <si>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</si>
  <si>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</si>
  <si>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</si>
  <si>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</si>
  <si>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</si>
  <si>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</si>
  <si>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</si>
  <si>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</si>
  <si>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</si>
  <si>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</si>
  <si>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</si>
  <si>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</si>
  <si>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</si>
  <si>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</si>
  <si>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</si>
  <si>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</si>
  <si>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</si>
  <si>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</si>
  <si>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</si>
  <si>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</si>
  <si>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</si>
  <si>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</si>
  <si>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</si>
  <si>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</si>
  <si>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</si>
  <si>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</si>
  <si>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</si>
  <si>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</si>
  <si>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</si>
  <si>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</si>
  <si>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</si>
  <si>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</si>
  <si>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</si>
  <si>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</si>
  <si>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</si>
  <si>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</si>
  <si>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</si>
  <si>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</si>
  <si>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</si>
  <si>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</si>
  <si>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</si>
  <si>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</si>
  <si>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</si>
  <si>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</si>
  <si>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</si>
  <si>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</si>
  <si>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</si>
  <si>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</si>
  <si>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</si>
  <si>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</si>
  <si>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</si>
  <si>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</si>
  <si>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</si>
  <si>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</si>
  <si>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</si>
  <si>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</si>
  <si>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</si>
  <si>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</si>
  <si>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</si>
  <si>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</si>
  <si>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</si>
  <si>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</si>
  <si>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</si>
  <si>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</si>
  <si>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</si>
  <si>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</si>
  <si>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</si>
  <si>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</si>
  <si>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</si>
  <si>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</si>
  <si>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</si>
  <si>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</si>
  <si>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</si>
  <si>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</si>
  <si>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</si>
  <si>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</si>
  <si>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</si>
  <si>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</si>
  <si>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</si>
  <si>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</si>
  <si>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</si>
  <si>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</si>
  <si>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</si>
  <si>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</si>
  <si>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</si>
  <si>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</si>
  <si>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</si>
  <si>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</si>
  <si>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</si>
  <si>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</si>
  <si>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</si>
  <si>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</si>
  <si>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</si>
  <si>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</si>
  <si>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</si>
  <si>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</si>
  <si>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</si>
  <si>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</si>
  <si>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</si>
  <si>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</si>
  <si>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</si>
  <si>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</si>
  <si>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</si>
  <si>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</si>
  <si>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</si>
  <si>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</si>
  <si>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</si>
  <si>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</si>
  <si>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</si>
  <si>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</si>
  <si>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</si>
  <si>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</si>
  <si>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</si>
  <si>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</si>
  <si>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</si>
  <si>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</si>
  <si>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</si>
  <si>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</si>
  <si>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</si>
  <si>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</si>
  <si>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</si>
  <si>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</si>
  <si>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</si>
  <si>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</si>
  <si>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</si>
  <si>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</si>
  <si>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</si>
  <si>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</si>
  <si>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</si>
  <si>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</si>
  <si>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</si>
  <si>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</si>
  <si>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</si>
  <si>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</si>
  <si>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</si>
  <si>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</si>
  <si>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</si>
  <si>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</si>
  <si>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</si>
  <si>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</si>
  <si>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</si>
  <si>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</si>
  <si>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</si>
  <si>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</si>
  <si>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</si>
  <si>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</si>
  <si>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</si>
  <si>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</si>
  <si>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</si>
  <si>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</si>
  <si>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</si>
  <si>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</si>
  <si>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</si>
  <si>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</si>
  <si>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</si>
  <si>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</si>
  <si>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</si>
  <si>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</si>
  <si>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</si>
  <si>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</si>
  <si>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</si>
  <si>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</si>
  <si>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</si>
  <si>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</si>
  <si>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</si>
  <si>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</si>
  <si>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</si>
  <si>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</si>
  <si>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</si>
  <si>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</si>
  <si>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</si>
  <si>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</si>
  <si>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</si>
  <si>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</si>
  <si>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</si>
  <si>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</si>
  <si>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</si>
  <si>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</si>
  <si>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</si>
  <si>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</si>
  <si>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</si>
  <si>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</si>
  <si>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</si>
  <si>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</si>
  <si>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</si>
  <si>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</si>
  <si>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</si>
  <si>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</si>
  <si>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</si>
  <si>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</si>
  <si>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</si>
  <si>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</si>
  <si>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</si>
  <si>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</si>
  <si>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</si>
  <si>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</si>
  <si>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</si>
  <si>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</si>
  <si>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</si>
  <si>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</si>
  <si>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</si>
  <si>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</si>
  <si>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</si>
  <si>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</si>
  <si>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</si>
  <si>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</si>
  <si>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</si>
  <si>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</si>
  <si>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</si>
  <si>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</si>
  <si>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</si>
  <si>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</si>
  <si>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</si>
  <si>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</si>
  <si>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</si>
  <si>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</si>
  <si>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</si>
  <si>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</si>
  <si>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</si>
  <si>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</si>
  <si>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</si>
  <si>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</si>
  <si>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</si>
  <si>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</si>
  <si>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</si>
  <si>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</si>
  <si>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</si>
  <si>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</si>
  <si>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</si>
  <si>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</si>
  <si>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</si>
  <si>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</si>
  <si>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</si>
  <si>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</si>
  <si>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</si>
  <si>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</si>
  <si>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</si>
  <si>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</si>
  <si>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</si>
  <si>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</si>
  <si>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</si>
  <si>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</si>
  <si>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</si>
  <si>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</si>
  <si>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</si>
  <si>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</si>
  <si>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</si>
  <si>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</si>
  <si>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</si>
  <si>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</si>
  <si>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</si>
  <si>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</si>
  <si>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</si>
  <si>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</si>
  <si>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</si>
  <si>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</si>
  <si>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</si>
  <si>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</si>
  <si>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</si>
  <si>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</si>
  <si>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</si>
  <si>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</si>
  <si>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</si>
  <si>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</si>
  <si>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</si>
  <si>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</si>
  <si>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</si>
  <si>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</si>
  <si>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</si>
  <si>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</si>
  <si>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</si>
  <si>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</si>
  <si>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</si>
  <si>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</si>
  <si>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</si>
  <si>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</si>
  <si>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</si>
  <si>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</si>
  <si>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</si>
  <si>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</si>
  <si>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</si>
  <si>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</si>
  <si>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</si>
  <si>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</si>
  <si>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</si>
  <si>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</si>
  <si>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</si>
  <si>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</si>
  <si>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</si>
  <si>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</si>
  <si>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</si>
  <si>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</si>
  <si>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</si>
  <si>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</si>
  <si>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</si>
  <si>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</si>
  <si>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</si>
  <si>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</si>
  <si>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</si>
  <si>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</si>
  <si>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</si>
  <si>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</si>
  <si>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</si>
  <si>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</si>
  <si>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</si>
  <si>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</si>
  <si>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</si>
  <si>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</si>
  <si>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</si>
  <si>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</si>
  <si>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</si>
  <si>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</si>
  <si>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</si>
  <si>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</si>
  <si>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</si>
  <si>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</si>
  <si>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</si>
  <si>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</si>
  <si>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</si>
  <si>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</si>
  <si>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</si>
  <si>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</si>
  <si>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</si>
  <si>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</si>
  <si>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</si>
  <si>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</si>
  <si>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</si>
  <si>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</si>
  <si>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</si>
  <si>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</si>
  <si>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</si>
  <si>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</si>
  <si>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</si>
  <si>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</si>
  <si>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</si>
  <si>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</si>
  <si>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</si>
  <si>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</si>
  <si>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</si>
  <si>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</si>
  <si>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</si>
  <si>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</si>
  <si>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</si>
  <si>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</si>
  <si>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</si>
  <si>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</si>
  <si>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</si>
  <si>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</si>
  <si>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</si>
  <si>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</si>
  <si>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</si>
  <si>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</si>
  <si>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</si>
  <si>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</si>
  <si>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</si>
  <si>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</si>
  <si>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</si>
  <si>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</si>
  <si>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</si>
  <si>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</si>
  <si>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</si>
  <si>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</si>
  <si>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</si>
  <si>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</si>
  <si>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</si>
  <si>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</si>
  <si>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</si>
  <si>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</si>
  <si>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</si>
  <si>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</si>
  <si>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</si>
  <si>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</si>
  <si>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</si>
  <si>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</si>
  <si>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</si>
  <si>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</si>
  <si>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</si>
  <si>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</si>
  <si>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</si>
  <si>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</si>
  <si>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</si>
  <si>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</si>
  <si>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</si>
  <si>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</si>
  <si>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</si>
  <si>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</si>
  <si>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</si>
  <si>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</si>
  <si>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</si>
  <si>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</si>
  <si>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</si>
  <si>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</si>
  <si>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</si>
  <si>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</si>
  <si>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</si>
  <si>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</si>
  <si>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</si>
  <si>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</si>
  <si>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</si>
  <si>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</si>
  <si>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</si>
  <si>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</si>
  <si>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</si>
  <si>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</si>
  <si>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</si>
  <si>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</si>
  <si>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</si>
  <si>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</si>
  <si>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</si>
  <si>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</si>
  <si>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</si>
  <si>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</si>
  <si>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</si>
  <si>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</si>
  <si>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</si>
  <si>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</si>
  <si>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</si>
  <si>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</si>
  <si>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</si>
  <si>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</si>
  <si>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</si>
  <si>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</si>
  <si>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</si>
  <si>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</si>
  <si>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</si>
  <si>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</si>
  <si>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</si>
  <si>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</si>
  <si>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</si>
  <si>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</si>
  <si>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</si>
  <si>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</si>
  <si>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</si>
  <si>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</si>
  <si>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</si>
  <si>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</si>
  <si>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</si>
  <si>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</si>
  <si>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</si>
  <si>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</si>
  <si>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</si>
  <si>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</si>
  <si>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</si>
  <si>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</si>
  <si>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</si>
  <si>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</si>
  <si>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</si>
  <si>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</si>
  <si>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</si>
  <si>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</si>
  <si>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</si>
  <si>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</si>
  <si>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</si>
  <si>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</si>
  <si>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</si>
  <si>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</si>
  <si>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</si>
  <si>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</si>
  <si>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</si>
  <si>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</si>
  <si>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</si>
  <si>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</si>
  <si>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</si>
  <si>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</si>
  <si>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</si>
  <si>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</si>
  <si>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</si>
  <si>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</si>
  <si>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</si>
  <si>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</si>
  <si>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</si>
  <si>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</si>
  <si>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</si>
  <si>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</si>
  <si>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</si>
  <si>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</si>
  <si>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</si>
  <si>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</si>
  <si>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</si>
  <si>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</si>
  <si>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</si>
  <si>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</si>
  <si>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</si>
  <si>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</si>
  <si>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</si>
  <si>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</si>
  <si>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</si>
  <si>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</si>
  <si>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</si>
  <si>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</si>
  <si>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</si>
  <si>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</si>
  <si>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</si>
  <si>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</si>
  <si>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</si>
  <si>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</si>
  <si>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</si>
  <si>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</si>
  <si>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</si>
  <si>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</si>
  <si>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</si>
  <si>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</si>
  <si>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</si>
  <si>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</si>
  <si>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</si>
  <si>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</si>
  <si>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</si>
  <si>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</si>
  <si>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</si>
  <si>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</si>
  <si>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</si>
  <si>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</si>
  <si>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</si>
  <si>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</si>
  <si>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</si>
  <si>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</si>
  <si>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</si>
  <si>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</si>
  <si>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</si>
  <si>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</si>
  <si>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</si>
  <si>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</si>
  <si>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</si>
  <si>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</si>
  <si>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</si>
  <si>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</si>
  <si>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</si>
  <si>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</si>
  <si>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</si>
  <si>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</si>
  <si>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</si>
  <si>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</si>
  <si>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</si>
  <si>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</si>
  <si>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</si>
  <si>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</si>
  <si>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</si>
  <si>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</si>
  <si>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</si>
  <si>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</si>
  <si>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</si>
  <si>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</si>
  <si>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</si>
  <si>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</si>
  <si>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</si>
  <si>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</si>
  <si>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</si>
  <si>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</si>
  <si>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</si>
  <si>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</si>
  <si>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</si>
  <si>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</si>
  <si>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</si>
  <si>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</si>
  <si>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</si>
  <si>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</si>
  <si>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</si>
  <si>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</si>
  <si>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</si>
  <si>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</si>
  <si>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</si>
  <si>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</si>
  <si>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</si>
  <si>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</si>
  <si>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</si>
  <si>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</si>
  <si>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</si>
  <si>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</si>
  <si>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</si>
  <si>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</si>
  <si>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</si>
  <si>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</si>
  <si>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</si>
  <si>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</si>
  <si>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</si>
  <si>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</si>
  <si>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</si>
  <si>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</si>
  <si>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</si>
  <si>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</si>
  <si>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</si>
  <si>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</si>
  <si>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</si>
  <si>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</si>
  <si>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</si>
  <si>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</si>
  <si>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</si>
  <si>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</si>
  <si>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</si>
  <si>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</si>
  <si>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</si>
  <si>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</si>
  <si>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</si>
  <si>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</si>
  <si>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</si>
  <si>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</si>
  <si>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</si>
  <si>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</si>
  <si>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</si>
  <si>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</si>
  <si>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</si>
  <si>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</si>
  <si>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</si>
  <si>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</si>
  <si>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</si>
  <si>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</si>
  <si>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</si>
  <si>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</si>
  <si>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</si>
  <si>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</si>
  <si>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</si>
  <si>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</si>
  <si>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</si>
  <si>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</si>
  <si>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</si>
  <si>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</si>
  <si>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</si>
  <si>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</si>
  <si>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</si>
  <si>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</si>
  <si>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</si>
  <si>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</si>
  <si>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</si>
  <si>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</si>
  <si>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</si>
  <si>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</si>
  <si>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</si>
  <si>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</si>
  <si>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</si>
  <si>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</si>
  <si>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</si>
  <si>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</si>
  <si>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</si>
  <si>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</si>
  <si>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</si>
  <si>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</si>
  <si>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</si>
  <si>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</si>
  <si>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</si>
  <si>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</si>
  <si>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</si>
  <si>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</si>
  <si>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</si>
  <si>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</si>
  <si>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</si>
  <si>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</si>
  <si>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</si>
  <si>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</si>
  <si>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</si>
  <si>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</si>
  <si>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</si>
  <si>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</si>
  <si>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</si>
  <si>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</si>
  <si>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</si>
  <si>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</si>
  <si>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</si>
  <si>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</si>
  <si>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</si>
  <si>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</si>
  <si>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</si>
  <si>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</si>
  <si>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</si>
  <si>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</si>
  <si>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</si>
  <si>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</si>
  <si>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</si>
  <si>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</si>
  <si>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</si>
  <si>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</si>
  <si>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</si>
  <si>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</si>
  <si>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</si>
  <si>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</si>
  <si>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</si>
  <si>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</si>
  <si>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</si>
  <si>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</si>
  <si>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</si>
  <si>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</si>
  <si>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</si>
  <si>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</si>
  <si>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</si>
  <si>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</si>
  <si>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</si>
  <si>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</si>
  <si>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</si>
  <si>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</si>
  <si>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</si>
  <si>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</si>
  <si>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</si>
  <si>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</si>
  <si>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</si>
  <si>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</si>
  <si>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</si>
  <si>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</si>
  <si>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</si>
  <si>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</si>
  <si>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</si>
  <si>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</si>
  <si>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</si>
  <si>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</si>
  <si>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</si>
  <si>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</si>
  <si>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</si>
  <si>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</si>
  <si>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</si>
  <si>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</si>
  <si>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</si>
  <si>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</si>
  <si>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</si>
  <si>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</si>
  <si>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</si>
  <si>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</si>
  <si>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</si>
  <si>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</si>
  <si>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</si>
  <si>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</si>
  <si>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</si>
  <si>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</si>
  <si>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</si>
  <si>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</si>
  <si>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</si>
  <si>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</si>
  <si>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</si>
  <si>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</si>
  <si>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</si>
  <si>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</si>
  <si>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</si>
  <si>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</si>
  <si>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</si>
  <si>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</si>
  <si>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</si>
  <si>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</si>
  <si>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</si>
  <si>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</si>
  <si>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</si>
  <si>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</si>
  <si>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</si>
  <si>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</si>
  <si>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</si>
  <si>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</si>
  <si>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</si>
  <si>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</si>
  <si>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</si>
  <si>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</si>
  <si>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</si>
  <si>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</si>
  <si>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</si>
  <si>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</si>
  <si>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</si>
  <si>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</si>
  <si>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</si>
  <si>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</si>
  <si>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</si>
  <si>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</si>
  <si>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</si>
  <si>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</si>
  <si>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</si>
  <si>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</si>
  <si>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</si>
  <si>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</si>
  <si>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</si>
  <si>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</si>
  <si>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</si>
  <si>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</si>
  <si>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</si>
  <si>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</si>
  <si>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</si>
  <si>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</si>
  <si>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</si>
  <si>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</si>
  <si>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</si>
  <si>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</si>
  <si>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</si>
  <si>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</si>
  <si>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</si>
  <si>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</si>
  <si>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</si>
  <si>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</si>
  <si>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</si>
  <si>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</si>
  <si>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</si>
  <si>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</si>
  <si>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</si>
  <si>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</si>
  <si>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</si>
  <si>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</si>
  <si>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</si>
  <si>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</si>
  <si>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</si>
  <si>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</si>
  <si>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</si>
  <si>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</si>
  <si>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</si>
  <si>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</si>
  <si>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</si>
  <si>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</si>
  <si>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</si>
  <si>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</si>
  <si>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</si>
  <si>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</si>
  <si>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</si>
  <si>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</si>
  <si>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</si>
  <si>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</si>
  <si>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</si>
  <si>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</si>
  <si>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</si>
  <si>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</si>
  <si>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</si>
  <si>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</si>
  <si>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</si>
  <si>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</si>
  <si>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</si>
  <si>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</si>
  <si>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</si>
  <si>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</si>
  <si>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</si>
  <si>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</si>
  <si>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</si>
  <si>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</si>
  <si>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</si>
  <si>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</si>
  <si>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</si>
  <si>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</si>
  <si>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</si>
  <si>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</si>
  <si>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</si>
  <si>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</si>
  <si>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</si>
  <si>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</si>
  <si>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</si>
  <si>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</si>
  <si>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</si>
  <si>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</si>
  <si>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</si>
  <si>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</si>
  <si>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</si>
  <si>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</si>
  <si>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</si>
  <si>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</si>
  <si>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</si>
  <si>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</si>
  <si>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</si>
  <si>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</si>
  <si>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</si>
  <si>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</si>
  <si>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</si>
  <si>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</si>
  <si>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</si>
  <si>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</si>
  <si>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</si>
  <si>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</si>
  <si>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</si>
  <si>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</si>
  <si>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</si>
  <si>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</si>
  <si>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</si>
  <si>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</si>
  <si>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</si>
  <si>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</si>
  <si>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</si>
  <si>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</si>
  <si>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</si>
  <si>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</si>
  <si>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</si>
  <si>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</si>
  <si>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</si>
  <si>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</si>
  <si>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</si>
  <si>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</si>
  <si>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</si>
  <si>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</si>
  <si>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</si>
  <si>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</si>
  <si>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</si>
  <si>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</si>
  <si>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</si>
  <si>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</si>
  <si>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</si>
  <si>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</si>
  <si>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</si>
  <si>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</si>
  <si>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</si>
  <si>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</si>
  <si>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</si>
  <si>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</si>
  <si>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</si>
  <si>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</si>
  <si>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</si>
  <si>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</si>
  <si>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</si>
  <si>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</si>
  <si>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</si>
  <si>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</si>
  <si>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</si>
  <si>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</si>
  <si>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</si>
  <si>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</si>
  <si>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</si>
  <si>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</si>
  <si>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</si>
  <si>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</si>
  <si>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</si>
  <si>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</si>
  <si>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</si>
  <si>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</si>
  <si>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</si>
  <si>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</si>
  <si>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</si>
  <si>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</si>
  <si>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</si>
  <si>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</si>
  <si>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</si>
  <si>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</si>
  <si>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</si>
  <si>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</si>
  <si>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</si>
  <si>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</si>
  <si>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</si>
  <si>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</si>
  <si>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</si>
  <si>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</si>
  <si>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</si>
  <si>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</si>
  <si>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</si>
  <si>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</si>
  <si>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</si>
  <si>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</si>
  <si>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</si>
  <si>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</si>
  <si>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</si>
  <si>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</si>
  <si>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</si>
  <si>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</si>
  <si>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</si>
  <si>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</si>
  <si>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</si>
  <si>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</si>
  <si>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</si>
  <si>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</si>
  <si>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</si>
  <si>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</si>
  <si>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</si>
  <si>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</si>
  <si>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</si>
  <si>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</si>
  <si>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</si>
  <si>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</si>
  <si>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</si>
  <si>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</si>
  <si>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</si>
  <si>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</si>
  <si>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</si>
  <si>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</si>
  <si>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</si>
  <si>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</si>
  <si>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</si>
  <si>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</si>
  <si>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</si>
  <si>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</si>
  <si>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</si>
  <si>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</si>
  <si>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</si>
  <si>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</si>
  <si>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</si>
  <si>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</si>
  <si>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</si>
  <si>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</si>
  <si>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</si>
  <si>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</si>
  <si>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</si>
  <si>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</si>
  <si>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</si>
  <si>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</si>
  <si>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</si>
  <si>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</si>
  <si>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</si>
  <si>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</si>
  <si>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</si>
  <si>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</si>
  <si>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</si>
  <si>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</si>
  <si>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</si>
  <si>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</si>
  <si>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</si>
  <si>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</si>
  <si>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</si>
  <si>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</si>
  <si>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</si>
  <si>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</si>
  <si>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</si>
  <si>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</si>
  <si>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</si>
  <si>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</si>
  <si>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</si>
  <si>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</si>
  <si>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</si>
  <si>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</si>
  <si>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</si>
  <si>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</si>
  <si>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</si>
  <si>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</si>
  <si>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</si>
  <si>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</si>
  <si>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</si>
  <si>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</si>
  <si>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</si>
  <si>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</si>
  <si>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</si>
  <si>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</si>
  <si>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</si>
  <si>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</si>
  <si>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</si>
  <si>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</si>
  <si>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</si>
  <si>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</si>
  <si>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</si>
  <si>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</si>
  <si>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</si>
  <si>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</si>
  <si>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</si>
  <si>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</si>
  <si>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</si>
  <si>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</si>
  <si>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</si>
  <si>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</si>
  <si>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</si>
  <si>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</si>
  <si>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</si>
  <si>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</si>
  <si>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</si>
  <si>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</si>
  <si>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</si>
  <si>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</si>
  <si>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</si>
  <si>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</si>
  <si>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</si>
  <si>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</si>
  <si>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</si>
  <si>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</si>
  <si>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</si>
  <si>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</si>
  <si>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</si>
  <si>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</si>
  <si>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</si>
  <si>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</si>
  <si>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</si>
  <si>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</si>
  <si>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</si>
  <si>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</si>
  <si>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</si>
  <si>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</si>
  <si>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</si>
  <si>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</si>
  <si>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</si>
  <si>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</si>
  <si>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</si>
  <si>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</si>
  <si>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</si>
  <si>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</si>
  <si>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</si>
  <si>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</si>
  <si>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</si>
  <si>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</si>
  <si>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</si>
  <si>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</si>
  <si>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</si>
  <si>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</si>
  <si>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</si>
  <si>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</si>
  <si>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</si>
  <si>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</si>
  <si>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</si>
  <si>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</si>
  <si>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</si>
  <si>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</si>
  <si>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</si>
  <si>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</si>
  <si>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</si>
  <si>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</si>
  <si>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</si>
  <si>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</si>
  <si>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</si>
  <si>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</si>
  <si>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</si>
  <si>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</si>
  <si>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</si>
  <si>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</si>
  <si>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</si>
  <si>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</si>
  <si>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</si>
  <si>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</si>
  <si>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</si>
  <si>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</si>
  <si>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</si>
  <si>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</si>
  <si>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</si>
  <si>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</si>
  <si>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</si>
  <si>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</si>
  <si>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</si>
  <si>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</si>
  <si>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</si>
  <si>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</si>
  <si>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</si>
  <si>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</si>
  <si>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</si>
  <si>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</si>
  <si>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</si>
  <si>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</si>
  <si>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</si>
  <si>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</si>
  <si>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</si>
  <si>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</si>
  <si>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</si>
  <si>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</si>
  <si>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</si>
  <si>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</si>
  <si>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</si>
  <si>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</si>
  <si>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</si>
  <si>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</si>
  <si>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</si>
  <si>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</si>
  <si>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</si>
  <si>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</si>
  <si>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</si>
  <si>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</si>
  <si>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</si>
  <si>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</si>
  <si>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</si>
  <si>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</si>
  <si>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</si>
  <si>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</si>
  <si>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</si>
  <si>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</si>
  <si>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</si>
  <si>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</si>
  <si>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</si>
  <si>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</si>
  <si>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</si>
  <si>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</si>
  <si>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</si>
  <si>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</si>
  <si>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</si>
  <si>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</si>
  <si>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</si>
  <si>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</si>
  <si>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</si>
  <si>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</si>
  <si>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</si>
  <si>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</si>
  <si>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</si>
  <si>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</si>
  <si>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</si>
  <si>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</si>
  <si>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</si>
  <si>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</si>
  <si>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</si>
  <si>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</si>
  <si>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</si>
  <si>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</si>
  <si>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</si>
  <si>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</si>
  <si>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</si>
  <si>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</si>
  <si>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</si>
  <si>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</si>
  <si>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</si>
  <si>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</si>
  <si>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</si>
  <si>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</si>
  <si>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</si>
  <si>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</si>
  <si>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</si>
  <si>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</si>
  <si>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</si>
  <si>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</si>
  <si>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</si>
  <si>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</si>
  <si>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</si>
  <si>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</si>
  <si>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</si>
  <si>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</si>
  <si>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</si>
  <si>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</si>
  <si>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</si>
  <si>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</si>
  <si>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</si>
  <si>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</si>
  <si>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</si>
  <si>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</si>
  <si>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</si>
  <si>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</si>
  <si>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</si>
  <si>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</si>
  <si>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</si>
  <si>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</si>
  <si>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</si>
  <si>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</si>
  <si>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</si>
  <si>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</si>
  <si>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</si>
  <si>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</si>
  <si>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</si>
  <si>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</si>
  <si>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</si>
  <si>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</si>
  <si>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</si>
  <si>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</si>
  <si>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</si>
  <si>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</si>
  <si>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</si>
  <si>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</si>
  <si>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</si>
  <si>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</si>
  <si>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</si>
  <si>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</si>
  <si>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</si>
  <si>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</si>
  <si>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</si>
  <si>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</si>
  <si>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</si>
  <si>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</si>
  <si>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</si>
  <si>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</si>
  <si>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</si>
  <si>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</si>
  <si>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</si>
  <si>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</si>
  <si>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</si>
  <si>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</si>
  <si>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</si>
  <si>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</si>
  <si>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</si>
  <si>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</si>
  <si>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</si>
  <si>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</si>
  <si>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</si>
  <si>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</si>
  <si>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</si>
  <si>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</si>
  <si>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</si>
  <si>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</si>
  <si>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</si>
  <si>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</si>
  <si>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</si>
  <si>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</si>
  <si>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</si>
  <si>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</si>
  <si>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</si>
  <si>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</si>
  <si>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</si>
  <si>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</si>
  <si>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</si>
  <si>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</si>
  <si>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</si>
  <si>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</si>
  <si>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</si>
  <si>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</si>
  <si>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</si>
  <si>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</si>
  <si>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</si>
  <si>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</si>
  <si>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</si>
  <si>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</si>
  <si>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</si>
  <si>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</si>
  <si>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</si>
  <si>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</si>
  <si>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</si>
  <si>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</si>
  <si>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</si>
  <si>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</si>
  <si>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</si>
  <si>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</si>
  <si>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</si>
  <si>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</si>
  <si>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</si>
  <si>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</si>
  <si>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</si>
  <si>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</si>
  <si>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</si>
  <si>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</si>
  <si>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</si>
  <si>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</si>
  <si>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</si>
  <si>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</si>
  <si>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</si>
  <si>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</si>
  <si>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</si>
  <si>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</si>
  <si>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</si>
  <si>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</si>
  <si>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</si>
  <si>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</si>
  <si>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</si>
  <si>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</si>
  <si>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</si>
  <si>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</si>
  <si>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</si>
  <si>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</si>
  <si>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</si>
  <si>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</si>
  <si>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</si>
  <si>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</si>
  <si>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</si>
  <si>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</si>
  <si>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</si>
  <si>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</si>
  <si>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</si>
  <si>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</si>
  <si>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</si>
  <si>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</si>
  <si>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</si>
  <si>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</si>
  <si>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</si>
  <si>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</si>
  <si>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</si>
  <si>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</si>
  <si>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</si>
  <si>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</si>
  <si>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</si>
  <si>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</si>
  <si>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</si>
  <si>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</si>
  <si>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</si>
  <si>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</si>
  <si>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</si>
  <si>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</si>
  <si>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</si>
  <si>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</si>
  <si>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</si>
  <si>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</si>
  <si>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</si>
  <si>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</si>
  <si>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</si>
  <si>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</si>
  <si>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</si>
  <si>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</si>
  <si>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</si>
  <si>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</si>
  <si>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</si>
  <si>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</si>
  <si>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</si>
  <si>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</si>
  <si>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</si>
  <si>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</si>
  <si>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</si>
  <si>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</si>
  <si>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</si>
  <si>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</si>
  <si>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</si>
  <si>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</si>
  <si>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</si>
  <si>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</si>
  <si>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</si>
  <si>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</si>
  <si>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</si>
  <si>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</si>
  <si>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</si>
  <si>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</si>
  <si>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</si>
  <si>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</si>
  <si>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</si>
  <si>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</si>
  <si>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</si>
  <si>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</si>
  <si>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</si>
  <si>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</si>
  <si>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</si>
  <si>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</si>
  <si>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</si>
  <si>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</si>
  <si>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</si>
  <si>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</si>
  <si>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</si>
  <si>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</si>
  <si>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</si>
  <si>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</si>
  <si>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</si>
  <si>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</si>
  <si>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</si>
  <si>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</si>
  <si>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</si>
  <si>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</si>
  <si>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</si>
  <si>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</si>
  <si>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</si>
  <si>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</si>
  <si>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</si>
  <si>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</si>
  <si>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</si>
  <si>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</si>
  <si>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</si>
  <si>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</si>
  <si>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</si>
  <si>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</si>
  <si>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</si>
  <si>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</si>
  <si>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</si>
  <si>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</si>
  <si>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</si>
  <si>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</si>
  <si>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</si>
  <si>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</si>
  <si>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</si>
  <si>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</si>
  <si>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</si>
  <si>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</si>
  <si>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</si>
  <si>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</si>
  <si>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</si>
  <si>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</si>
  <si>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</si>
  <si>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</si>
  <si>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</si>
  <si>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</si>
  <si>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</si>
  <si>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</si>
  <si>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</si>
  <si>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</si>
  <si>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</si>
  <si>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</si>
  <si>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</si>
  <si>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</si>
  <si>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</si>
  <si>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</si>
  <si>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</si>
  <si>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</si>
  <si>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</si>
  <si>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</si>
  <si>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</si>
  <si>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</si>
  <si>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</si>
  <si>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</si>
  <si>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</si>
  <si>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</si>
  <si>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</si>
  <si>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</si>
  <si>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</si>
  <si>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</si>
  <si>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</si>
  <si>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</si>
  <si>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</si>
  <si>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</si>
  <si>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</si>
  <si>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</si>
  <si>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</si>
  <si>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</si>
  <si>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</si>
  <si>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</si>
  <si>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</si>
  <si>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</si>
  <si>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</si>
  <si>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</si>
  <si>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</si>
  <si>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</si>
  <si>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</si>
  <si>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</si>
  <si>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</si>
  <si>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</si>
  <si>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</si>
  <si>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</si>
  <si>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</si>
  <si>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</si>
  <si>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</si>
  <si>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</si>
  <si>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</si>
  <si>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</si>
  <si>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</si>
  <si>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</si>
  <si>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</si>
  <si>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</si>
  <si>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</si>
  <si>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</si>
  <si>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</si>
  <si>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</si>
  <si>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</si>
  <si>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</si>
  <si>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</si>
  <si>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</si>
  <si>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</si>
  <si>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</si>
  <si>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</si>
  <si>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</si>
  <si>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</si>
  <si>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</si>
  <si>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</si>
  <si>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</si>
  <si>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</si>
  <si>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</si>
  <si>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</si>
  <si>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</si>
  <si>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</si>
  <si>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</si>
  <si>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</si>
  <si>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</si>
  <si>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</si>
  <si>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</si>
  <si>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</si>
  <si>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</si>
  <si>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</si>
  <si>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</si>
  <si>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</si>
  <si>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</si>
  <si>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</si>
  <si>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</si>
  <si>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</si>
  <si>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</si>
  <si>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</si>
  <si>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</si>
  <si>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</si>
  <si>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</si>
  <si>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</si>
  <si>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</si>
  <si>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</si>
  <si>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</si>
  <si>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</si>
  <si>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</si>
  <si>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</si>
  <si>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</si>
  <si>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</si>
  <si>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</si>
  <si>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</si>
  <si>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</si>
  <si>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</si>
  <si>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</si>
  <si>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</si>
  <si>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</si>
  <si>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</si>
  <si>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</si>
  <si>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</si>
  <si>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</si>
  <si>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</si>
  <si>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</si>
  <si>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</si>
  <si>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</si>
  <si>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</si>
  <si>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</si>
  <si>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</si>
  <si>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</si>
  <si>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</si>
  <si>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</si>
  <si>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</si>
  <si>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</si>
  <si>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</si>
  <si>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</si>
  <si>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</si>
  <si>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</si>
  <si>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</si>
  <si>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</si>
  <si>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</si>
  <si>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</si>
  <si>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</si>
  <si>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</si>
  <si>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</si>
  <si>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</si>
  <si>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</si>
  <si>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</si>
  <si>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</si>
  <si>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</si>
  <si>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</si>
  <si>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</si>
  <si>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</si>
  <si>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</si>
  <si>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</si>
  <si>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</si>
  <si>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</si>
  <si>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</si>
  <si>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</si>
  <si>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</si>
  <si>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</si>
  <si>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</si>
  <si>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</si>
  <si>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</si>
  <si>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</si>
  <si>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</si>
  <si>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</si>
  <si>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</si>
  <si>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</si>
  <si>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</si>
  <si>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</si>
  <si>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</si>
  <si>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</si>
  <si>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</si>
  <si>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</si>
  <si>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</si>
  <si>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</si>
  <si>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</si>
  <si>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</si>
  <si>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</si>
  <si>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</si>
  <si>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</si>
  <si>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</si>
  <si>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</si>
  <si>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</si>
  <si>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</si>
  <si>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</si>
  <si>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</si>
  <si>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</si>
  <si>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</si>
  <si>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</si>
  <si>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</si>
  <si>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</si>
  <si>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</si>
  <si>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</si>
  <si>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</si>
  <si>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</si>
  <si>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</si>
  <si>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</si>
  <si>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</si>
  <si>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</si>
  <si>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</si>
  <si>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</si>
  <si>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</si>
  <si>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</si>
  <si>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</si>
  <si>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</si>
  <si>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</si>
  <si>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</si>
  <si>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</si>
  <si>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</si>
  <si>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</si>
  <si>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</si>
  <si>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</si>
  <si>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</si>
  <si>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</si>
  <si>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</si>
  <si>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</si>
  <si>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</si>
  <si>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</si>
  <si>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</si>
  <si>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</si>
  <si>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</si>
  <si>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</si>
  <si>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</si>
  <si>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</si>
  <si>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</si>
  <si>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</si>
  <si>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</si>
  <si>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</si>
  <si>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</si>
  <si>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</si>
  <si>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</si>
  <si>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</si>
  <si>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</si>
  <si>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</si>
  <si>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</si>
  <si>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</si>
  <si>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</si>
  <si>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</si>
  <si>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</si>
  <si>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</si>
  <si>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</si>
  <si>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</si>
  <si>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</si>
  <si>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</si>
  <si>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</si>
  <si>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</si>
  <si>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</si>
  <si>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</si>
  <si>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</si>
  <si>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</si>
  <si>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</si>
  <si>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</si>
  <si>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</si>
  <si>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</si>
  <si>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</si>
  <si>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</si>
  <si>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</si>
  <si>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</si>
  <si>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</si>
  <si>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</si>
  <si>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</si>
  <si>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</si>
  <si>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</si>
  <si>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</si>
  <si>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</si>
  <si>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</si>
  <si>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</si>
  <si>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</si>
  <si>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</si>
  <si>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</si>
  <si>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</si>
  <si>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</si>
  <si>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</si>
  <si>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</si>
  <si>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</si>
  <si>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</si>
  <si>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</si>
  <si>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</si>
  <si>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</si>
  <si>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</si>
  <si>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</si>
  <si>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</si>
  <si>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</si>
  <si>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</si>
  <si>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</si>
  <si>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</si>
  <si>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</si>
  <si>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</si>
  <si>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</si>
  <si>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</si>
  <si>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</si>
  <si>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</si>
  <si>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</si>
  <si>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</si>
  <si>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</si>
  <si>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</si>
  <si>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</si>
  <si>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</si>
  <si>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</si>
  <si>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</si>
  <si>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</si>
  <si>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</si>
  <si>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</si>
  <si>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</si>
  <si>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</si>
  <si>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</si>
  <si>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</si>
  <si>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</si>
  <si>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</si>
  <si>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</si>
  <si>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</si>
  <si>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</si>
  <si>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</si>
  <si>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</si>
  <si>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</si>
  <si>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</si>
  <si>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</si>
  <si>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</si>
  <si>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</si>
  <si>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</si>
  <si>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</si>
  <si>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</si>
  <si>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</si>
  <si>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</si>
  <si>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</si>
  <si>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</si>
  <si>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</si>
  <si>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</si>
  <si>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</si>
  <si>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</si>
  <si>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</si>
  <si>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</si>
  <si>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</si>
  <si>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</si>
  <si>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</si>
  <si>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</si>
  <si>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</si>
  <si>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</si>
  <si>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</si>
  <si>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</si>
  <si>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</si>
  <si>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</si>
  <si>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</si>
  <si>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</si>
  <si>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</si>
  <si>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</si>
  <si>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</si>
  <si>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</si>
  <si>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</si>
  <si>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</si>
  <si>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</si>
  <si>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</si>
  <si>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</si>
  <si>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</si>
  <si>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</si>
  <si>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</si>
  <si>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</si>
  <si>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</si>
  <si>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</si>
  <si>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</si>
  <si>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</si>
  <si>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</si>
  <si>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</si>
  <si>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</si>
  <si>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</si>
  <si>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</si>
  <si>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</si>
  <si>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</si>
  <si>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</si>
  <si>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</si>
  <si>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</si>
  <si>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</si>
  <si>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</si>
  <si>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</si>
  <si>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</si>
  <si>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</si>
  <si>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</si>
  <si>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</si>
  <si>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</si>
  <si>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</si>
  <si>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</si>
  <si>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</si>
  <si>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</si>
  <si>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</si>
  <si>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</si>
  <si>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</si>
  <si>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</si>
  <si>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</si>
  <si>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</si>
  <si>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</si>
  <si>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</si>
  <si>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</si>
  <si>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</si>
  <si>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</si>
  <si>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</si>
  <si>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</si>
  <si>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</si>
  <si>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</si>
  <si>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</si>
  <si>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</si>
  <si>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</si>
  <si>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</si>
  <si>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</si>
  <si>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</si>
  <si>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</si>
  <si>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</si>
  <si>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</si>
  <si>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</si>
  <si>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</si>
  <si>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</si>
  <si>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</si>
  <si>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</si>
  <si>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</si>
  <si>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</si>
  <si>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</si>
  <si>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</si>
  <si>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</si>
  <si>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</si>
  <si>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</si>
  <si>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</si>
  <si>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</si>
  <si>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</si>
  <si>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</si>
  <si>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</si>
  <si>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</si>
  <si>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</si>
  <si>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</si>
  <si>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</si>
  <si>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</si>
  <si>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</si>
  <si>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</si>
  <si>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</si>
  <si>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</si>
  <si>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</si>
  <si>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</si>
  <si>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</si>
  <si>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</si>
  <si>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</si>
  <si>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</si>
  <si>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</si>
  <si>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</si>
  <si>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</si>
  <si>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</si>
  <si>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</si>
  <si>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</si>
  <si>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</si>
  <si>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</si>
  <si>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</si>
  <si>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</si>
  <si>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</si>
  <si>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</si>
  <si>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</si>
  <si>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</si>
  <si>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</si>
  <si>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</si>
  <si>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</si>
  <si>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</si>
  <si>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</si>
  <si>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</si>
  <si>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</si>
  <si>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</si>
  <si>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</si>
  <si>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</si>
  <si>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</si>
  <si>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</si>
  <si>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</si>
  <si>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</si>
  <si>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</si>
  <si>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</si>
  <si>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</si>
  <si>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</si>
  <si>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</si>
  <si>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</si>
  <si>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</si>
  <si>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</si>
  <si>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</si>
  <si>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</si>
  <si>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</si>
  <si>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</si>
  <si>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</si>
  <si>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</si>
  <si>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</si>
  <si>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</si>
  <si>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</si>
  <si>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</si>
  <si>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</si>
  <si>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</si>
  <si>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</si>
  <si>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</si>
  <si>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</si>
  <si>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</si>
  <si>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</si>
  <si>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</si>
  <si>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</si>
  <si>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</si>
  <si>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</si>
  <si>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</si>
  <si>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</si>
  <si>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</si>
  <si>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</si>
  <si>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</si>
  <si>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</si>
  <si>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</si>
  <si>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</si>
  <si>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</si>
  <si>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</si>
  <si>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</si>
  <si>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</si>
  <si>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</si>
  <si>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</si>
  <si>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</si>
  <si>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</si>
  <si>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</si>
  <si>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</si>
  <si>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</si>
  <si>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</si>
  <si>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</si>
  <si>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</si>
  <si>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</si>
  <si>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</si>
  <si>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</si>
  <si>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</si>
  <si>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</si>
  <si>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</si>
  <si>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</si>
  <si>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</si>
  <si>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</si>
  <si>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</si>
  <si>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</si>
  <si>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</si>
  <si>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</si>
  <si>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</si>
  <si>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</si>
  <si>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</si>
  <si>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</si>
  <si>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</si>
  <si>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</si>
  <si>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</si>
  <si>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</si>
  <si>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</si>
  <si>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</si>
  <si>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</si>
  <si>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</si>
  <si>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</si>
  <si>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</si>
  <si>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</si>
  <si>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</si>
  <si>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</si>
  <si>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</si>
  <si>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</si>
  <si>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</si>
  <si>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</si>
  <si>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</si>
  <si>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</si>
  <si>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</si>
  <si>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</si>
  <si>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</si>
  <si>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</si>
  <si>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</si>
  <si>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</si>
  <si>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</si>
  <si>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</si>
  <si>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</si>
  <si>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</si>
  <si>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</si>
  <si>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</si>
  <si>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</si>
  <si>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</si>
  <si>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</si>
  <si>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</si>
  <si>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</si>
  <si>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</si>
  <si>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</si>
  <si>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</si>
  <si>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</si>
  <si>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</si>
  <si>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</si>
  <si>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</si>
  <si>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</si>
  <si>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</si>
  <si>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</si>
  <si>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</si>
  <si>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</si>
  <si>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</si>
  <si>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</si>
  <si>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</si>
  <si>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</si>
  <si>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</si>
  <si>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</si>
  <si>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</si>
  <si>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</si>
  <si>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</si>
  <si>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</si>
  <si>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</si>
  <si>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</si>
  <si>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</si>
  <si>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</si>
  <si>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</si>
  <si>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</si>
  <si>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</si>
  <si>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</si>
  <si>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</si>
  <si>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</si>
  <si>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</si>
  <si>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</si>
  <si>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</si>
  <si>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</si>
  <si>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</si>
  <si>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</si>
  <si>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</si>
  <si>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</si>
  <si>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</si>
  <si>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</si>
  <si>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</si>
  <si>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</si>
  <si>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</si>
  <si>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</si>
  <si>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</si>
  <si>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</si>
  <si>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</si>
  <si>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</si>
  <si>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</si>
  <si>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</si>
  <si>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</si>
  <si>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</si>
  <si>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</si>
  <si>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</si>
  <si>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</si>
  <si>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</si>
  <si>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</si>
  <si>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</si>
  <si>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</si>
  <si>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</si>
  <si>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</si>
  <si>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</si>
  <si>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</si>
  <si>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</si>
  <si>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</si>
  <si>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</si>
  <si>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</si>
  <si>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</si>
  <si>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</si>
  <si>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</si>
  <si>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</si>
  <si>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</si>
  <si>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</si>
  <si>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</si>
  <si>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</si>
  <si>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</si>
  <si>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</si>
  <si>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</si>
  <si>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</si>
  <si>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</si>
  <si>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</si>
  <si>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</si>
  <si>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</si>
  <si>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</si>
  <si>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</si>
  <si>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</si>
  <si>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</si>
  <si>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</si>
  <si>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</si>
  <si>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</si>
  <si>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</si>
  <si>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</si>
  <si>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</si>
  <si>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</si>
  <si>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</si>
  <si>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</si>
  <si>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</si>
  <si>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</si>
  <si>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</si>
  <si>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</si>
  <si>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</si>
  <si>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</si>
  <si>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</si>
  <si>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</si>
  <si>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</si>
  <si>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</si>
  <si>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</si>
  <si>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</si>
  <si>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</si>
  <si>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</si>
  <si>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</si>
  <si>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</si>
  <si>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</si>
  <si>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</si>
  <si>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</si>
  <si>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</si>
  <si>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</si>
  <si>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</si>
  <si>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</si>
  <si>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</si>
  <si>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</si>
  <si>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</si>
  <si>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</si>
  <si>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</si>
  <si>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</si>
  <si>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</si>
  <si>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</si>
  <si>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</si>
  <si>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</si>
  <si>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</si>
  <si>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</si>
  <si>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</si>
  <si>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</si>
  <si>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</si>
  <si>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</si>
  <si>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</si>
  <si>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</si>
  <si>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</si>
  <si>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</si>
  <si>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</si>
  <si>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</si>
  <si>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</si>
  <si>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</si>
  <si>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</si>
  <si>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</si>
  <si>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</si>
  <si>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</si>
  <si>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</si>
  <si>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</si>
  <si>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</si>
  <si>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</si>
  <si>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</si>
  <si>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</si>
  <si>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</si>
  <si>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</si>
  <si>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</si>
  <si>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</si>
  <si>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</si>
  <si>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</si>
  <si>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</si>
  <si>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</si>
  <si>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</si>
  <si>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</si>
  <si>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</si>
  <si>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</si>
  <si>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</si>
  <si>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</si>
  <si>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</si>
  <si>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</si>
  <si>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</si>
  <si>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</si>
  <si>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</si>
  <si>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</si>
  <si>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</si>
  <si>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</si>
  <si>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</si>
  <si>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</si>
  <si>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</si>
  <si>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</si>
  <si>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</si>
  <si>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</si>
  <si>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</si>
  <si>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</si>
  <si>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</si>
  <si>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</si>
  <si>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</si>
  <si>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</si>
  <si>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</si>
  <si>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</si>
  <si>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</si>
  <si>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</si>
  <si>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</si>
  <si>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</si>
  <si>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</si>
  <si>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</si>
  <si>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</si>
  <si>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</si>
  <si>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</si>
  <si>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</si>
  <si>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</si>
  <si>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</si>
  <si>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</si>
  <si>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</si>
  <si>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</si>
  <si>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</si>
  <si>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</si>
  <si>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</si>
  <si>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</si>
  <si>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</si>
  <si>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</si>
  <si>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</si>
  <si>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</si>
  <si>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</si>
  <si>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</si>
  <si>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</si>
  <si>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</si>
  <si>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</si>
  <si>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</si>
  <si>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</si>
  <si>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</si>
  <si>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</si>
  <si>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</si>
  <si>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</si>
  <si>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</si>
  <si>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</si>
  <si>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</si>
  <si>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</si>
  <si>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</si>
  <si>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</si>
  <si>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</si>
  <si>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</si>
  <si>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</si>
  <si>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</si>
  <si>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</si>
  <si>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</si>
  <si>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</si>
  <si>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</si>
  <si>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</si>
  <si>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</si>
  <si>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</si>
  <si>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</si>
  <si>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</si>
  <si>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</si>
  <si>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</si>
  <si>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</si>
  <si>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</si>
  <si>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</si>
  <si>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</si>
  <si>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</si>
  <si>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</si>
  <si>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</si>
  <si>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</si>
  <si>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</si>
  <si>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</si>
  <si>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</si>
  <si>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</si>
  <si>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</si>
  <si>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</si>
  <si>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</si>
  <si>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</si>
  <si>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</si>
  <si>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</si>
  <si>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</si>
  <si>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</si>
  <si>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</si>
  <si>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</si>
  <si>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</si>
  <si>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</si>
  <si>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</si>
  <si>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</si>
  <si>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</si>
  <si>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</si>
  <si>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</si>
  <si>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</si>
  <si>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</si>
  <si>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</si>
  <si>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</si>
  <si>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</si>
  <si>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</si>
  <si>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</si>
  <si>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</si>
  <si>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</si>
  <si>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</si>
  <si>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</si>
  <si>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</si>
  <si>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</si>
  <si>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</si>
  <si>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</si>
  <si>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</si>
  <si>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</si>
  <si>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</si>
  <si>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</si>
  <si>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</si>
  <si>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</si>
  <si>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</si>
  <si>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</si>
  <si>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</si>
  <si>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</si>
  <si>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</si>
  <si>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</si>
  <si>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</si>
  <si>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</si>
  <si>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</si>
  <si>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</si>
  <si>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</si>
  <si>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</si>
  <si>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</si>
  <si>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</si>
  <si>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</si>
  <si>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</si>
  <si>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</si>
  <si>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</si>
  <si>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</si>
  <si>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</si>
  <si>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</si>
  <si>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</si>
  <si>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</si>
  <si>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</si>
  <si>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</si>
  <si>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</si>
  <si>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</si>
  <si>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</si>
  <si>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</si>
  <si>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</si>
  <si>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</si>
  <si>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</si>
  <si>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</si>
  <si>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</si>
  <si>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</si>
  <si>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</si>
  <si>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</si>
  <si>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</si>
  <si>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</si>
  <si>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</si>
  <si>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</si>
  <si>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</si>
  <si>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</si>
  <si>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</si>
  <si>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</si>
  <si>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</si>
  <si>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</si>
  <si>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</si>
  <si>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</si>
  <si>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</si>
  <si>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</si>
  <si>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</si>
  <si>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</si>
  <si>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</si>
  <si>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</si>
  <si>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</si>
  <si>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</si>
  <si>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</si>
  <si>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</si>
  <si>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</si>
  <si>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</si>
  <si>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</si>
  <si>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</si>
  <si>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</si>
  <si>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</si>
  <si>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</si>
  <si>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</si>
  <si>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</si>
  <si>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</si>
  <si>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</si>
  <si>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</si>
  <si>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</si>
  <si>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</si>
  <si>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</si>
  <si>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</si>
  <si>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</si>
  <si>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</si>
  <si>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</si>
  <si>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</si>
  <si>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</si>
  <si>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</si>
  <si>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</si>
  <si>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</si>
  <si>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</si>
  <si>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</si>
  <si>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</si>
  <si>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</si>
  <si>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</si>
  <si>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</si>
  <si>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</si>
  <si>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</si>
  <si>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</si>
  <si>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</si>
  <si>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</si>
  <si>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</si>
  <si>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</si>
  <si>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</si>
  <si>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</si>
  <si>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</si>
  <si>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</si>
  <si>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</si>
  <si>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</si>
  <si>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</si>
  <si>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</si>
  <si>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</si>
  <si>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</si>
  <si>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</si>
  <si>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</si>
  <si>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</si>
  <si>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</si>
  <si>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</si>
  <si>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</si>
  <si>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</si>
  <si>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</si>
  <si>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</si>
  <si>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</si>
  <si>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</si>
  <si>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</si>
  <si>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</si>
  <si>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</si>
  <si>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</si>
  <si>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</si>
  <si>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</si>
  <si>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</si>
  <si>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</si>
  <si>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</si>
  <si>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</si>
  <si>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</si>
  <si>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</si>
  <si>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</si>
  <si>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</si>
  <si>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</si>
  <si>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</si>
  <si>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</si>
  <si>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</si>
  <si>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</si>
  <si>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</si>
  <si>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</si>
  <si>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</si>
  <si>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</si>
  <si>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</si>
  <si>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</si>
  <si>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</si>
  <si>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</si>
  <si>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</si>
  <si>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</si>
  <si>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</si>
  <si>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</si>
  <si>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</si>
  <si>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</si>
  <si>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</si>
  <si>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</si>
  <si>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</si>
  <si>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</si>
  <si>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</si>
  <si>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</si>
  <si>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</si>
  <si>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</si>
  <si>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</si>
  <si>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</si>
  <si>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</si>
  <si>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</si>
  <si>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</si>
  <si>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</si>
  <si>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</si>
  <si>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</si>
  <si>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</si>
  <si>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</si>
  <si>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</si>
  <si>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</si>
  <si>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</si>
  <si>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</si>
  <si>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</si>
  <si>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</si>
  <si>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</si>
  <si>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</si>
  <si>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</si>
  <si>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</si>
  <si>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</si>
  <si>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</si>
  <si>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</si>
  <si>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</si>
  <si>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</si>
  <si>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</si>
  <si>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</si>
  <si>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</si>
  <si>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</si>
  <si>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</si>
  <si>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</si>
  <si>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</si>
  <si>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</si>
  <si>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</si>
  <si>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</si>
  <si>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</si>
  <si>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</si>
  <si>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</si>
  <si>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</si>
  <si>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</si>
  <si>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</si>
  <si>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</si>
  <si>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</si>
  <si>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</si>
  <si>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</si>
  <si>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</si>
  <si>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</si>
  <si>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</si>
  <si>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</si>
  <si>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</si>
  <si>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</si>
  <si>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</si>
  <si>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</si>
  <si>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</si>
  <si>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</si>
  <si>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</si>
  <si>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</si>
  <si>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</si>
  <si>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</si>
  <si>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</si>
  <si>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</si>
  <si>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</si>
  <si>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</si>
  <si>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</si>
  <si>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</si>
  <si>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</si>
  <si>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</si>
  <si>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</si>
  <si>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</si>
  <si>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</si>
  <si>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</si>
  <si>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</si>
  <si>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</si>
  <si>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</si>
  <si>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</si>
  <si>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</si>
  <si>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</si>
  <si>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</si>
  <si>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</si>
  <si>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</si>
  <si>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</si>
  <si>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</si>
  <si>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</si>
  <si>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</si>
  <si>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</si>
  <si>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</si>
  <si>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</si>
  <si>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</si>
  <si>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</si>
  <si>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</si>
  <si>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</si>
  <si>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</si>
  <si>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</si>
  <si>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</si>
  <si>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</si>
  <si>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</si>
  <si>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</si>
  <si>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</si>
  <si>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</si>
  <si>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</si>
  <si>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</si>
  <si>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</si>
  <si>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</si>
  <si>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</si>
  <si>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</si>
  <si>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</si>
  <si>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</si>
  <si>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</si>
  <si>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</si>
  <si>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</si>
  <si>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</si>
  <si>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</si>
  <si>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</si>
  <si>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</si>
  <si>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</si>
  <si>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</si>
  <si>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</si>
  <si>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</si>
  <si>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</si>
  <si>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</si>
  <si>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</si>
  <si>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</si>
  <si>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</si>
  <si>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</si>
  <si>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</si>
  <si>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</si>
  <si>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</si>
  <si>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</si>
  <si>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</si>
  <si>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</si>
  <si>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</si>
  <si>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</si>
  <si>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</si>
  <si>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</si>
  <si>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</si>
  <si>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</si>
  <si>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</si>
  <si>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</si>
  <si>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</si>
  <si>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</si>
  <si>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</si>
  <si>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</si>
  <si>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</si>
  <si>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</si>
  <si>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</si>
  <si>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</si>
  <si>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</si>
  <si>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</si>
  <si>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</si>
  <si>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</si>
  <si>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</si>
  <si>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</si>
  <si>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</si>
  <si>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</si>
  <si>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</si>
  <si>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</si>
  <si>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</si>
  <si>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</si>
  <si>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</si>
  <si>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</si>
  <si>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</si>
  <si>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</si>
  <si>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</si>
  <si>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</si>
  <si>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</si>
  <si>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</si>
  <si>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</si>
  <si>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</si>
  <si>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</si>
  <si>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</si>
  <si>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</si>
  <si>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</si>
  <si>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</si>
  <si>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</si>
  <si>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</si>
  <si>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</si>
  <si>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</si>
  <si>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</si>
  <si>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</si>
  <si>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</si>
  <si>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</si>
  <si>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</si>
  <si>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</si>
  <si>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</si>
  <si>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</si>
  <si>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</si>
  <si>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</si>
  <si>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</si>
  <si>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</si>
  <si>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</si>
  <si>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</si>
  <si>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</si>
  <si>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</si>
  <si>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</si>
  <si>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</si>
  <si>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</si>
  <si>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</si>
  <si>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</si>
  <si>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</si>
  <si>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</si>
  <si>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</si>
  <si>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</si>
  <si>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</si>
  <si>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</si>
  <si>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</si>
  <si>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</si>
  <si>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</si>
  <si>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</si>
  <si>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</si>
  <si>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</si>
  <si>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</si>
  <si>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</si>
  <si>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</si>
  <si>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</si>
  <si>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</si>
  <si>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</si>
  <si>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</si>
  <si>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</si>
  <si>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</si>
  <si>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</si>
  <si>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</si>
  <si>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</si>
  <si>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</si>
  <si>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</si>
  <si>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</si>
  <si>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</si>
  <si>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</si>
  <si>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</si>
  <si>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</si>
  <si>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</si>
  <si>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</si>
  <si>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</si>
  <si>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</si>
  <si>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</si>
  <si>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</si>
  <si>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</si>
  <si>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</si>
  <si>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</si>
  <si>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</si>
  <si>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</si>
  <si>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</si>
  <si>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</si>
  <si>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</si>
  <si>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</si>
  <si>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</si>
  <si>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</si>
  <si>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</si>
  <si>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</si>
  <si>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</si>
  <si>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</si>
  <si>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</si>
  <si>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</si>
  <si>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</si>
  <si>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</si>
  <si>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</si>
  <si>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</si>
  <si>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</si>
  <si>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</si>
  <si>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</si>
  <si>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</si>
  <si>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</si>
  <si>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</si>
  <si>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</si>
  <si>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</si>
  <si>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</si>
  <si>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</si>
  <si>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</si>
  <si>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</si>
  <si>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</si>
  <si>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</si>
  <si>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</si>
  <si>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</si>
  <si>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</si>
  <si>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</si>
  <si>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</si>
  <si>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</si>
  <si>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</si>
  <si>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</si>
  <si>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</si>
  <si>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</si>
  <si>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</si>
  <si>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</si>
  <si>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</si>
  <si>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</si>
  <si>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</si>
  <si>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</si>
  <si>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</si>
  <si>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</si>
  <si>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</si>
  <si>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</si>
  <si>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</si>
  <si>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</si>
  <si>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</si>
  <si>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</si>
  <si>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</si>
  <si>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</si>
  <si>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</si>
  <si>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</si>
  <si>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</si>
  <si>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</si>
  <si>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</si>
  <si>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</si>
  <si>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</si>
  <si>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</si>
  <si>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</si>
  <si>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</si>
  <si>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</si>
  <si>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</si>
  <si>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</si>
  <si>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</si>
  <si>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</si>
  <si>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</si>
  <si>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</si>
  <si>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</si>
  <si>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</si>
  <si>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</si>
  <si>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</si>
  <si>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</si>
  <si>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</si>
  <si>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</si>
  <si>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</si>
  <si>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</si>
  <si>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</si>
  <si>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</si>
  <si>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</si>
  <si>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</si>
  <si>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</si>
  <si>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</si>
  <si>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</si>
  <si>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</si>
  <si>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</si>
  <si>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</si>
  <si>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</si>
  <si>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</si>
  <si>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</si>
  <si>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</si>
  <si>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</si>
  <si>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</si>
  <si>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</si>
  <si>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</si>
  <si>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</si>
  <si>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</si>
  <si>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</si>
  <si>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</si>
  <si>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</si>
  <si>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</si>
  <si>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</si>
  <si>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</si>
  <si>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</si>
  <si>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</si>
  <si>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</si>
  <si>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</si>
  <si>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</si>
  <si>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</si>
  <si>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</si>
  <si>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</si>
  <si>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</si>
  <si>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</si>
  <si>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</si>
  <si>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</si>
  <si>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</si>
  <si>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</si>
  <si>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</si>
  <si>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</si>
  <si>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</si>
  <si>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</si>
  <si>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</si>
  <si>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</si>
  <si>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</si>
  <si>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</si>
  <si>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</si>
  <si>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</si>
  <si>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</si>
  <si>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</si>
  <si>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</si>
  <si>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</si>
  <si>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</si>
  <si>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</si>
  <si>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</si>
  <si>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</si>
  <si>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</si>
  <si>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</si>
  <si>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</si>
  <si>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</si>
  <si>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</si>
  <si>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</si>
  <si>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</si>
  <si>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</si>
  <si>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</si>
  <si>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</si>
  <si>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</si>
  <si>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</si>
  <si>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</si>
  <si>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</si>
  <si>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</si>
  <si>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</si>
  <si>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</si>
  <si>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</si>
  <si>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</si>
  <si>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</si>
  <si>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</si>
  <si>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</si>
  <si>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</si>
  <si>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</si>
  <si>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</si>
  <si>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</si>
  <si>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</si>
  <si>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</si>
  <si>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</si>
  <si>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</si>
  <si>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</si>
  <si>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</si>
  <si>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</si>
  <si>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</si>
  <si>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</si>
  <si>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</si>
  <si>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</si>
  <si>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</si>
  <si>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</si>
  <si>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</si>
  <si>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</si>
  <si>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</si>
  <si>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</si>
  <si>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</si>
  <si>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</si>
  <si>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</si>
  <si>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</si>
  <si>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</si>
  <si>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</si>
  <si>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</si>
  <si>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</si>
  <si>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</si>
  <si>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</si>
  <si>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</si>
  <si>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</si>
  <si>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</si>
  <si>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</si>
  <si>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</si>
  <si>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</si>
  <si>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</si>
  <si>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</si>
  <si>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</si>
  <si>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</si>
  <si>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</si>
  <si>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</si>
  <si>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</si>
  <si>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</si>
  <si>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</si>
  <si>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</si>
  <si>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</si>
  <si>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</si>
  <si>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</si>
  <si>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</si>
  <si>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</si>
  <si>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</si>
  <si>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</si>
  <si>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</si>
  <si>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</si>
  <si>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</si>
  <si>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</si>
  <si>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</si>
  <si>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</si>
  <si>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</si>
  <si>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</si>
  <si>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</si>
  <si>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</si>
  <si>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</si>
  <si>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</si>
  <si>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</si>
  <si>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</si>
  <si>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</si>
  <si>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</si>
  <si>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</si>
  <si>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</si>
  <si>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</si>
  <si>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</si>
  <si>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</si>
  <si>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</si>
  <si>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</si>
  <si>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</si>
  <si>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</si>
  <si>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</si>
  <si>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</si>
  <si>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</si>
  <si>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</si>
  <si>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</si>
  <si>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</si>
  <si>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</si>
  <si>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</si>
  <si>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</si>
  <si>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</si>
  <si>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</si>
  <si>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</si>
  <si>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</si>
  <si>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</si>
  <si>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</si>
  <si>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</si>
  <si>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</si>
  <si>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</si>
  <si>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</si>
  <si>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</si>
  <si>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</si>
  <si>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</si>
  <si>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</si>
  <si>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</si>
  <si>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</si>
  <si>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</si>
  <si>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</si>
  <si>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</si>
  <si>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</si>
  <si>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</si>
  <si>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</si>
  <si>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</si>
  <si>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</si>
  <si>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</si>
  <si>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</si>
  <si>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</si>
  <si>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</si>
  <si>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</si>
  <si>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</si>
  <si>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</si>
  <si>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</si>
  <si>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</si>
  <si>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</si>
  <si>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</si>
  <si>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</si>
  <si>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</si>
  <si>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</si>
  <si>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</si>
  <si>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</si>
  <si>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</si>
  <si>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</si>
  <si>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</si>
  <si>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</si>
  <si>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</si>
  <si>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</si>
  <si>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</si>
  <si>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</si>
  <si>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</si>
  <si>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</si>
  <si>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</si>
  <si>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</si>
  <si>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</si>
  <si>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</si>
  <si>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</si>
  <si>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</si>
  <si>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</si>
  <si>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</si>
  <si>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</si>
  <si>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</si>
  <si>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</si>
  <si>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</si>
  <si>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</si>
  <si>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</si>
  <si>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</si>
  <si>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</si>
  <si>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</si>
  <si>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</si>
  <si>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</si>
  <si>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</si>
  <si>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</si>
  <si>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</si>
  <si>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</si>
  <si>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</si>
  <si>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</si>
  <si>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</si>
  <si>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</si>
  <si>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</si>
  <si>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</si>
  <si>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</si>
  <si>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</si>
  <si>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</si>
  <si>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</si>
  <si>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</si>
  <si>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</si>
  <si>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</si>
  <si>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</si>
  <si>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</si>
  <si>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</si>
  <si>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</si>
  <si>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</si>
  <si>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</si>
  <si>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</si>
  <si>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</si>
  <si>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</si>
  <si>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</si>
  <si>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</si>
  <si>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</si>
  <si>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</si>
  <si>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</si>
  <si>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</si>
  <si>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</si>
  <si>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</si>
  <si>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</si>
  <si>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</si>
  <si>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</si>
  <si>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</si>
  <si>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</si>
  <si>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</si>
  <si>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</si>
  <si>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</si>
  <si>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</si>
  <si>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</si>
  <si>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</si>
  <si>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</si>
  <si>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</si>
  <si>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</si>
  <si>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</si>
  <si>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</si>
  <si>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</si>
  <si>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</si>
  <si>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</si>
  <si>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</si>
  <si>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</si>
  <si>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</si>
  <si>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</si>
  <si>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</si>
  <si>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</si>
  <si>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</si>
  <si>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</si>
  <si>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</si>
  <si>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</si>
  <si>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</si>
  <si>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</si>
  <si>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</si>
  <si>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</si>
  <si>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</si>
  <si>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</si>
  <si>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</si>
  <si>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</si>
  <si>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</si>
  <si>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</si>
  <si>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</si>
  <si>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</si>
  <si>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</si>
  <si>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</si>
  <si>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</si>
  <si>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</si>
  <si>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</si>
  <si>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</si>
  <si>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</si>
  <si>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</si>
  <si>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</si>
  <si>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</si>
  <si>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</si>
  <si>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</si>
  <si>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</si>
  <si>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</si>
  <si>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</si>
  <si>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</si>
  <si>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</si>
  <si>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</si>
  <si>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</si>
  <si>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</si>
  <si>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</si>
  <si>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</si>
  <si>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</si>
  <si>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</si>
  <si>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</si>
  <si>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</si>
  <si>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</si>
  <si>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</si>
  <si>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</si>
  <si>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</si>
  <si>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</si>
  <si>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</si>
  <si>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</si>
  <si>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</si>
  <si>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</si>
  <si>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</si>
  <si>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</si>
  <si>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</si>
  <si>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</si>
  <si>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</si>
  <si>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</si>
  <si>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</si>
  <si>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</si>
  <si>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</si>
  <si>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</si>
  <si>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</si>
  <si>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</si>
  <si>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</si>
  <si>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</si>
  <si>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</si>
  <si>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</si>
  <si>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</si>
  <si>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</si>
  <si>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</si>
  <si>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</si>
  <si>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</si>
  <si>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</si>
  <si>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</si>
  <si>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</si>
  <si>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</si>
  <si>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</si>
  <si>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</si>
  <si>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</si>
  <si>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</si>
  <si>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</si>
  <si>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</si>
  <si>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</si>
  <si>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</si>
  <si>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</si>
  <si>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</si>
  <si>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</si>
  <si>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</si>
  <si>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</si>
  <si>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</si>
  <si>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</si>
  <si>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</si>
  <si>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</si>
  <si>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</si>
  <si>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</si>
  <si>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</si>
  <si>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</si>
  <si>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</si>
  <si>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</si>
  <si>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</si>
  <si>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</si>
  <si>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</si>
  <si>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</si>
  <si>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</si>
  <si>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</si>
  <si>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</si>
  <si>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</si>
  <si>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</si>
  <si>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</si>
  <si>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</si>
  <si>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</si>
  <si>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</si>
  <si>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</si>
  <si>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</si>
  <si>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</si>
  <si>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</si>
  <si>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</si>
  <si>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</si>
  <si>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</si>
  <si>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</si>
  <si>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</si>
  <si>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</si>
  <si>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</si>
  <si>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</si>
  <si>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</si>
  <si>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</si>
  <si>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</si>
  <si>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</si>
  <si>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</si>
  <si>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</si>
  <si>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</si>
  <si>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</si>
  <si>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</si>
  <si>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</si>
  <si>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</si>
  <si>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</si>
  <si>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</si>
  <si>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</si>
  <si>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</si>
  <si>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</si>
  <si>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</si>
  <si>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</si>
  <si>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</si>
  <si>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</si>
  <si>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</si>
  <si>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</si>
  <si>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</si>
  <si>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</si>
  <si>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</si>
  <si>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</si>
  <si>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</si>
  <si>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</si>
  <si>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</si>
  <si>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</si>
  <si>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</si>
  <si>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</si>
  <si>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</si>
  <si>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</si>
  <si>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</si>
  <si>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</si>
  <si>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</si>
  <si>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</si>
  <si>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</si>
  <si>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</si>
  <si>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</si>
  <si>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</si>
  <si>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</si>
  <si>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</si>
  <si>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</si>
  <si>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</si>
  <si>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</si>
  <si>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</si>
  <si>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</si>
  <si>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</si>
  <si>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</si>
  <si>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</si>
  <si>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</si>
  <si>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</si>
  <si>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</si>
  <si>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</si>
  <si>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</si>
  <si>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</si>
  <si>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</si>
  <si>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</si>
  <si>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</si>
  <si>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</si>
  <si>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</si>
  <si>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</si>
  <si>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</si>
  <si>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</si>
  <si>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</si>
  <si>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</si>
  <si>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</si>
  <si>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</si>
  <si>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</si>
  <si>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</si>
  <si>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</si>
  <si>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</si>
  <si>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</si>
  <si>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</si>
  <si>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</si>
  <si>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</si>
  <si>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</si>
  <si>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</si>
  <si>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</si>
  <si>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</si>
  <si>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</si>
  <si>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</si>
  <si>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</si>
  <si>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</si>
  <si>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</si>
  <si>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</si>
  <si>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</si>
  <si>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</si>
  <si>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</si>
  <si>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</si>
  <si>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</si>
  <si>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</si>
  <si>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</si>
  <si>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</si>
  <si>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</si>
  <si>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</si>
  <si>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</si>
  <si>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</si>
  <si>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</si>
  <si>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</si>
  <si>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</si>
  <si>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</si>
  <si>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</si>
  <si>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</si>
  <si>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</si>
  <si>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</si>
  <si>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</si>
  <si>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</si>
  <si>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</si>
  <si>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</si>
  <si>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</si>
  <si>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</si>
  <si>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</si>
  <si>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</si>
  <si>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</si>
  <si>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</si>
  <si>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</si>
  <si>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</si>
  <si>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</si>
  <si>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</si>
  <si>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</si>
  <si>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</si>
  <si>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</si>
  <si>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</si>
  <si>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</si>
  <si>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</si>
  <si>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</si>
  <si>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</si>
  <si>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</si>
  <si>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</si>
  <si>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</si>
  <si>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</si>
  <si>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</si>
  <si>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</si>
  <si>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</si>
  <si>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</si>
  <si>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</si>
  <si>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</si>
  <si>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</si>
  <si>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</si>
  <si>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</si>
  <si>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</si>
  <si>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</si>
  <si>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</si>
  <si>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</si>
  <si>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</si>
  <si>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</si>
  <si>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</si>
  <si>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</si>
  <si>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</si>
  <si>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</si>
  <si>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</si>
  <si>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</si>
  <si>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</si>
  <si>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</si>
  <si>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</si>
  <si>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</si>
  <si>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</si>
  <si>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</si>
  <si>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</si>
  <si>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</si>
  <si>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</si>
  <si>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</si>
  <si>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</si>
  <si>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</si>
  <si>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</si>
  <si>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</si>
  <si>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</si>
  <si>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</si>
  <si>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</si>
  <si>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</si>
  <si>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</si>
  <si>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</si>
  <si>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</si>
  <si>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</si>
  <si>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</si>
  <si>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</si>
  <si>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</si>
  <si>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</si>
  <si>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</si>
  <si>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</si>
  <si>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</si>
  <si>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</si>
  <si>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</si>
  <si>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</si>
  <si>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</si>
  <si>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</si>
  <si>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</si>
  <si>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</si>
  <si>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</si>
  <si>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</si>
  <si>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</si>
  <si>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</si>
  <si>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</si>
  <si>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</si>
  <si>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</si>
  <si>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</si>
  <si>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</si>
  <si>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</si>
  <si>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</si>
  <si>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</si>
  <si>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</si>
  <si>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</si>
  <si>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</si>
  <si>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</si>
  <si>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</si>
  <si>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</si>
  <si>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</si>
  <si>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</si>
  <si>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</si>
  <si>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</si>
  <si>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</si>
  <si>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</si>
  <si>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</si>
  <si>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</si>
  <si>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</si>
  <si>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</si>
  <si>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</si>
  <si>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</si>
  <si>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</si>
  <si>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</si>
  <si>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</si>
  <si>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</si>
  <si>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</si>
  <si>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</si>
  <si>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</si>
  <si>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</si>
  <si>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</si>
  <si>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</si>
  <si>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</si>
  <si>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</si>
  <si>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</si>
  <si>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</si>
  <si>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</si>
  <si>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</si>
  <si>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</si>
  <si>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</si>
  <si>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</si>
  <si>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</si>
  <si>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</si>
  <si>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</si>
  <si>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</si>
  <si>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</si>
  <si>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</si>
  <si>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</si>
  <si>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</si>
  <si>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</si>
  <si>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</si>
  <si>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</si>
  <si>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</si>
  <si>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</si>
  <si>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</si>
  <si>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</si>
  <si>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</si>
  <si>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</si>
  <si>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</si>
  <si>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</si>
  <si>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</si>
  <si>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</si>
  <si>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</si>
  <si>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</si>
  <si>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</si>
  <si>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</si>
  <si>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</si>
  <si>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</si>
  <si>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</si>
  <si>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</si>
  <si>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</si>
  <si>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</si>
  <si>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</si>
  <si>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</si>
  <si>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</si>
  <si>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</si>
  <si>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</si>
  <si>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</si>
  <si>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</si>
  <si>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</si>
  <si>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</si>
  <si>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</si>
  <si>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</si>
  <si>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</si>
  <si>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</si>
  <si>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</si>
  <si>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</si>
  <si>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</si>
  <si>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</si>
  <si>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</si>
  <si>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</si>
  <si>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</si>
  <si>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</si>
  <si>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</si>
  <si>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</si>
  <si>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</si>
  <si>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</si>
  <si>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</si>
  <si>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</si>
  <si>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</si>
  <si>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</si>
  <si>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</si>
  <si>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</si>
  <si>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</si>
  <si>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</si>
  <si>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</si>
  <si>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</si>
  <si>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</si>
  <si>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</si>
  <si>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</si>
  <si>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</si>
  <si>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</si>
  <si>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</si>
  <si>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</si>
  <si>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</si>
  <si>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</si>
  <si>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</si>
  <si>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</si>
  <si>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</si>
  <si>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</si>
  <si>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</si>
  <si>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</si>
  <si>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</si>
  <si>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</si>
  <si>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</si>
  <si>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</si>
  <si>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</si>
  <si>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</si>
  <si>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</si>
  <si>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</si>
  <si>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</si>
  <si>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</si>
  <si>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</si>
  <si>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</si>
  <si>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</si>
  <si>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</si>
  <si>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</si>
  <si>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</si>
  <si>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</si>
  <si>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</si>
  <si>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</si>
  <si>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</si>
  <si>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</si>
  <si>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</si>
  <si>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</si>
  <si>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</si>
  <si>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</si>
  <si>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</si>
  <si>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</si>
  <si>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</si>
  <si>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</si>
  <si>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</si>
  <si>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</si>
  <si>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</si>
  <si>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</si>
  <si>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</si>
  <si>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</si>
  <si>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</si>
  <si>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</si>
  <si>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</si>
  <si>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</si>
  <si>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</si>
  <si>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</si>
  <si>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</si>
  <si>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</si>
  <si>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</si>
  <si>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</si>
  <si>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</si>
  <si>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</si>
  <si>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</si>
  <si>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</si>
  <si>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</si>
  <si>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</si>
  <si>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</si>
  <si>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</si>
  <si>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</si>
  <si>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</si>
  <si>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</si>
  <si>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</si>
  <si>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</si>
  <si>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</si>
  <si>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</si>
  <si>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</si>
  <si>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</si>
  <si>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</si>
  <si>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</si>
  <si>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</si>
  <si>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</si>
  <si>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</si>
  <si>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</si>
  <si>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</si>
  <si>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</si>
  <si>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</si>
  <si>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</si>
  <si>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</si>
  <si>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</si>
  <si>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</si>
  <si>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</si>
  <si>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</si>
  <si>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</si>
  <si>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</si>
  <si>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</si>
  <si>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</si>
  <si>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</si>
  <si>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</si>
  <si>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</si>
  <si>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</si>
  <si>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</si>
  <si>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</si>
  <si>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</si>
  <si>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</si>
  <si>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</si>
  <si>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</si>
  <si>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</si>
  <si>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</si>
  <si>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</si>
  <si>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</si>
  <si>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</si>
  <si>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</si>
  <si>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</si>
  <si>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</si>
  <si>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</si>
  <si>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</si>
  <si>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</si>
  <si>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</si>
  <si>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</si>
  <si>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</si>
  <si>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</si>
  <si>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</si>
  <si>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</si>
  <si>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</si>
  <si>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</si>
  <si>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</si>
  <si>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</si>
  <si>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</si>
  <si>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</si>
  <si>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</si>
  <si>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</si>
  <si>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</si>
  <si>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</si>
  <si>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</si>
  <si>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</si>
  <si>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</si>
  <si>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</si>
  <si>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</si>
  <si>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</si>
  <si>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</si>
  <si>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</si>
  <si>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</si>
  <si>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</si>
  <si>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</si>
  <si>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</si>
  <si>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</si>
  <si>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</si>
  <si>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</si>
  <si>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</si>
  <si>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</si>
  <si>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</si>
  <si>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</si>
  <si>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</si>
  <si>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</si>
  <si>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</si>
  <si>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</si>
  <si>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</si>
  <si>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</si>
  <si>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</si>
  <si>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</si>
  <si>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</si>
  <si>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</si>
  <si>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</si>
  <si>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</si>
  <si>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</si>
  <si>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</si>
  <si>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</si>
  <si>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</si>
  <si>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</si>
  <si>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</si>
  <si>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</si>
  <si>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</si>
  <si>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</si>
  <si>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</si>
  <si>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</si>
  <si>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</si>
  <si>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</si>
  <si>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</si>
  <si>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</si>
  <si>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</si>
  <si>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</si>
  <si>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</si>
  <si>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</si>
  <si>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</si>
  <si>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</si>
  <si>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</si>
  <si>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</si>
  <si>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</si>
  <si>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</si>
  <si>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</si>
  <si>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</si>
  <si>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</si>
  <si>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</si>
  <si>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</si>
  <si>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</si>
  <si>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</si>
  <si>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</si>
  <si>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</si>
  <si>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</si>
  <si>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</si>
  <si>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</si>
  <si>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</si>
  <si>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</si>
  <si>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</si>
  <si>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</si>
  <si>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</si>
  <si>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</si>
  <si>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</si>
  <si>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</si>
  <si>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</si>
  <si>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</si>
  <si>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</si>
  <si>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</si>
  <si>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</si>
  <si>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</si>
  <si>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</si>
  <si>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</si>
  <si>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</si>
  <si>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</si>
  <si>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</si>
  <si>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</si>
  <si>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</si>
  <si>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</si>
  <si>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</si>
  <si>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</si>
  <si>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</si>
  <si>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</si>
  <si>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</si>
  <si>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</si>
  <si>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</si>
  <si>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</si>
  <si>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</si>
  <si>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</si>
  <si>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</si>
  <si>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</si>
  <si>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</si>
  <si>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</si>
  <si>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</si>
  <si>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</si>
  <si>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</si>
  <si>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</si>
  <si>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</si>
  <si>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</si>
  <si>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</si>
  <si>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</si>
  <si>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</si>
  <si>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</si>
  <si>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</si>
  <si>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</si>
  <si>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</si>
  <si>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</si>
  <si>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</si>
  <si>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</si>
  <si>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</si>
  <si>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</si>
  <si>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</si>
  <si>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</si>
  <si>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</si>
  <si>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</si>
  <si>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</si>
  <si>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</si>
  <si>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</si>
  <si>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</si>
  <si>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</si>
  <si>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</si>
  <si>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</si>
  <si>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</si>
  <si>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</si>
  <si>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</si>
  <si>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</si>
  <si>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</si>
  <si>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</si>
  <si>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</si>
  <si>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</si>
  <si>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</si>
  <si>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</si>
  <si>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</si>
  <si>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</si>
  <si>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</si>
  <si>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</si>
  <si>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</si>
  <si>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</si>
  <si>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</si>
  <si>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</si>
  <si>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</si>
  <si>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</si>
  <si>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</si>
  <si>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</si>
  <si>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</si>
  <si>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</si>
  <si>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</si>
  <si>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</si>
  <si>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</si>
  <si>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</si>
  <si>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</si>
  <si>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</si>
  <si>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</si>
  <si>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</si>
  <si>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</si>
  <si>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</si>
  <si>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</si>
  <si>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</si>
  <si>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</si>
  <si>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</si>
  <si>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</si>
  <si>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</si>
  <si>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</si>
  <si>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</si>
  <si>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</si>
  <si>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</si>
  <si>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</si>
  <si>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</si>
  <si>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</si>
  <si>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</si>
  <si>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</si>
  <si>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</si>
  <si>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</si>
  <si>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</si>
  <si>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</si>
  <si>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</si>
  <si>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</si>
  <si>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</si>
  <si>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</si>
  <si>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</si>
  <si>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</si>
  <si>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</si>
  <si>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</si>
  <si>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</si>
  <si>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</si>
  <si>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</si>
  <si>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</si>
  <si>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</si>
  <si>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</si>
  <si>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</si>
  <si>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</si>
  <si>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</si>
  <si>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</si>
  <si>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</si>
  <si>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</si>
  <si>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</si>
  <si>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</si>
  <si>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</si>
  <si>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</si>
  <si>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</si>
  <si>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</si>
  <si>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</si>
  <si>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</si>
  <si>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</si>
  <si>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</si>
  <si>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</si>
  <si>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</si>
  <si>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</si>
  <si>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</si>
  <si>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</si>
  <si>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</si>
  <si>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</si>
  <si>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</si>
  <si>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</si>
  <si>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</si>
  <si>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</si>
  <si>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</si>
  <si>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</si>
  <si>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</si>
  <si>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</si>
  <si>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</si>
  <si>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</si>
  <si>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</si>
  <si>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</si>
  <si>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</si>
  <si>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</si>
  <si>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</si>
  <si>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</si>
  <si>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</si>
  <si>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</si>
  <si>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</si>
  <si>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</si>
  <si>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</si>
  <si>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</si>
  <si>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</si>
  <si>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</si>
  <si>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</si>
  <si>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</si>
  <si>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</si>
  <si>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</si>
  <si>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</si>
  <si>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</si>
  <si>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</si>
  <si>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</si>
  <si>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</si>
  <si>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</si>
  <si>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</si>
  <si>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</si>
  <si>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</si>
  <si>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</si>
  <si>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</si>
  <si>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</si>
  <si>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</si>
  <si>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</si>
  <si>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</si>
  <si>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</si>
  <si>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</si>
  <si>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</si>
  <si>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</si>
  <si>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</si>
  <si>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</si>
  <si>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</si>
  <si>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</si>
  <si>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</si>
  <si>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</si>
  <si>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</si>
  <si>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</si>
  <si>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</si>
  <si>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</si>
  <si>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</si>
  <si>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</si>
  <si>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</si>
  <si>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</si>
  <si>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</si>
  <si>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</si>
  <si>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</si>
  <si>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</si>
  <si>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</si>
  <si>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</si>
  <si>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</si>
  <si>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</si>
  <si>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</si>
  <si>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</si>
  <si>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</si>
  <si>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</si>
  <si>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</si>
  <si>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</si>
  <si>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</si>
  <si>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</si>
  <si>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</si>
  <si>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</si>
  <si>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</si>
  <si>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</si>
  <si>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</si>
  <si>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</si>
  <si>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</si>
  <si>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</si>
  <si>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</si>
  <si>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</si>
  <si>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</si>
  <si>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</si>
  <si>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</si>
  <si>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</si>
  <si>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</si>
  <si>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</si>
  <si>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</si>
  <si>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</si>
  <si>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</si>
  <si>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</si>
  <si>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</si>
  <si>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</si>
  <si>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</si>
  <si>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</si>
  <si>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</si>
  <si>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</si>
  <si>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</si>
  <si>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</si>
  <si>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</si>
  <si>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</si>
  <si>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</si>
  <si>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</si>
  <si>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</si>
  <si>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</si>
  <si>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</si>
  <si>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</si>
  <si>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</si>
  <si>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</si>
  <si>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</si>
  <si>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</si>
  <si>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</si>
  <si>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</si>
  <si>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</si>
  <si>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</si>
  <si>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</si>
  <si>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</si>
  <si>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</si>
  <si>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</si>
  <si>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</si>
  <si>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</si>
  <si>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</si>
  <si>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</si>
  <si>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</si>
  <si>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</si>
  <si>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</si>
  <si>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</si>
  <si>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</si>
  <si>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</si>
  <si>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</si>
  <si>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</si>
  <si>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</si>
  <si>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</si>
  <si>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</si>
  <si>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</si>
  <si>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</si>
  <si>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</si>
  <si>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</si>
  <si>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</si>
  <si>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</si>
  <si>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</si>
  <si>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</si>
  <si>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</si>
  <si>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</si>
  <si>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</si>
  <si>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</si>
  <si>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</si>
  <si>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</si>
  <si>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</si>
  <si>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</si>
  <si>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</si>
  <si>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</si>
  <si>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</si>
  <si>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</si>
  <si>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</si>
  <si>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</si>
  <si>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</si>
  <si>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</si>
  <si>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</si>
  <si>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</si>
  <si>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</si>
  <si>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</si>
  <si>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</si>
  <si>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</si>
  <si>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</si>
  <si>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</si>
  <si>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</si>
  <si>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</si>
  <si>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</si>
  <si>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</si>
  <si>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</si>
  <si>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</si>
  <si>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</si>
  <si>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</si>
  <si>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</si>
  <si>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</si>
  <si>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</si>
  <si>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</si>
  <si>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</si>
  <si>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</si>
  <si>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</si>
  <si>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</si>
  <si>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</si>
  <si>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</si>
  <si>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</si>
  <si>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</si>
  <si>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</si>
  <si>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</si>
  <si>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</si>
  <si>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</si>
  <si>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</si>
  <si>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</si>
  <si>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</si>
  <si>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</si>
  <si>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</si>
  <si>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</si>
  <si>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</si>
  <si>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</si>
  <si>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</si>
  <si>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</si>
  <si>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</si>
  <si>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</si>
  <si>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</si>
  <si>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</si>
  <si>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</si>
  <si>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</si>
  <si>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</si>
  <si>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</si>
  <si>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</si>
  <si>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</si>
  <si>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</si>
  <si>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</si>
  <si>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</si>
  <si>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</si>
  <si>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</si>
  <si>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</si>
  <si>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</si>
  <si>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</si>
  <si>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</si>
  <si>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</si>
  <si>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</si>
  <si>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</si>
  <si>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</si>
  <si>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</si>
  <si>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</si>
  <si>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</si>
  <si>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</si>
  <si>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</si>
  <si>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</si>
  <si>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</si>
  <si>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</si>
  <si>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</si>
  <si>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</si>
  <si>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</si>
  <si>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</si>
  <si>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</si>
  <si>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</si>
  <si>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</si>
  <si>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</si>
  <si>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</si>
  <si>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</si>
  <si>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</si>
  <si>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</si>
  <si>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</si>
  <si>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</si>
  <si>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</si>
  <si>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</si>
  <si>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</si>
  <si>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</si>
  <si>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</si>
  <si>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</si>
  <si>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</si>
  <si>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</si>
  <si>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</si>
  <si>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</si>
  <si>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</si>
  <si>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</si>
  <si>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</si>
  <si>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</si>
  <si>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</si>
  <si>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</si>
  <si>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</si>
  <si>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</si>
  <si>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</si>
  <si>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</si>
  <si>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</si>
  <si>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</si>
  <si>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</si>
  <si>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</si>
  <si>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</si>
  <si>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</si>
  <si>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</si>
  <si>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</si>
  <si>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</si>
  <si>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</si>
  <si>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</si>
  <si>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</si>
  <si>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</si>
  <si>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</si>
  <si>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</si>
  <si>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</si>
  <si>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</si>
  <si>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</si>
  <si>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</si>
  <si>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</si>
  <si>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</si>
  <si>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</si>
  <si>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</si>
  <si>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</si>
  <si>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</si>
  <si>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</si>
  <si>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</si>
  <si>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</si>
  <si>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</si>
  <si>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</si>
  <si>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</si>
  <si>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</si>
  <si>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</si>
  <si>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</si>
  <si>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</si>
  <si>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</si>
  <si>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</si>
  <si>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</si>
  <si>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</si>
  <si>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</si>
  <si>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</si>
  <si>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</si>
  <si>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</si>
  <si>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</si>
  <si>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</si>
  <si>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</si>
  <si>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</si>
  <si>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</si>
  <si>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</si>
  <si>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</si>
  <si>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</si>
  <si>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</si>
  <si>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</si>
  <si>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</si>
  <si>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</si>
  <si>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</si>
  <si>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</si>
  <si>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</si>
  <si>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</si>
  <si>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</si>
  <si>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</si>
  <si>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</si>
  <si>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</si>
  <si>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</si>
  <si>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</si>
  <si>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</si>
  <si>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</si>
  <si>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</si>
  <si>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</si>
  <si>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</si>
  <si>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</si>
  <si>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</si>
  <si>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</si>
  <si>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</si>
  <si>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</si>
  <si>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</si>
  <si>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</si>
  <si>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</si>
  <si>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</si>
  <si>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</si>
  <si>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</si>
  <si>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</si>
  <si>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</si>
  <si>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</si>
  <si>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</si>
  <si>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</si>
  <si>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</si>
  <si>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</si>
  <si>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</si>
  <si>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</si>
  <si>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</si>
  <si>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</si>
  <si>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</si>
  <si>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</si>
  <si>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</si>
  <si>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</si>
  <si>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</si>
  <si>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</si>
  <si>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</si>
  <si>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</si>
  <si>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</si>
  <si>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</si>
  <si>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</si>
  <si>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</si>
  <si>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</si>
  <si>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</si>
  <si>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</si>
  <si>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</si>
  <si>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</si>
  <si>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</si>
  <si>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</si>
  <si>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</si>
  <si>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</si>
  <si>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</si>
  <si>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</si>
  <si>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</si>
  <si>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</si>
  <si>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</si>
  <si>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</si>
  <si>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</si>
  <si>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</si>
  <si>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</si>
  <si>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</si>
  <si>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</si>
  <si>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</si>
  <si>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</si>
  <si>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</si>
  <si>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</si>
  <si>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</si>
  <si>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</si>
  <si>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</si>
  <si>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</si>
  <si>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</si>
  <si>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</si>
  <si>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</si>
  <si>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</si>
  <si>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</si>
  <si>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</si>
  <si>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</si>
  <si>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</si>
  <si>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</si>
  <si>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</si>
  <si>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</si>
  <si>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</si>
  <si>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</si>
  <si>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</si>
  <si>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</si>
  <si>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</si>
  <si>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</si>
  <si>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</si>
  <si>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</si>
  <si>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</si>
  <si>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</si>
  <si>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</si>
  <si>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</si>
  <si>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</si>
  <si>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</si>
  <si>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</si>
  <si>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</si>
  <si>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</si>
  <si>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</si>
  <si>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</si>
  <si>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</si>
  <si>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</si>
  <si>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</si>
  <si>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</si>
  <si>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</si>
  <si>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</si>
  <si>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</si>
  <si>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</si>
  <si>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</si>
  <si>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</si>
  <si>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</si>
  <si>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</si>
  <si>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</si>
  <si>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</si>
  <si>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</si>
  <si>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</si>
  <si>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</si>
  <si>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</si>
  <si>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</si>
  <si>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</si>
  <si>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</si>
  <si>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</si>
  <si>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</si>
  <si>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</si>
  <si>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</si>
  <si>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</si>
  <si>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</si>
  <si>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</si>
  <si>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</si>
  <si>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</si>
  <si>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</si>
  <si>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</si>
  <si>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</si>
  <si>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</si>
  <si>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</si>
  <si>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</si>
  <si>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</si>
  <si>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</si>
  <si>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</si>
  <si>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</si>
  <si>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</si>
  <si>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</si>
  <si>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</si>
  <si>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</si>
  <si>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</si>
  <si>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</si>
  <si>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</si>
  <si>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</si>
  <si>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</si>
  <si>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</si>
  <si>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</si>
  <si>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</si>
  <si>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</si>
  <si>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</si>
  <si>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</si>
  <si>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</si>
  <si>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</si>
  <si>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</si>
  <si>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</si>
  <si>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</si>
  <si>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</si>
  <si>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</si>
  <si>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</si>
  <si>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</si>
  <si>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</si>
  <si>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</si>
  <si>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</si>
  <si>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</si>
  <si>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</si>
  <si>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</si>
  <si>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</si>
  <si>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</si>
  <si>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</si>
  <si>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</si>
  <si>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</si>
  <si>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</si>
  <si>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</si>
  <si>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</si>
  <si>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</si>
  <si>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</si>
  <si>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</si>
  <si>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</si>
  <si>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</si>
  <si>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</si>
  <si>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</si>
  <si>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</si>
  <si>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</si>
  <si>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</si>
  <si>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</si>
  <si>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</si>
  <si>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</si>
  <si>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</si>
  <si>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</si>
  <si>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</si>
  <si>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</si>
  <si>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</si>
  <si>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</si>
  <si>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</si>
  <si>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</si>
  <si>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</si>
  <si>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</si>
  <si>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</si>
  <si>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</si>
  <si>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</si>
  <si>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</si>
  <si>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</si>
  <si>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</si>
  <si>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</si>
  <si>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</si>
  <si>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</si>
  <si>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</si>
  <si>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</si>
  <si>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</si>
  <si>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</si>
  <si>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</si>
  <si>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</si>
  <si>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</si>
  <si>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</si>
  <si>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</si>
  <si>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</si>
  <si>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</si>
  <si>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</si>
  <si>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</si>
  <si>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</si>
  <si>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</si>
  <si>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</si>
  <si>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</si>
  <si>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</si>
  <si>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</si>
  <si>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</si>
  <si>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</si>
  <si>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</si>
  <si>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</si>
  <si>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</si>
  <si>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</si>
  <si>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</si>
  <si>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</si>
  <si>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</si>
  <si>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</si>
  <si>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</si>
  <si>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</si>
  <si>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</si>
  <si>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</si>
  <si>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</si>
  <si>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</si>
  <si>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</si>
  <si>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</si>
  <si>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</si>
  <si>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</si>
  <si>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</si>
  <si>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</si>
  <si>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</si>
  <si>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</si>
  <si>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</si>
  <si>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</si>
  <si>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</si>
  <si>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</si>
  <si>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</si>
  <si>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</si>
  <si>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</si>
  <si>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</si>
  <si>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</si>
  <si>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</si>
  <si>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</si>
  <si>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</si>
  <si>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</si>
  <si>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</si>
  <si>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</si>
  <si>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</si>
  <si>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</si>
  <si>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</si>
  <si>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</si>
  <si>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</si>
  <si>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</si>
  <si>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</si>
  <si>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</si>
  <si>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</si>
  <si>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</si>
  <si>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</si>
  <si>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</si>
  <si>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</si>
  <si>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</si>
  <si>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</si>
  <si>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</si>
  <si>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</si>
  <si>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</si>
  <si>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</si>
  <si>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</si>
  <si>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</si>
  <si>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</si>
  <si>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</si>
  <si>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</si>
  <si>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</si>
  <si>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</si>
  <si>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</si>
  <si>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</si>
  <si>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</si>
  <si>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</si>
  <si>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</si>
  <si>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</si>
  <si>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</si>
  <si>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</si>
  <si>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</si>
  <si>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</si>
  <si>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</si>
  <si>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</si>
  <si>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</si>
  <si>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</si>
  <si>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</si>
  <si>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</si>
  <si>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</si>
  <si>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</si>
  <si>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</si>
  <si>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</si>
  <si>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</si>
  <si>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</si>
  <si>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</si>
  <si>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</si>
  <si>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</si>
  <si>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</si>
  <si>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</si>
  <si>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</si>
  <si>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</si>
  <si>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</si>
  <si>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</si>
  <si>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</si>
  <si>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</si>
  <si>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</si>
  <si>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</si>
  <si>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</si>
  <si>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</si>
  <si>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</si>
  <si>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</si>
  <si>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</si>
  <si>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</si>
  <si>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</si>
  <si>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</si>
  <si>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</si>
  <si>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</si>
  <si>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</si>
  <si>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</si>
  <si>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</si>
  <si>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</si>
  <si>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</si>
  <si>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</si>
  <si>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</si>
  <si>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</si>
  <si>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</si>
  <si>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</si>
  <si>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</si>
  <si>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</si>
  <si>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</si>
  <si>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</si>
  <si>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</si>
  <si>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</si>
  <si>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</si>
  <si>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</si>
  <si>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</si>
  <si>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</si>
  <si>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</si>
  <si>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</si>
  <si>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</si>
  <si>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</si>
  <si>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</si>
  <si>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</si>
  <si>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</si>
  <si>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</si>
  <si>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</si>
  <si>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</si>
  <si>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</si>
  <si>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</si>
  <si>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</si>
  <si>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</si>
  <si>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</si>
  <si>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</si>
  <si>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</si>
  <si>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</si>
  <si>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</si>
  <si>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</si>
  <si>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</si>
  <si>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</si>
  <si>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</si>
  <si>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</si>
  <si>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</si>
  <si>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</si>
  <si>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</si>
  <si>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</si>
  <si>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</si>
  <si>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</si>
  <si>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</si>
  <si>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</si>
  <si>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</si>
  <si>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</si>
  <si>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</si>
  <si>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</si>
  <si>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</si>
  <si>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</si>
  <si>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</si>
  <si>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</si>
  <si>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</si>
  <si>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</si>
  <si>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</si>
  <si>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</si>
  <si>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</si>
  <si>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</si>
  <si>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</si>
  <si>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</si>
  <si>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</si>
  <si>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</si>
  <si>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</si>
  <si>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</si>
  <si>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</si>
  <si>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</si>
  <si>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</si>
  <si>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</si>
  <si>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</si>
  <si>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</si>
  <si>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</si>
  <si>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</si>
  <si>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</si>
  <si>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</si>
  <si>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</si>
  <si>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</si>
  <si>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</si>
  <si>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</si>
  <si>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</si>
  <si>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</si>
  <si>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</si>
  <si>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</si>
  <si>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</si>
  <si>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</si>
  <si>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</si>
  <si>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</si>
  <si>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</si>
  <si>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</si>
  <si>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</si>
  <si>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</si>
  <si>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</si>
  <si>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</si>
  <si>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</si>
  <si>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</si>
  <si>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</si>
  <si>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</si>
  <si>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</si>
  <si>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</si>
  <si>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</si>
  <si>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</si>
  <si>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</si>
  <si>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</si>
  <si>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</si>
  <si>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</si>
  <si>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</si>
  <si>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</si>
  <si>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</si>
  <si>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</si>
  <si>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</si>
  <si>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</si>
  <si>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</si>
  <si>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</si>
  <si>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</si>
  <si>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</si>
  <si>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</si>
  <si>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</si>
  <si>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</si>
  <si>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</si>
  <si>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</si>
  <si>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</si>
  <si>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</si>
  <si>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</si>
  <si>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</si>
  <si>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</si>
  <si>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</si>
  <si>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</si>
  <si>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</si>
  <si>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</si>
  <si>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</si>
  <si>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</si>
  <si>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</si>
  <si>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</si>
  <si>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</si>
  <si>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</si>
  <si>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</si>
  <si>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</si>
  <si>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</si>
  <si>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</si>
  <si>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</si>
  <si>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</si>
  <si>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</si>
  <si>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</si>
  <si>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</si>
  <si>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</si>
  <si>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</si>
  <si>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</si>
  <si>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</si>
  <si>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</si>
  <si>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</si>
  <si>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</si>
  <si>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</si>
  <si>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</si>
  <si>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</si>
  <si>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</si>
  <si>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</si>
  <si>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</si>
  <si>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</si>
  <si>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</si>
  <si>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</si>
  <si>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</si>
  <si>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</si>
  <si>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</si>
  <si>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</si>
  <si>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</si>
  <si>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</si>
  <si>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</si>
  <si>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</si>
  <si>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</si>
  <si>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</si>
  <si>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</si>
  <si>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</si>
  <si>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</si>
  <si>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</si>
  <si>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</si>
  <si>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</si>
  <si>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</si>
  <si>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</si>
  <si>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</si>
  <si>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</si>
  <si>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</si>
  <si>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</si>
  <si>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</si>
  <si>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</si>
  <si>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</si>
  <si>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</si>
  <si>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</si>
  <si>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</si>
  <si>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</si>
  <si>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</si>
  <si>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</si>
  <si>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</si>
  <si>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</si>
  <si>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</si>
  <si>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</si>
  <si>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</si>
  <si>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</si>
  <si>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</si>
  <si>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</si>
  <si>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</si>
  <si>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</si>
  <si>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</si>
  <si>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</si>
  <si>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</si>
  <si>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</si>
  <si>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</si>
  <si>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</si>
  <si>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</si>
  <si>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</si>
  <si>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</si>
  <si>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</si>
  <si>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</si>
  <si>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</si>
  <si>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</si>
  <si>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</si>
  <si>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</si>
  <si>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</si>
  <si>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</si>
  <si>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</si>
  <si>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</si>
  <si>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</si>
  <si>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</si>
  <si>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</si>
  <si>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</si>
  <si>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</si>
  <si>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</si>
  <si>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</si>
  <si>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</si>
  <si>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</si>
  <si>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</si>
  <si>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</si>
  <si>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</si>
  <si>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</si>
  <si>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</si>
  <si>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</si>
  <si>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</si>
  <si>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</si>
  <si>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</si>
  <si>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</si>
  <si>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</si>
  <si>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</si>
  <si>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</si>
  <si>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</si>
  <si>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</si>
  <si>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</si>
  <si>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</si>
  <si>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</si>
  <si>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</si>
  <si>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</si>
  <si>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</si>
  <si>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</si>
  <si>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</si>
  <si>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</si>
  <si>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</si>
  <si>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</si>
  <si>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</si>
  <si>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</si>
  <si>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</si>
  <si>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</si>
  <si>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</si>
  <si>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</si>
  <si>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</si>
  <si>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</si>
  <si>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</si>
  <si>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</si>
  <si>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</si>
  <si>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</si>
  <si>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</si>
  <si>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</si>
  <si>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</si>
  <si>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</si>
  <si>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</si>
  <si>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</si>
  <si>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</si>
  <si>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</si>
  <si>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</si>
  <si>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</si>
  <si>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</si>
  <si>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</si>
  <si>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</si>
  <si>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</si>
  <si>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</si>
  <si>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</si>
  <si>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</si>
  <si>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</si>
  <si>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</si>
  <si>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</si>
  <si>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</si>
  <si>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</si>
  <si>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</si>
  <si>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</si>
  <si>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</si>
  <si>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</si>
  <si>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</si>
  <si>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</si>
  <si>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</si>
  <si>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</si>
  <si>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</si>
  <si>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</si>
  <si>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</si>
  <si>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</si>
  <si>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</si>
  <si>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</si>
  <si>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</si>
  <si>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</si>
  <si>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</si>
  <si>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</si>
  <si>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</si>
  <si>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</si>
  <si>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</si>
  <si>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</si>
  <si>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</si>
  <si>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</si>
  <si>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</si>
  <si>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</si>
  <si>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</si>
  <si>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</si>
  <si>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</si>
  <si>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</si>
  <si>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</si>
  <si>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</si>
  <si>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</si>
  <si>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</si>
  <si>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</si>
  <si>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</si>
  <si>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</si>
  <si>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</si>
  <si>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</si>
  <si>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</si>
  <si>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</si>
  <si>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</si>
  <si>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</si>
  <si>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</si>
  <si>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</si>
  <si>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</si>
  <si>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</si>
  <si>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</si>
  <si>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</si>
  <si>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</si>
  <si>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</si>
  <si>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</si>
  <si>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</si>
  <si>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</si>
  <si>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</si>
  <si>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</si>
  <si>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</si>
  <si>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</si>
  <si>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</si>
  <si>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</si>
  <si>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</si>
  <si>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</si>
  <si>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</si>
  <si>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</si>
  <si>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</si>
  <si>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</si>
  <si>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</si>
  <si>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</si>
  <si>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</si>
  <si>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</si>
  <si>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</si>
  <si>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</si>
  <si>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</si>
  <si>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</si>
  <si>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</si>
  <si>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</si>
  <si>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</si>
  <si>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</si>
  <si>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</si>
  <si>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</si>
  <si>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</si>
  <si>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</si>
  <si>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</si>
  <si>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</si>
  <si>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</si>
  <si>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</si>
  <si>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</si>
  <si>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</si>
  <si>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</si>
  <si>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</si>
  <si>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</si>
  <si>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</si>
  <si>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</si>
  <si>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</si>
  <si>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</si>
  <si>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</si>
  <si>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</si>
  <si>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</si>
  <si>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</si>
  <si>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</si>
  <si>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</si>
  <si>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</si>
  <si>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</si>
  <si>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</si>
  <si>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</si>
  <si>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</si>
  <si>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</si>
  <si>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</si>
  <si>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</si>
  <si>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</si>
  <si>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</si>
  <si>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</si>
  <si>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</si>
  <si>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</si>
  <si>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</si>
  <si>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</si>
  <si>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</si>
  <si>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</si>
  <si>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</si>
  <si>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</si>
  <si>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</si>
  <si>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</si>
  <si>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</si>
  <si>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</si>
  <si>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</si>
  <si>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</si>
  <si>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</si>
  <si>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</si>
  <si>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</si>
  <si>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</si>
  <si>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</si>
  <si>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</si>
  <si>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</si>
  <si>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</si>
  <si>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</si>
  <si>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</si>
  <si>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</si>
  <si>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</si>
  <si>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</si>
  <si>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</si>
  <si>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</si>
  <si>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</si>
  <si>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</si>
  <si>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</si>
  <si>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</si>
  <si>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</si>
  <si>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</si>
  <si>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</si>
  <si>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</si>
  <si>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</si>
  <si>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</si>
  <si>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</si>
  <si>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</si>
  <si>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</si>
  <si>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</si>
  <si>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</si>
  <si>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</si>
  <si>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</si>
  <si>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</si>
  <si>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</si>
  <si>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</si>
  <si>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</si>
  <si>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</si>
  <si>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</si>
  <si>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</si>
  <si>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</si>
  <si>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</si>
  <si>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</si>
  <si>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</si>
  <si>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</si>
  <si>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</si>
  <si>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</si>
  <si>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</si>
  <si>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</si>
  <si>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</si>
  <si>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</si>
  <si>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</si>
  <si>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</si>
  <si>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</si>
  <si>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</si>
  <si>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</si>
  <si>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</si>
  <si>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</si>
  <si>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</si>
  <si>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</si>
  <si>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</si>
  <si>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</si>
  <si>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</si>
  <si>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</si>
  <si>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</si>
  <si>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</si>
  <si>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</si>
  <si>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</si>
  <si>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</si>
  <si>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</si>
  <si>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</si>
  <si>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</si>
  <si>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</si>
  <si>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</si>
  <si>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</si>
  <si>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</si>
  <si>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</si>
  <si>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</si>
  <si>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</si>
  <si>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</si>
  <si>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</si>
  <si>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</si>
  <si>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</si>
  <si>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</si>
  <si>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</si>
  <si>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</si>
  <si>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</si>
  <si>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</si>
  <si>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</si>
  <si>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</si>
  <si>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</si>
  <si>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</si>
  <si>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</si>
  <si>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</si>
  <si>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</si>
  <si>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</si>
  <si>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</si>
  <si>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</si>
  <si>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</si>
  <si>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</si>
  <si>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</si>
  <si>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</si>
  <si>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</si>
  <si>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</si>
  <si>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</si>
  <si>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</si>
  <si>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</si>
  <si>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</si>
  <si>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</si>
  <si>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</si>
  <si>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</si>
  <si>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</si>
  <si>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</si>
  <si>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</si>
  <si>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</si>
  <si>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</si>
  <si>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</si>
  <si>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</si>
  <si>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</si>
  <si>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</si>
  <si>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</si>
  <si>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</si>
  <si>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</si>
  <si>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</si>
  <si>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</si>
  <si>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</si>
  <si>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</si>
  <si>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</si>
  <si>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</si>
  <si>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</si>
  <si>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</si>
  <si>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</si>
  <si>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</si>
  <si>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</si>
  <si>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</si>
  <si>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</si>
  <si>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</si>
  <si>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</si>
  <si>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</si>
  <si>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</si>
  <si>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</si>
  <si>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</si>
  <si>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</si>
  <si>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</si>
  <si>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</si>
  <si>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</si>
  <si>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</si>
  <si>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</si>
  <si>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</si>
  <si>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</si>
  <si>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</si>
  <si>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</si>
  <si>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</si>
  <si>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</si>
  <si>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</si>
  <si>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</si>
  <si>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</si>
  <si>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</si>
  <si>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</si>
  <si>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</si>
  <si>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</si>
  <si>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</si>
  <si>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</si>
  <si>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</si>
  <si>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</si>
  <si>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</si>
  <si>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</si>
  <si>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</si>
  <si>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</si>
  <si>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</si>
  <si>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</si>
  <si>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</si>
  <si>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</si>
  <si>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</si>
  <si>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</si>
  <si>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</si>
  <si>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</si>
  <si>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</si>
  <si>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</si>
  <si>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</si>
  <si>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</si>
  <si>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</si>
  <si>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</si>
  <si>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</si>
  <si>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</si>
  <si>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</si>
  <si>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</si>
  <si>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</si>
  <si>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</si>
  <si>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</si>
  <si>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</si>
  <si>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</si>
  <si>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</si>
  <si>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</si>
  <si>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</si>
  <si>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</si>
  <si>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</si>
  <si>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</si>
  <si>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</si>
  <si>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</si>
  <si>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</si>
  <si>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</si>
  <si>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</si>
  <si>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</si>
  <si>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</si>
  <si>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</si>
  <si>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</si>
  <si>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</si>
  <si>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</si>
  <si>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</si>
  <si>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</si>
  <si>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</si>
  <si>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</si>
  <si>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</si>
  <si>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</si>
  <si>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</si>
  <si>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</si>
  <si>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</si>
  <si>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</si>
  <si>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</si>
  <si>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</si>
  <si>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</si>
  <si>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</si>
  <si>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</si>
  <si>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</si>
  <si>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</si>
  <si>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</si>
  <si>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</si>
  <si>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</si>
  <si>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</si>
  <si>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</si>
  <si>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</si>
  <si>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</si>
  <si>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</si>
  <si>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</si>
  <si>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</si>
  <si>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</si>
  <si>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</si>
  <si>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</si>
  <si>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</si>
  <si>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</si>
  <si>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</si>
  <si>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</si>
  <si>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</si>
  <si>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</si>
  <si>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</si>
  <si>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</si>
  <si>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</si>
  <si>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</si>
  <si>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</si>
  <si>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</si>
  <si>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</si>
  <si>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</si>
  <si>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</si>
  <si>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</si>
  <si>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</si>
  <si>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</si>
  <si>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</si>
  <si>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</si>
  <si>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</si>
  <si>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</si>
  <si>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</si>
  <si>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</si>
  <si>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</si>
  <si>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</si>
  <si>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</si>
  <si>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</si>
  <si>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</si>
  <si>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</si>
  <si>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</si>
  <si>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</si>
  <si>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</si>
  <si>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</si>
  <si>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</si>
  <si>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</si>
  <si>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</si>
  <si>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</si>
  <si>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</si>
  <si>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</si>
  <si>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</si>
  <si>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</si>
  <si>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</si>
  <si>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</si>
  <si>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</si>
  <si>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</si>
  <si>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</si>
  <si>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</si>
  <si>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</si>
  <si>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</si>
  <si>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</si>
  <si>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</si>
  <si>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</si>
  <si>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</si>
  <si>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</si>
  <si>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</si>
  <si>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</si>
  <si>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</si>
  <si>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</si>
  <si>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</si>
  <si>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</si>
  <si>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</si>
  <si>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</si>
  <si>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</si>
  <si>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</si>
  <si>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</si>
  <si>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</si>
  <si>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</si>
  <si>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</si>
  <si>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</si>
  <si>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</si>
  <si>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</si>
  <si>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</si>
  <si>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</si>
  <si>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</si>
  <si>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</si>
  <si>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</si>
  <si>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</si>
  <si>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</si>
  <si>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</si>
  <si>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</si>
  <si>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</si>
  <si>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</si>
  <si>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</si>
  <si>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</si>
  <si>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</si>
  <si>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</si>
  <si>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</si>
  <si>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</si>
  <si>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</si>
  <si>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</si>
  <si>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</si>
  <si>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</si>
  <si>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</si>
  <si>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</si>
  <si>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</si>
  <si>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</si>
  <si>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</si>
  <si>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</si>
  <si>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</si>
  <si>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</si>
  <si>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</si>
  <si>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</si>
  <si>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</si>
  <si>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</si>
  <si>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</si>
  <si>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</si>
  <si>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</si>
  <si>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</si>
  <si>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</si>
  <si>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</si>
  <si>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</si>
  <si>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</si>
  <si>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</si>
  <si>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</si>
  <si>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</si>
  <si>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</si>
  <si>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</si>
  <si>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</si>
  <si>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</si>
  <si>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</si>
  <si>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</si>
  <si>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</si>
  <si>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</si>
  <si>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</si>
  <si>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</si>
  <si>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</si>
  <si>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</si>
  <si>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</si>
  <si>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</si>
  <si>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</si>
  <si>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</si>
  <si>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</si>
  <si>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</si>
  <si>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</si>
  <si>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</si>
  <si>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</si>
  <si>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</si>
  <si>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</si>
  <si>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</si>
  <si>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</si>
  <si>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</si>
  <si>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</si>
  <si>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</si>
  <si>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</si>
  <si>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</si>
  <si>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</si>
  <si>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</si>
  <si>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</si>
  <si>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</si>
  <si>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</si>
  <si>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</si>
  <si>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</si>
  <si>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</si>
  <si>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</si>
  <si>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</si>
  <si>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</si>
  <si>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</si>
  <si>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</si>
  <si>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</si>
  <si>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</si>
  <si>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</si>
  <si>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</si>
  <si>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</si>
  <si>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</si>
  <si>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</si>
  <si>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</si>
  <si>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</si>
  <si>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</si>
  <si>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</si>
  <si>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</si>
  <si>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</si>
  <si>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</si>
  <si>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</si>
  <si>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</si>
  <si>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</si>
  <si>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</si>
  <si>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</si>
  <si>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</si>
  <si>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</si>
  <si>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</si>
  <si>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</si>
  <si>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</si>
  <si>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</si>
  <si>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</si>
  <si>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</si>
  <si>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</si>
  <si>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</si>
  <si>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</si>
  <si>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</si>
  <si>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</si>
  <si>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</si>
  <si>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</si>
  <si>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</si>
  <si>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</si>
  <si>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</si>
  <si>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</si>
  <si>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</si>
  <si>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</si>
  <si>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</si>
  <si>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</si>
  <si>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</si>
  <si>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</si>
  <si>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</si>
  <si>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</si>
  <si>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</si>
  <si>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</si>
  <si>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</si>
  <si>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</si>
  <si>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</si>
  <si>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</si>
  <si>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</si>
  <si>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</si>
  <si>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</si>
  <si>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</si>
  <si>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</si>
  <si>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</si>
  <si>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</si>
  <si>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</si>
  <si>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</si>
  <si>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</si>
  <si>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</si>
  <si>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</si>
  <si>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</si>
  <si>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</si>
  <si>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</si>
  <si>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</si>
  <si>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</si>
  <si>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</si>
  <si>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</si>
  <si>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</si>
  <si>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</si>
  <si>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</si>
  <si>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</si>
  <si>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</si>
  <si>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</si>
  <si>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</si>
  <si>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</si>
  <si>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</si>
  <si>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</si>
  <si>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</si>
  <si>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</si>
  <si>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</si>
  <si>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</si>
  <si>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</si>
  <si>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</si>
  <si>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</si>
  <si>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</si>
  <si>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</si>
  <si>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</si>
  <si>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</si>
  <si>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</si>
  <si>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</si>
  <si>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</si>
  <si>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</si>
  <si>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</si>
  <si>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</si>
  <si>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</si>
  <si>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</si>
  <si>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</si>
  <si>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</si>
  <si>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</si>
  <si>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</si>
  <si>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</si>
  <si>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</si>
  <si>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</si>
  <si>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</si>
  <si>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</si>
  <si>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</si>
  <si>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</si>
  <si>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</si>
  <si>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</si>
  <si>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</si>
  <si>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</si>
  <si>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</si>
  <si>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</si>
  <si>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</si>
  <si>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</si>
  <si>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</si>
  <si>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</si>
  <si>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</si>
  <si>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</si>
  <si>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</si>
  <si>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</si>
  <si>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</si>
  <si>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</si>
  <si>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</si>
  <si>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</si>
  <si>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</si>
  <si>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</si>
  <si>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</si>
  <si>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</si>
  <si>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</si>
  <si>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</si>
  <si>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</si>
  <si>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</si>
  <si>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</si>
  <si>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</si>
  <si>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</si>
  <si>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</si>
  <si>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</si>
  <si>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</si>
  <si>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</si>
  <si>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</si>
  <si>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</si>
  <si>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</si>
  <si>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</si>
  <si>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</si>
  <si>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</si>
  <si>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</si>
  <si>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</si>
  <si>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</si>
  <si>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</si>
  <si>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</si>
  <si>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</si>
  <si>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</si>
  <si>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</si>
  <si>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</si>
  <si>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</si>
  <si>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</si>
  <si>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</si>
  <si>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</si>
  <si>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</si>
  <si>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</si>
  <si>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</si>
  <si>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</si>
  <si>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</si>
  <si>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</si>
  <si>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</si>
  <si>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</si>
  <si>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</si>
  <si>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</si>
  <si>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</si>
  <si>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</si>
  <si>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</si>
  <si>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</si>
  <si>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</si>
  <si>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</si>
  <si>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</si>
  <si>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</si>
  <si>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</si>
  <si>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</si>
  <si>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</si>
  <si>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</si>
  <si>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</si>
  <si>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</si>
  <si>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</si>
  <si>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</si>
  <si>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</si>
  <si>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</si>
  <si>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</si>
  <si>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</si>
  <si>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</si>
  <si>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</si>
  <si>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</si>
  <si>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</si>
  <si>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</si>
  <si>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</si>
  <si>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</si>
  <si>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</si>
  <si>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</si>
  <si>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</si>
  <si>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</si>
  <si>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</si>
  <si>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</si>
  <si>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</si>
  <si>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</si>
  <si>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</si>
  <si>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</si>
  <si>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</si>
  <si>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</si>
  <si>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</si>
  <si>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</si>
  <si>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</si>
  <si>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</si>
  <si>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</si>
  <si>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</si>
  <si>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</si>
  <si>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</si>
  <si>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</si>
  <si>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</si>
  <si>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</si>
  <si>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</si>
  <si>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</si>
  <si>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</si>
  <si>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</si>
  <si>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</si>
  <si>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</si>
  <si>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</si>
  <si>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</si>
  <si>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</si>
  <si>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</si>
  <si>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</si>
  <si>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</si>
  <si>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</si>
  <si>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</si>
  <si>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</si>
  <si>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</si>
  <si>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</si>
  <si>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</si>
  <si>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</si>
  <si>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</si>
  <si>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</si>
  <si>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</si>
  <si>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</si>
  <si>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</si>
  <si>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</si>
  <si>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</si>
  <si>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</si>
  <si>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</si>
  <si>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</si>
  <si>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</si>
  <si>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</si>
  <si>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</si>
  <si>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</si>
  <si>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</si>
  <si>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</si>
  <si>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</si>
  <si>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</si>
  <si>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</si>
  <si>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</si>
  <si>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</si>
  <si>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</si>
  <si>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</si>
  <si>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</si>
  <si>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</si>
  <si>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</si>
  <si>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</si>
  <si>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</si>
  <si>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</si>
  <si>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</si>
  <si>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</si>
  <si>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</si>
  <si>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</si>
  <si>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</si>
  <si>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</si>
  <si>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</si>
  <si>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</si>
  <si>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</si>
  <si>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</si>
  <si>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</si>
  <si>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</si>
  <si>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</si>
  <si>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</si>
  <si>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</si>
  <si>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</si>
  <si>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</si>
  <si>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</si>
  <si>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</si>
  <si>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</si>
  <si>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</si>
  <si>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</si>
  <si>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</si>
  <si>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</si>
  <si>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</si>
  <si>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</si>
  <si>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</si>
  <si>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</si>
  <si>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</si>
  <si>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</si>
  <si>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</si>
  <si>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</si>
  <si>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</si>
  <si>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</si>
  <si>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</si>
  <si>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</si>
  <si>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</si>
  <si>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</si>
  <si>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DEC 2022 ARREARS </t>
  </si>
  <si>
    <t>WA DEC 2022 ARREARS LOW INCOME CUSTOMERS</t>
  </si>
  <si>
    <t xml:space="preserve">WA FEB 2022 ARREARS </t>
  </si>
  <si>
    <t>WA FEB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</si>
</sst>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8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E692D6DF-699A-4830-AE51-6A19E23E2B4F}">
    <text>WA_TERM_COVID_EAP_MONTHLY2</text>
  </threadedComment>
  <threadedComment ref="A10" dT="2022-08-18T03:57:35.63" personId="{2A246C76-F4FB-4101-AD22-861C78CF992B}" id="{E4491AFB-82B7-4B0E-B48F-E40DF92B358F}">
    <text>WA_ARREARS_UNIQUE1_MNTHLY2</text>
  </threadedComment>
  <threadedComment ref="A17" dT="2022-05-23T17:31:50.73" personId="{2A246C76-F4FB-4101-AD22-861C78CF992B}" id="{16830487-84AE-4BF3-82FB-0BBB740DA182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A19" sqref="A19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44958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415697.31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5997436.4500000402</v>
      </c>
      <c r="C13" s="41">
        <v>28908</v>
      </c>
      <c r="D13" s="40">
        <v>2346912.91</v>
      </c>
      <c r="E13" s="41">
        <v>13454</v>
      </c>
      <c r="F13" s="40">
        <v>798725.71000000194</v>
      </c>
      <c r="G13" s="41">
        <v>6295</v>
      </c>
      <c r="H13" s="40">
        <v>6618110.4499999899</v>
      </c>
      <c r="I13" s="41">
        <v>7170</v>
      </c>
      <c r="J13" s="40">
        <v>14962459.810000001</v>
      </c>
      <c r="K13" s="42">
        <v>29847</v>
      </c>
    </row>
    <row r="14" spans="1:11" x14ac:dyDescent="0.25">
      <c r="A14" s="4" t="s">
        <v>7488</v>
      </c>
      <c r="B14" s="40">
        <v>527994.82999999996</v>
      </c>
      <c r="C14" s="41">
        <v>1727</v>
      </c>
      <c r="D14" s="40">
        <v>163929.88</v>
      </c>
      <c r="E14" s="41">
        <v>718</v>
      </c>
      <c r="F14" s="40">
        <v>98479.919999999896</v>
      </c>
      <c r="G14" s="41">
        <v>483</v>
      </c>
      <c r="H14" s="40">
        <v>976805.73</v>
      </c>
      <c r="I14" s="41">
        <v>563</v>
      </c>
      <c r="J14" s="40">
        <v>1668730.44</v>
      </c>
      <c r="K14" s="42">
        <v>1755</v>
      </c>
    </row>
    <row r="15" spans="1:11" ht="15.75" thickBot="1" x14ac:dyDescent="0.3">
      <c r="A15" s="5" t="s">
        <v>10</v>
      </c>
      <c r="B15" s="20">
        <f>B13+B14</f>
        <v>6525431.2800000403</v>
      </c>
      <c r="C15" s="21">
        <f t="shared" ref="C15:K15" si="0">C13+C14</f>
        <v>30635</v>
      </c>
      <c r="D15" s="20">
        <f t="shared" si="0"/>
        <v>2510842.79</v>
      </c>
      <c r="E15" s="21">
        <f t="shared" si="0"/>
        <v>14172</v>
      </c>
      <c r="F15" s="20">
        <f>F13+F14</f>
        <v>897205.63000000187</v>
      </c>
      <c r="G15" s="21">
        <f t="shared" si="0"/>
        <v>6778</v>
      </c>
      <c r="H15" s="20">
        <f t="shared" si="0"/>
        <v>7594916.1799999904</v>
      </c>
      <c r="I15" s="21">
        <f t="shared" si="0"/>
        <v>7733</v>
      </c>
      <c r="J15" s="20">
        <f t="shared" si="0"/>
        <v>16631190.25</v>
      </c>
      <c r="K15" s="22">
        <f t="shared" si="0"/>
        <v>31602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-3.0733644962310791E-8</v>
      </c>
      <c r="K16" s="39"/>
    </row>
    <row r="17" spans="1:11" x14ac:dyDescent="0.25">
      <c r="C17" s="61"/>
    </row>
    <row r="18" spans="1:11" x14ac:dyDescent="0.25">
      <c r="A18" s="69" t="s">
        <v>7493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798623.46000000299</v>
      </c>
      <c r="C20" s="19">
        <v>3931</v>
      </c>
      <c r="D20" s="18">
        <v>415606.16</v>
      </c>
      <c r="E20" s="19">
        <v>2273</v>
      </c>
      <c r="F20" s="18">
        <v>172296.69</v>
      </c>
      <c r="G20" s="19">
        <v>1387</v>
      </c>
      <c r="H20" s="18">
        <v>840130.75000000105</v>
      </c>
      <c r="I20" s="19">
        <v>1587</v>
      </c>
      <c r="J20" s="18">
        <v>2054360.37</v>
      </c>
      <c r="K20" s="19">
        <v>4015</v>
      </c>
    </row>
    <row r="21" spans="1:11" x14ac:dyDescent="0.25">
      <c r="A21" s="4" t="s">
        <v>7488</v>
      </c>
      <c r="B21" s="18">
        <v>11997.04</v>
      </c>
      <c r="C21" s="19">
        <v>42</v>
      </c>
      <c r="D21" s="18">
        <v>2624.86</v>
      </c>
      <c r="E21" s="19">
        <v>24</v>
      </c>
      <c r="F21" s="18">
        <v>7905.52</v>
      </c>
      <c r="G21" s="19">
        <v>27</v>
      </c>
      <c r="H21" s="18">
        <v>52616.24</v>
      </c>
      <c r="I21" s="19">
        <v>29</v>
      </c>
      <c r="J21" s="18">
        <v>67238.14</v>
      </c>
      <c r="K21" s="19">
        <v>43</v>
      </c>
    </row>
    <row r="22" spans="1:11" ht="15.75" thickBot="1" x14ac:dyDescent="0.3">
      <c r="A22" s="5" t="s">
        <v>10</v>
      </c>
      <c r="B22" s="20">
        <f t="shared" ref="B22:K22" si="1">B20+B21</f>
        <v>810620.50000000303</v>
      </c>
      <c r="C22" s="21">
        <f t="shared" si="1"/>
        <v>3973</v>
      </c>
      <c r="D22" s="20">
        <f t="shared" si="1"/>
        <v>418231.01999999996</v>
      </c>
      <c r="E22" s="21">
        <f t="shared" si="1"/>
        <v>2297</v>
      </c>
      <c r="F22" s="20">
        <f t="shared" si="1"/>
        <v>180202.21</v>
      </c>
      <c r="G22" s="21">
        <f t="shared" si="1"/>
        <v>1414</v>
      </c>
      <c r="H22" s="20">
        <f t="shared" si="1"/>
        <v>892746.99000000104</v>
      </c>
      <c r="I22" s="21">
        <f t="shared" si="1"/>
        <v>1616</v>
      </c>
      <c r="J22" s="20">
        <f t="shared" si="1"/>
        <v>2121598.5100000002</v>
      </c>
      <c r="K22" s="21">
        <f t="shared" si="1"/>
        <v>4058</v>
      </c>
    </row>
    <row r="23" spans="1:11" x14ac:dyDescent="0.25">
      <c r="A23" s="8" t="s">
        <v>35</v>
      </c>
      <c r="I23" s="38" t="s">
        <v>36</v>
      </c>
      <c r="J23" s="39">
        <f>J22-B22-D22-H22</f>
        <v>-3.8417056202888489E-9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workbookViewId="0">
      <selection sqref="A1:K23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x14ac:dyDescent="0.25">
      <c r="A1" s="9" t="s">
        <v>8</v>
      </c>
      <c r="B1" s="10">
        <v>44927</v>
      </c>
      <c r="E1" s="61"/>
    </row>
    <row r="2" spans="1:11" x14ac:dyDescent="0.25">
      <c r="A2" s="63" t="s">
        <v>0</v>
      </c>
      <c r="B2" s="63"/>
      <c r="C2" s="63"/>
      <c r="D2" s="63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667556.47</v>
      </c>
      <c r="F4" s="64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5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6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7" t="s">
        <v>7490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4620614.0800000103</v>
      </c>
      <c r="C12" s="41">
        <v>24721</v>
      </c>
      <c r="D12" s="40">
        <v>1262940.6399999899</v>
      </c>
      <c r="E12" s="41">
        <v>10385</v>
      </c>
      <c r="F12" s="40">
        <v>641547.71999999904</v>
      </c>
      <c r="G12" s="41">
        <v>7750</v>
      </c>
      <c r="H12" s="40">
        <v>6787804.6200000001</v>
      </c>
      <c r="I12" s="41">
        <v>7865</v>
      </c>
      <c r="J12" s="40">
        <v>12671359.34</v>
      </c>
      <c r="K12" s="42">
        <v>26632</v>
      </c>
    </row>
    <row r="13" spans="1:11" x14ac:dyDescent="0.25">
      <c r="A13" s="4" t="s">
        <v>7488</v>
      </c>
      <c r="B13" s="40">
        <v>378423.53000000102</v>
      </c>
      <c r="C13" s="41">
        <v>1410</v>
      </c>
      <c r="D13" s="40">
        <v>140419.97</v>
      </c>
      <c r="E13" s="41">
        <v>711</v>
      </c>
      <c r="F13" s="40">
        <v>100926.33</v>
      </c>
      <c r="G13" s="41">
        <v>577</v>
      </c>
      <c r="H13" s="40">
        <v>958116.8</v>
      </c>
      <c r="I13" s="41">
        <v>589</v>
      </c>
      <c r="J13" s="40">
        <v>1476960.3</v>
      </c>
      <c r="K13" s="42">
        <v>1563</v>
      </c>
    </row>
    <row r="14" spans="1:11" ht="15.75" thickBot="1" x14ac:dyDescent="0.3">
      <c r="A14" s="5" t="s">
        <v>10</v>
      </c>
      <c r="B14" s="20">
        <f>B12+B13</f>
        <v>4999037.6100000115</v>
      </c>
      <c r="C14" s="21">
        <f t="shared" ref="C14:K14" si="0">C12+C13</f>
        <v>26131</v>
      </c>
      <c r="D14" s="20">
        <f t="shared" si="0"/>
        <v>1403360.6099999899</v>
      </c>
      <c r="E14" s="21">
        <f t="shared" si="0"/>
        <v>11096</v>
      </c>
      <c r="F14" s="20">
        <f>F12+F13</f>
        <v>742474.049999999</v>
      </c>
      <c r="G14" s="21">
        <f t="shared" si="0"/>
        <v>8327</v>
      </c>
      <c r="H14" s="20">
        <f t="shared" si="0"/>
        <v>7745921.4199999999</v>
      </c>
      <c r="I14" s="21">
        <f t="shared" si="0"/>
        <v>8454</v>
      </c>
      <c r="J14" s="20">
        <f t="shared" si="0"/>
        <v>14148319.640000001</v>
      </c>
      <c r="K14" s="22">
        <f t="shared" si="0"/>
        <v>28195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6" spans="1:11" x14ac:dyDescent="0.25">
      <c r="C16" s="61"/>
    </row>
    <row r="17" spans="1:11" x14ac:dyDescent="0.25">
      <c r="A17" s="69" t="s">
        <v>7491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638515.19000000099</v>
      </c>
      <c r="C19" s="19">
        <v>3377</v>
      </c>
      <c r="D19" s="18">
        <v>239047.06</v>
      </c>
      <c r="E19" s="19">
        <v>1897</v>
      </c>
      <c r="F19" s="18">
        <v>134623.26</v>
      </c>
      <c r="G19" s="19">
        <v>1699</v>
      </c>
      <c r="H19" s="18">
        <v>849836.57</v>
      </c>
      <c r="I19" s="19">
        <v>1701</v>
      </c>
      <c r="J19" s="18">
        <v>1727398.82</v>
      </c>
      <c r="K19" s="19">
        <v>3719</v>
      </c>
    </row>
    <row r="20" spans="1:11" x14ac:dyDescent="0.25">
      <c r="A20" s="4" t="s">
        <v>7488</v>
      </c>
      <c r="B20" s="18">
        <v>2998.66</v>
      </c>
      <c r="C20" s="19">
        <v>28</v>
      </c>
      <c r="D20" s="18">
        <v>8175.47</v>
      </c>
      <c r="E20" s="19">
        <v>29</v>
      </c>
      <c r="F20" s="18">
        <v>3951.31</v>
      </c>
      <c r="G20" s="19">
        <v>26</v>
      </c>
      <c r="H20" s="18">
        <v>47734.82</v>
      </c>
      <c r="I20" s="19">
        <v>26</v>
      </c>
      <c r="J20" s="18">
        <v>58908.95</v>
      </c>
      <c r="K20" s="19">
        <v>40</v>
      </c>
    </row>
    <row r="21" spans="1:11" ht="15.75" thickBot="1" x14ac:dyDescent="0.3">
      <c r="A21" s="5" t="s">
        <v>10</v>
      </c>
      <c r="B21" s="20">
        <f t="shared" ref="B21:K21" si="1">B19+B20</f>
        <v>641513.85000000102</v>
      </c>
      <c r="C21" s="21">
        <f t="shared" si="1"/>
        <v>3405</v>
      </c>
      <c r="D21" s="20">
        <f t="shared" si="1"/>
        <v>247222.53</v>
      </c>
      <c r="E21" s="21">
        <f t="shared" si="1"/>
        <v>1926</v>
      </c>
      <c r="F21" s="20">
        <f t="shared" si="1"/>
        <v>138574.57</v>
      </c>
      <c r="G21" s="21">
        <f t="shared" si="1"/>
        <v>1725</v>
      </c>
      <c r="H21" s="20">
        <f t="shared" si="1"/>
        <v>897571.3899999999</v>
      </c>
      <c r="I21" s="21">
        <f t="shared" si="1"/>
        <v>1727</v>
      </c>
      <c r="J21" s="20">
        <f t="shared" si="1"/>
        <v>1786307.77</v>
      </c>
      <c r="K21" s="21">
        <f t="shared" si="1"/>
        <v>3759</v>
      </c>
    </row>
    <row r="22" spans="1:11" x14ac:dyDescent="0.25">
      <c r="A22" s="8" t="s">
        <v>35</v>
      </c>
      <c r="I22" s="38" t="s">
        <v>36</v>
      </c>
      <c r="J22" s="39">
        <f>J21-B21-D21-H21</f>
        <v>-9.3132257461547852E-10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2023-03-27T07:00:00+00:00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3C7E74D-2159-476B-9569-BD0A08583D79}"/>
</file>

<file path=customXml/itemProps3.xml><?xml version="1.0" encoding="utf-8"?>
<ds:datastoreItem xmlns:ds="http://schemas.openxmlformats.org/officeDocument/2006/customXml" ds:itemID="{473BFBD2-35CD-4D39-B9C9-42BDCD37A333}"/>
</file>

<file path=customXml/itemProps4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2023-03-18T06:05:35Z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