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3 Monthly\"/>
    </mc:Choice>
  </mc:AlternateContent>
  <xr:revisionPtr revIDLastSave="0" documentId="8_{7A9B29F7-3E84-49E9-A8CC-6556B10E7FC3}" xr6:coauthVersionLast="47" xr6:coauthVersionMax="47" xr10:uidLastSave="{00000000-0000-0000-0000-000000000000}"/>
  <bookViews>
    <workbookView xWindow="-120" yWindow="-120" windowWidth="24240" windowHeight="1314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J15" i="7" s="1"/>
  <c r="C14" i="7"/>
  <c r="B14" i="7"/>
  <c r="D6" i="7"/>
  <c r="C6" i="7"/>
  <c r="D5" i="7"/>
  <c r="D4" i="7"/>
  <c r="C7" i="6"/>
  <c r="F22" i="6"/>
  <c r="C33" i="7"/>
  <c r="B33" i="7"/>
  <c r="C32" i="7"/>
  <c r="B32" i="7"/>
  <c r="G29" i="7"/>
  <c r="F29" i="7"/>
  <c r="D7" i="6" l="1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tc={0939AFEF-C78E-4D03-BBB1-17C998180D14}</author>
    <author>tc={75A746B6-6C15-48F9-BA09-7E2E1B155712}</author>
    <author>tc={794767EB-068B-400E-B998-460454822C75}</author>
  </authors>
  <commentList>
    <comment ref="E3" authorId="0" shapeId="0" xr:uid="{0939AFEF-C78E-4D03-BBB1-17C998180D14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75A746B6-6C15-48F9-BA09-7E2E1B155712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794767EB-068B-400E-B998-460454822C7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<sst xmlns="http://schemas.openxmlformats.org/spreadsheetml/2006/main" count="24899" uniqueCount="7492">
  <si>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</si>
  <si>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</si>
  <si>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</si>
  <si>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</si>
  <si>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</si>
  <si>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</si>
  <si>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</si>
  <si>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</si>
  <si>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</si>
  <si>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</si>
  <si>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</si>
  <si>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</si>
  <si>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</si>
  <si>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</si>
  <si>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</si>
  <si>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</si>
  <si>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</si>
  <si>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</si>
  <si>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</si>
  <si>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</si>
  <si>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</si>
  <si>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</si>
  <si>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</si>
  <si>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</si>
  <si>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</si>
  <si>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</si>
  <si>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</si>
  <si>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</si>
  <si>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</si>
  <si>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</si>
  <si>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</si>
  <si>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</si>
  <si>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</si>
  <si>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</si>
  <si>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</si>
  <si>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</si>
  <si>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</si>
  <si>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</si>
  <si>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</si>
  <si>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</si>
  <si>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</si>
  <si>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</si>
  <si>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</si>
  <si>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</si>
  <si>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</si>
  <si>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</si>
  <si>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</si>
  <si>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</si>
  <si>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</si>
  <si>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</si>
  <si>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</si>
  <si>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</si>
  <si>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</si>
  <si>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</si>
  <si>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</si>
  <si>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</si>
  <si>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</si>
  <si>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</si>
  <si>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</si>
  <si>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</si>
  <si>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</si>
  <si>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</si>
  <si>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</si>
  <si>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</si>
  <si>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</si>
  <si>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</si>
  <si>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</si>
  <si>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</si>
  <si>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</si>
  <si>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</si>
  <si>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</si>
  <si>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</si>
  <si>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</si>
  <si>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</si>
  <si>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</si>
  <si>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</si>
  <si>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</si>
  <si>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</si>
  <si>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</si>
  <si>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</si>
  <si>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</si>
  <si>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</si>
  <si>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</si>
  <si>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</si>
  <si>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</si>
  <si>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</si>
  <si>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</si>
  <si>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</si>
  <si>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</si>
  <si>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</si>
  <si>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</si>
  <si>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</si>
  <si>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</si>
  <si>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</si>
  <si>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</si>
  <si>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</si>
  <si>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</si>
  <si>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</si>
  <si>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</si>
  <si>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</si>
  <si>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</si>
  <si>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</si>
  <si>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</si>
  <si>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</si>
  <si>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</si>
  <si>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</si>
  <si>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</si>
  <si>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</si>
  <si>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</si>
  <si>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</si>
  <si>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</si>
  <si>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</si>
  <si>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</si>
  <si>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</si>
  <si>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</si>
  <si>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</si>
  <si>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</si>
  <si>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</si>
  <si>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</si>
  <si>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</si>
  <si>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</si>
  <si>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</si>
  <si>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</si>
  <si>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</si>
  <si>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</si>
  <si>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</si>
  <si>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</si>
  <si>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</si>
  <si>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</si>
  <si>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</si>
  <si>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</si>
  <si>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</si>
  <si>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</si>
  <si>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</si>
  <si>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</si>
  <si>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</si>
  <si>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</si>
  <si>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</si>
  <si>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</si>
  <si>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</si>
  <si>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</si>
  <si>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</si>
  <si>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</si>
  <si>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</si>
  <si>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</si>
  <si>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</si>
  <si>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</si>
  <si>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</si>
  <si>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</si>
  <si>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</si>
  <si>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</si>
  <si>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</si>
  <si>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</si>
  <si>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</si>
  <si>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</si>
  <si>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</si>
  <si>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</si>
  <si>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</si>
  <si>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</si>
  <si>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</si>
  <si>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</si>
  <si>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</si>
  <si>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</si>
  <si>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</si>
  <si>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</si>
  <si>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</si>
  <si>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</si>
  <si>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</si>
  <si>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</si>
  <si>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</si>
  <si>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</si>
  <si>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</si>
  <si>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</si>
  <si>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</si>
  <si>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</si>
  <si>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</si>
  <si>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</si>
  <si>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</si>
  <si>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</si>
  <si>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</si>
  <si>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</si>
  <si>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</si>
  <si>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</si>
  <si>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</si>
  <si>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</si>
  <si>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</si>
  <si>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</si>
  <si>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</si>
  <si>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</si>
  <si>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</si>
  <si>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</si>
  <si>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</si>
  <si>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</si>
  <si>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</si>
  <si>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</si>
  <si>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</si>
  <si>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</si>
  <si>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</si>
  <si>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</si>
  <si>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</si>
  <si>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</si>
  <si>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</si>
  <si>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</si>
  <si>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</si>
  <si>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</si>
  <si>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</si>
  <si>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</si>
  <si>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</si>
  <si>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</si>
  <si>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</si>
  <si>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</si>
  <si>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</si>
  <si>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</si>
  <si>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</si>
  <si>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</si>
  <si>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</si>
  <si>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</si>
  <si>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</si>
  <si>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</si>
  <si>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</si>
  <si>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</si>
  <si>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</si>
  <si>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</si>
  <si>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</si>
  <si>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</si>
  <si>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</si>
  <si>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</si>
  <si>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</si>
  <si>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</si>
  <si>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</si>
  <si>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</si>
  <si>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</si>
  <si>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</si>
  <si>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</si>
  <si>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</si>
  <si>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</si>
  <si>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</si>
  <si>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</si>
  <si>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</si>
  <si>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</si>
  <si>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</si>
  <si>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</si>
  <si>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</si>
  <si>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</si>
  <si>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</si>
  <si>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</si>
  <si>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</si>
  <si>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</si>
  <si>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</si>
  <si>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</si>
  <si>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</si>
  <si>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</si>
  <si>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</si>
  <si>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</si>
  <si>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</si>
  <si>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</si>
  <si>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</si>
  <si>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</si>
  <si>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</si>
  <si>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</si>
  <si>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</si>
  <si>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</si>
  <si>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</si>
  <si>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</si>
  <si>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</si>
  <si>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</si>
  <si>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</si>
  <si>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</si>
  <si>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</si>
  <si>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</si>
  <si>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</si>
  <si>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</si>
  <si>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</si>
  <si>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</si>
  <si>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</si>
  <si>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</si>
  <si>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</si>
  <si>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</si>
  <si>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</si>
  <si>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</si>
  <si>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</si>
  <si>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</si>
  <si>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</si>
  <si>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</si>
  <si>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</si>
  <si>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</si>
  <si>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</si>
  <si>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</si>
  <si>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</si>
  <si>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</si>
  <si>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</si>
  <si>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</si>
  <si>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</si>
  <si>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</si>
  <si>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</si>
  <si>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</si>
  <si>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</si>
  <si>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</si>
  <si>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</si>
  <si>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</si>
  <si>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</si>
  <si>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</si>
  <si>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</si>
  <si>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</si>
  <si>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</si>
  <si>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</si>
  <si>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</si>
  <si>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</si>
  <si>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</si>
  <si>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</si>
  <si>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</si>
  <si>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</si>
  <si>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</si>
  <si>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</si>
  <si>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</si>
  <si>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</si>
  <si>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</si>
  <si>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</si>
  <si>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</si>
  <si>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</si>
  <si>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</si>
  <si>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</si>
  <si>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</si>
  <si>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</si>
  <si>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</si>
  <si>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</si>
  <si>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</si>
  <si>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</si>
  <si>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</si>
  <si>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</si>
  <si>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</si>
  <si>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</si>
  <si>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</si>
  <si>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</si>
  <si>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</si>
  <si>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</si>
  <si>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</si>
  <si>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</si>
  <si>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</si>
  <si>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</si>
  <si>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</si>
  <si>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</si>
  <si>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</si>
  <si>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</si>
  <si>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</si>
  <si>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</si>
  <si>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</si>
  <si>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</si>
  <si>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</si>
  <si>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</si>
  <si>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</si>
  <si>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</si>
  <si>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</si>
  <si>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</si>
  <si>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</si>
  <si>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</si>
  <si>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</si>
  <si>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</si>
  <si>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</si>
  <si>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</si>
  <si>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</si>
  <si>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</si>
  <si>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</si>
  <si>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</si>
  <si>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</si>
  <si>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</si>
  <si>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</si>
  <si>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</si>
  <si>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</si>
  <si>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</si>
  <si>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</si>
  <si>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</si>
  <si>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</si>
  <si>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</si>
  <si>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</si>
  <si>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</si>
  <si>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</si>
  <si>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</si>
  <si>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</si>
  <si>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</si>
  <si>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</si>
  <si>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</si>
  <si>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</si>
  <si>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</si>
  <si>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</si>
  <si>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</si>
  <si>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</si>
  <si>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</si>
  <si>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</si>
  <si>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</si>
  <si>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</si>
  <si>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</si>
  <si>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</si>
  <si>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</si>
  <si>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</si>
  <si>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</si>
  <si>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</si>
  <si>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</si>
  <si>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</si>
  <si>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</si>
  <si>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</si>
  <si>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</si>
  <si>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</si>
  <si>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</si>
  <si>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</si>
  <si>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</si>
  <si>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</si>
  <si>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</si>
  <si>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</si>
  <si>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</si>
  <si>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</si>
  <si>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</si>
  <si>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</si>
  <si>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</si>
  <si>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</si>
  <si>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</si>
  <si>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</si>
  <si>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</si>
  <si>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</si>
  <si>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</si>
  <si>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</si>
  <si>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</si>
  <si>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</si>
  <si>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</si>
  <si>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</si>
  <si>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</si>
  <si>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</si>
  <si>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</si>
  <si>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</si>
  <si>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</si>
  <si>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</si>
  <si>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</si>
  <si>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</si>
  <si>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</si>
  <si>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</si>
  <si>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</si>
  <si>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</si>
  <si>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</si>
  <si>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</si>
  <si>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</si>
  <si>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</si>
  <si>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</si>
  <si>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</si>
  <si>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</si>
  <si>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</si>
  <si>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</si>
  <si>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</si>
  <si>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</si>
  <si>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</si>
  <si>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</si>
  <si>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</si>
  <si>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</si>
  <si>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</si>
  <si>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</si>
  <si>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</si>
  <si>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</si>
  <si>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</si>
  <si>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</si>
  <si>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</si>
  <si>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</si>
  <si>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</si>
  <si>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</si>
  <si>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</si>
  <si>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</si>
  <si>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</si>
  <si>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</si>
  <si>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</si>
  <si>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</si>
  <si>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</si>
  <si>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</si>
  <si>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</si>
  <si>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</si>
  <si>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</si>
  <si>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</si>
  <si>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</si>
  <si>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</si>
  <si>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</si>
  <si>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</si>
  <si>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</si>
  <si>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</si>
  <si>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</si>
  <si>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</si>
  <si>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</si>
  <si>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</si>
  <si>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</si>
  <si>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</si>
  <si>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</si>
  <si>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</si>
  <si>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</si>
  <si>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</si>
  <si>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</si>
  <si>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</si>
  <si>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</si>
  <si>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</si>
  <si>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</si>
  <si>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</si>
  <si>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</si>
  <si>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</si>
  <si>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</si>
  <si>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</si>
  <si>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</si>
  <si>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</si>
  <si>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</si>
  <si>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</si>
  <si>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</si>
  <si>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</si>
  <si>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</si>
  <si>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</si>
  <si>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</si>
  <si>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</si>
  <si>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</si>
  <si>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</si>
  <si>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</si>
  <si>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</si>
  <si>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</si>
  <si>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</si>
  <si>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</si>
  <si>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</si>
  <si>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</si>
  <si>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</si>
  <si>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</si>
  <si>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</si>
  <si>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</si>
  <si>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</si>
  <si>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</si>
  <si>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</si>
  <si>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</si>
  <si>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</si>
  <si>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</si>
  <si>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</si>
  <si>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</si>
  <si>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</si>
  <si>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</si>
  <si>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</si>
  <si>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</si>
  <si>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</si>
  <si>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</si>
  <si>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</si>
  <si>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</si>
  <si>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</si>
  <si>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</si>
  <si>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</si>
  <si>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</si>
  <si>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</si>
  <si>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</si>
  <si>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</si>
  <si>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</si>
  <si>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</si>
  <si>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</si>
  <si>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</si>
  <si>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</si>
  <si>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</si>
  <si>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</si>
  <si>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</si>
  <si>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</si>
  <si>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</si>
  <si>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</si>
  <si>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</si>
  <si>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</si>
  <si>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</si>
  <si>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</si>
  <si>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</si>
  <si>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</si>
  <si>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</si>
  <si>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</si>
  <si>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</si>
  <si>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</si>
  <si>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</si>
  <si>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</si>
  <si>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</si>
  <si>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</si>
  <si>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</si>
  <si>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</si>
  <si>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</si>
  <si>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</si>
  <si>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</si>
  <si>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</si>
  <si>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</si>
  <si>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</si>
  <si>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</si>
  <si>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</si>
  <si>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</si>
  <si>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</si>
  <si>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</si>
  <si>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</si>
  <si>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</si>
  <si>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</si>
  <si>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</si>
  <si>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</si>
  <si>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</si>
  <si>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</si>
  <si>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</si>
  <si>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</si>
  <si>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</si>
  <si>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</si>
  <si>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</si>
  <si>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</si>
  <si>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</si>
  <si>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</si>
  <si>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</si>
  <si>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</si>
  <si>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</si>
  <si>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</si>
  <si>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</si>
  <si>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</si>
  <si>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</si>
  <si>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</si>
  <si>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</si>
  <si>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</si>
  <si>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</si>
  <si>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</si>
  <si>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</si>
  <si>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</si>
  <si>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</si>
  <si>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</si>
  <si>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</si>
  <si>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</si>
  <si>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</si>
  <si>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</si>
  <si>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</si>
  <si>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</si>
  <si>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</si>
  <si>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</si>
  <si>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</si>
  <si>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</si>
  <si>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</si>
  <si>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</si>
  <si>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</si>
  <si>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</si>
  <si>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</si>
  <si>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</si>
  <si>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</si>
  <si>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</si>
  <si>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</si>
  <si>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</si>
  <si>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</si>
  <si>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</si>
  <si>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</si>
  <si>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</si>
  <si>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</si>
  <si>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</si>
  <si>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</si>
  <si>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</si>
  <si>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</si>
  <si>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</si>
  <si>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</si>
  <si>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</si>
  <si>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</si>
  <si>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</si>
  <si>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</si>
  <si>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</si>
  <si>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</si>
  <si>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</si>
  <si>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</si>
  <si>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</si>
  <si>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</si>
  <si>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</si>
  <si>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</si>
  <si>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</si>
  <si>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</si>
  <si>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</si>
  <si>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</si>
  <si>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</si>
  <si>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</si>
  <si>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</si>
  <si>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</si>
  <si>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</si>
  <si>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</si>
  <si>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</si>
  <si>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</si>
  <si>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</si>
  <si>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</si>
  <si>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</si>
  <si>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</si>
  <si>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</si>
  <si>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</si>
  <si>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</si>
  <si>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</si>
  <si>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</si>
  <si>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</si>
  <si>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</si>
  <si>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</si>
  <si>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</si>
  <si>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</si>
  <si>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</si>
  <si>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</si>
  <si>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</si>
  <si>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</si>
  <si>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</si>
  <si>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</si>
  <si>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</si>
  <si>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</si>
  <si>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</si>
  <si>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</si>
  <si>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</si>
  <si>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</si>
  <si>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</si>
  <si>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</si>
  <si>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</si>
  <si>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</si>
  <si>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</si>
  <si>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</si>
  <si>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</si>
  <si>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</si>
  <si>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</si>
  <si>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</si>
  <si>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</si>
  <si>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</si>
  <si>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</si>
  <si>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</si>
  <si>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</si>
  <si>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</si>
  <si>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</si>
  <si>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</si>
  <si>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</si>
  <si>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</si>
  <si>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</si>
  <si>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</si>
  <si>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</si>
  <si>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</si>
  <si>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</si>
  <si>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</si>
  <si>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</si>
  <si>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</si>
  <si>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</si>
  <si>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</si>
  <si>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</si>
  <si>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</si>
  <si>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</si>
  <si>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</si>
  <si>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</si>
  <si>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</si>
  <si>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</si>
  <si>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</si>
  <si>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</si>
  <si>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</si>
  <si>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</si>
  <si>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</si>
  <si>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</si>
  <si>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</si>
  <si>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</si>
  <si>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</si>
  <si>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</si>
  <si>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</si>
  <si>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</si>
  <si>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</si>
  <si>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</si>
  <si>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</si>
  <si>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</si>
  <si>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</si>
  <si>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</si>
  <si>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</si>
  <si>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</si>
  <si>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</si>
  <si>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</si>
  <si>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</si>
  <si>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</si>
  <si>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</si>
  <si>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</si>
  <si>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</si>
  <si>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</si>
  <si>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</si>
  <si>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</si>
  <si>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</si>
  <si>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</si>
  <si>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</si>
  <si>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</si>
  <si>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</si>
  <si>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</si>
  <si>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</si>
  <si>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</si>
  <si>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</si>
  <si>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</si>
  <si>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</si>
  <si>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</si>
  <si>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</si>
  <si>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</si>
  <si>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</si>
  <si>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</si>
  <si>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</si>
  <si>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</si>
  <si>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</si>
  <si>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</si>
  <si>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</si>
  <si>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</si>
  <si>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</si>
  <si>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</si>
  <si>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</si>
  <si>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</si>
  <si>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</si>
  <si>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</si>
  <si>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</si>
  <si>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</si>
  <si>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</si>
  <si>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</si>
  <si>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</si>
  <si>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</si>
  <si>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</si>
  <si>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</si>
  <si>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</si>
  <si>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</si>
  <si>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</si>
  <si>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</si>
  <si>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</si>
  <si>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</si>
  <si>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</si>
  <si>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</si>
  <si>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</si>
  <si>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</si>
  <si>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</si>
  <si>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</si>
  <si>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</si>
  <si>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</si>
  <si>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</si>
  <si>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</si>
  <si>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</si>
  <si>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</si>
  <si>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</si>
  <si>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</si>
  <si>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</si>
  <si>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</si>
  <si>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</si>
  <si>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</si>
  <si>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</si>
  <si>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</si>
  <si>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</si>
  <si>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</si>
  <si>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</si>
  <si>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</si>
  <si>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</si>
  <si>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</si>
  <si>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</si>
  <si>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</si>
  <si>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</si>
  <si>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</si>
  <si>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</si>
  <si>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</si>
  <si>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</si>
  <si>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</si>
  <si>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</si>
  <si>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</si>
  <si>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</si>
  <si>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</si>
  <si>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</si>
  <si>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</si>
  <si>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</si>
  <si>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</si>
  <si>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</si>
  <si>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</si>
  <si>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</si>
  <si>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</si>
  <si>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</si>
  <si>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</si>
  <si>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</si>
  <si>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</si>
  <si>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</si>
  <si>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</si>
  <si>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</si>
  <si>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</si>
  <si>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</si>
  <si>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</si>
  <si>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</si>
  <si>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</si>
  <si>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</si>
  <si>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</si>
  <si>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</si>
  <si>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</si>
  <si>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</si>
  <si>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</si>
  <si>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</si>
  <si>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</si>
  <si>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</si>
  <si>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</si>
  <si>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</si>
  <si>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</si>
  <si>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</si>
  <si>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</si>
  <si>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</si>
  <si>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</si>
  <si>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</si>
  <si>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</si>
  <si>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</si>
  <si>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</si>
  <si>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</si>
  <si>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</si>
  <si>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</si>
  <si>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</si>
  <si>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</si>
  <si>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</si>
  <si>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</si>
  <si>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</si>
  <si>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</si>
  <si>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</si>
  <si>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</si>
  <si>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</si>
  <si>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</si>
  <si>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</si>
  <si>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</si>
  <si>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</si>
  <si>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</si>
  <si>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</si>
  <si>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</si>
  <si>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</si>
  <si>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</si>
  <si>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</si>
  <si>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</si>
  <si>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</si>
  <si>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</si>
  <si>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</si>
  <si>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</si>
  <si>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</si>
  <si>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</si>
  <si>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</si>
  <si>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</si>
  <si>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</si>
  <si>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</si>
  <si>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</si>
  <si>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</si>
  <si>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</si>
  <si>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</si>
  <si>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</si>
  <si>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</si>
  <si>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</si>
  <si>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</si>
  <si>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</si>
  <si>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</si>
  <si>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</si>
  <si>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</si>
  <si>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</si>
  <si>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</si>
  <si>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</si>
  <si>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</si>
  <si>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</si>
  <si>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</si>
  <si>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</si>
  <si>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</si>
  <si>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</si>
  <si>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</si>
  <si>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</si>
  <si>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</si>
  <si>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</si>
  <si>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</si>
  <si>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</si>
  <si>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</si>
  <si>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</si>
  <si>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</si>
  <si>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</si>
  <si>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</si>
  <si>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</si>
  <si>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</si>
  <si>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</si>
  <si>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</si>
  <si>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</si>
  <si>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</si>
  <si>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</si>
  <si>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</si>
  <si>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</si>
  <si>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</si>
  <si>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</si>
  <si>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</si>
  <si>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</si>
  <si>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</si>
  <si>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</si>
  <si>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</si>
  <si>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</si>
  <si>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</si>
  <si>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</si>
  <si>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</si>
  <si>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</si>
  <si>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</si>
  <si>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</si>
  <si>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</si>
  <si>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</si>
  <si>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</si>
  <si>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</si>
  <si>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</si>
  <si>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</si>
  <si>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</si>
  <si>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</si>
  <si>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</si>
  <si>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</si>
  <si>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</si>
  <si>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</si>
  <si>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</si>
  <si>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</si>
  <si>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</si>
  <si>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</si>
  <si>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</si>
  <si>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</si>
  <si>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</si>
  <si>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</si>
  <si>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</si>
  <si>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</si>
  <si>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</si>
  <si>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</si>
  <si>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</si>
  <si>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</si>
  <si>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</si>
  <si>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</si>
  <si>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</si>
  <si>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</si>
  <si>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</si>
  <si>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</si>
  <si>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</si>
  <si>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</si>
  <si>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</si>
  <si>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</si>
  <si>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</si>
  <si>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</si>
  <si>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</si>
  <si>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</si>
  <si>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</si>
  <si>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</si>
  <si>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</si>
  <si>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</si>
  <si>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</si>
  <si>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</si>
  <si>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</si>
  <si>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</si>
  <si>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</si>
  <si>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</si>
  <si>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</si>
  <si>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</si>
  <si>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</si>
  <si>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</si>
  <si>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</si>
  <si>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</si>
  <si>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</si>
  <si>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</si>
  <si>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</si>
  <si>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</si>
  <si>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</si>
  <si>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</si>
  <si>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</si>
  <si>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</si>
  <si>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</si>
  <si>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</si>
  <si>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</si>
  <si>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</si>
  <si>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</si>
  <si>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</si>
  <si>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</si>
  <si>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</si>
  <si>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</si>
  <si>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</si>
  <si>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</si>
  <si>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</si>
  <si>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</si>
  <si>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</si>
  <si>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</si>
  <si>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</si>
  <si>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</si>
  <si>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</si>
  <si>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</si>
  <si>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</si>
  <si>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</si>
  <si>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</si>
  <si>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</si>
  <si>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</si>
  <si>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</si>
  <si>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</si>
  <si>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</si>
  <si>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</si>
  <si>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</si>
  <si>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</si>
  <si>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</si>
  <si>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</si>
  <si>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</si>
  <si>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</si>
  <si>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</si>
  <si>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</si>
  <si>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</si>
  <si>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</si>
  <si>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</si>
  <si>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</si>
  <si>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</si>
  <si>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</si>
  <si>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</si>
  <si>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</si>
  <si>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</si>
  <si>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</si>
  <si>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</si>
  <si>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</si>
  <si>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</si>
  <si>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</si>
  <si>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</si>
  <si>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</si>
  <si>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</si>
  <si>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</si>
  <si>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</si>
  <si>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</si>
  <si>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</si>
  <si>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</si>
  <si>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</si>
  <si>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</si>
  <si>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</si>
  <si>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</si>
  <si>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</si>
  <si>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</si>
  <si>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</si>
  <si>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</si>
  <si>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</si>
  <si>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</si>
  <si>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</si>
  <si>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</si>
  <si>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</si>
  <si>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</si>
  <si>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</si>
  <si>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</si>
  <si>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</si>
  <si>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</si>
  <si>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</si>
  <si>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</si>
  <si>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</si>
  <si>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</si>
  <si>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</si>
  <si>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</si>
  <si>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</si>
  <si>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</si>
  <si>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</si>
  <si>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</si>
  <si>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</si>
  <si>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</si>
  <si>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</si>
  <si>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</si>
  <si>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</si>
  <si>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</si>
  <si>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</si>
  <si>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</si>
  <si>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</si>
  <si>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</si>
  <si>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</si>
  <si>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</si>
  <si>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</si>
  <si>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</si>
  <si>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</si>
  <si>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</si>
  <si>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</si>
  <si>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</si>
  <si>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</si>
  <si>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</si>
  <si>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</si>
  <si>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</si>
  <si>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</si>
  <si>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</si>
  <si>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</si>
  <si>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</si>
  <si>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</si>
  <si>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</si>
  <si>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</si>
  <si>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</si>
  <si>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</si>
  <si>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</si>
  <si>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</si>
  <si>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</si>
  <si>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</si>
  <si>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</si>
  <si>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</si>
  <si>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</si>
  <si>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</si>
  <si>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</si>
  <si>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</si>
  <si>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</si>
  <si>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</si>
  <si>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</si>
  <si>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</si>
  <si>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</si>
  <si>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</si>
  <si>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</si>
  <si>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</si>
  <si>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</si>
  <si>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</si>
  <si>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</si>
  <si>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</si>
  <si>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</si>
  <si>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</si>
  <si>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</si>
  <si>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</si>
  <si>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</si>
  <si>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</si>
  <si>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</si>
  <si>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</si>
  <si>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</si>
  <si>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</si>
  <si>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</si>
  <si>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</si>
  <si>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</si>
  <si>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</si>
  <si>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</si>
  <si>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</si>
  <si>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</si>
  <si>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</si>
  <si>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</si>
  <si>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</si>
  <si>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</si>
  <si>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</si>
  <si>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</si>
  <si>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</si>
  <si>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</si>
  <si>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</si>
  <si>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</si>
  <si>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</si>
  <si>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</si>
  <si>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</si>
  <si>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</si>
  <si>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</si>
  <si>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</si>
  <si>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</si>
  <si>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</si>
  <si>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</si>
  <si>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</si>
  <si>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</si>
  <si>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</si>
  <si>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</si>
  <si>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</si>
  <si>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</si>
  <si>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</si>
  <si>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</si>
  <si>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</si>
  <si>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</si>
  <si>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</si>
  <si>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</si>
  <si>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</si>
  <si>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</si>
  <si>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</si>
  <si>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</si>
  <si>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</si>
  <si>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</si>
  <si>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</si>
  <si>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</si>
  <si>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</si>
  <si>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</si>
  <si>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</si>
  <si>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</si>
  <si>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</si>
  <si>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</si>
  <si>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</si>
  <si>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</si>
  <si>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</si>
  <si>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</si>
  <si>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</si>
  <si>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</si>
  <si>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</si>
  <si>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</si>
  <si>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</si>
  <si>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</si>
  <si>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</si>
  <si>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</si>
  <si>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</si>
  <si>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</si>
  <si>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</si>
  <si>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</si>
  <si>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</si>
  <si>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</si>
  <si>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</si>
  <si>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</si>
  <si>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</si>
  <si>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</si>
  <si>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</si>
  <si>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</si>
  <si>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</si>
  <si>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</si>
  <si>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</si>
  <si>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</si>
  <si>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</si>
  <si>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</si>
  <si>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</si>
  <si>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</si>
  <si>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</si>
  <si>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</si>
  <si>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</si>
  <si>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</si>
  <si>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</si>
  <si>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</si>
  <si>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</si>
  <si>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</si>
  <si>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</si>
  <si>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</si>
  <si>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</si>
  <si>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</si>
  <si>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</si>
  <si>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</si>
  <si>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</si>
  <si>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</si>
  <si>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</si>
  <si>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</si>
  <si>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</si>
  <si>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</si>
  <si>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</si>
  <si>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</si>
  <si>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</si>
  <si>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</si>
  <si>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</si>
  <si>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</si>
  <si>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</si>
  <si>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</si>
  <si>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</si>
  <si>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</si>
  <si>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</si>
  <si>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</si>
  <si>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</si>
  <si>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</si>
  <si>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</si>
  <si>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</si>
  <si>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</si>
  <si>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</si>
  <si>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</si>
  <si>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</si>
  <si>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</si>
  <si>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</si>
  <si>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</si>
  <si>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</si>
  <si>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</si>
  <si>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</si>
  <si>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</si>
  <si>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</si>
  <si>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</si>
  <si>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</si>
  <si>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</si>
  <si>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</si>
  <si>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</si>
  <si>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</si>
  <si>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</si>
  <si>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</si>
  <si>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</si>
  <si>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</si>
  <si>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</si>
  <si>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</si>
  <si>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</si>
  <si>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</si>
  <si>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</si>
  <si>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</si>
  <si>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</si>
  <si>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</si>
  <si>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</si>
  <si>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</si>
  <si>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</si>
  <si>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</si>
  <si>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</si>
  <si>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</si>
  <si>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</si>
  <si>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</si>
  <si>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</si>
  <si>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</si>
  <si>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</si>
  <si>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</si>
  <si>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</si>
  <si>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</si>
  <si>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</si>
  <si>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</si>
  <si>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</si>
  <si>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</si>
  <si>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</si>
  <si>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</si>
  <si>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</si>
  <si>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</si>
  <si>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</si>
  <si>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</si>
  <si>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</si>
  <si>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</si>
  <si>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</si>
  <si>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</si>
  <si>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</si>
  <si>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</si>
  <si>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</si>
  <si>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</si>
  <si>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</si>
  <si>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</si>
  <si>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</si>
  <si>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</si>
  <si>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</si>
  <si>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</si>
  <si>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</si>
  <si>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</si>
  <si>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</si>
  <si>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</si>
  <si>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</si>
  <si>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</si>
  <si>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</si>
  <si>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</si>
  <si>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</si>
  <si>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</si>
  <si>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</si>
  <si>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</si>
  <si>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</si>
  <si>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</si>
  <si>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</si>
  <si>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</si>
  <si>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</si>
  <si>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</si>
  <si>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</si>
  <si>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</si>
  <si>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</si>
  <si>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</si>
  <si>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</si>
  <si>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</si>
  <si>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</si>
  <si>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</si>
  <si>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</si>
  <si>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</si>
  <si>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</si>
  <si>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</si>
  <si>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</si>
  <si>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</si>
  <si>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</si>
  <si>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</si>
  <si>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</si>
  <si>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</si>
  <si>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</si>
  <si>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</si>
  <si>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</si>
  <si>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</si>
  <si>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</si>
  <si>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</si>
  <si>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</si>
  <si>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</si>
  <si>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</si>
  <si>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</si>
  <si>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</si>
  <si>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</si>
  <si>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</si>
  <si>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</si>
  <si>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</si>
  <si>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</si>
  <si>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</si>
  <si>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</si>
  <si>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</si>
  <si>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</si>
  <si>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</si>
  <si>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</si>
  <si>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</si>
  <si>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</si>
  <si>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</si>
  <si>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</si>
  <si>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</si>
  <si>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</si>
  <si>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</si>
  <si>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</si>
  <si>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</si>
  <si>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</si>
  <si>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</si>
  <si>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</si>
  <si>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</si>
  <si>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</si>
  <si>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</si>
  <si>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</si>
  <si>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</si>
  <si>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</si>
  <si>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</si>
  <si>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</si>
  <si>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</si>
  <si>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</si>
  <si>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</si>
  <si>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</si>
  <si>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</si>
  <si>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</si>
  <si>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</si>
  <si>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</si>
  <si>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</si>
  <si>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</si>
  <si>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</si>
  <si>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</si>
  <si>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</si>
  <si>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</si>
  <si>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</si>
  <si>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</si>
  <si>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</si>
  <si>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</si>
  <si>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</si>
  <si>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</si>
  <si>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</si>
  <si>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</si>
  <si>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</si>
  <si>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</si>
  <si>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</si>
  <si>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</si>
  <si>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</si>
  <si>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</si>
  <si>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</si>
  <si>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</si>
  <si>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</si>
  <si>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</si>
  <si>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</si>
  <si>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</si>
  <si>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</si>
  <si>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</si>
  <si>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</si>
  <si>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</si>
  <si>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</si>
  <si>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</si>
  <si>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</si>
  <si>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</si>
  <si>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</si>
  <si>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</si>
  <si>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</si>
  <si>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</si>
  <si>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</si>
  <si>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</si>
  <si>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</si>
  <si>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</si>
  <si>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</si>
  <si>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</si>
  <si>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</si>
  <si>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</si>
  <si>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</si>
  <si>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</si>
  <si>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</si>
  <si>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</si>
  <si>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</si>
  <si>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</si>
  <si>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</si>
  <si>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</si>
  <si>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</si>
  <si>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</si>
  <si>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</si>
  <si>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</si>
  <si>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</si>
  <si>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</si>
  <si>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</si>
  <si>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</si>
  <si>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</si>
  <si>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</si>
  <si>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</si>
  <si>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</si>
  <si>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</si>
  <si>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</si>
  <si>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</si>
  <si>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</si>
  <si>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</si>
  <si>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</si>
  <si>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</si>
  <si>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</si>
  <si>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</si>
  <si>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</si>
  <si>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</si>
  <si>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</si>
  <si>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</si>
  <si>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</si>
  <si>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</si>
  <si>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</si>
  <si>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</si>
  <si>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</si>
  <si>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</si>
  <si>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</si>
  <si>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</si>
  <si>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</si>
  <si>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</si>
  <si>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</si>
  <si>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</si>
  <si>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</si>
  <si>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</si>
  <si>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</si>
  <si>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</si>
  <si>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</si>
  <si>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</si>
  <si>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</si>
  <si>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</si>
  <si>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</si>
  <si>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</si>
  <si>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</si>
  <si>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</si>
  <si>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</si>
  <si>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</si>
  <si>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</si>
  <si>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</si>
  <si>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</si>
  <si>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</si>
  <si>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</si>
  <si>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</si>
  <si>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</si>
  <si>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</si>
  <si>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</si>
  <si>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</si>
  <si>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</si>
  <si>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</si>
  <si>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</si>
  <si>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</si>
  <si>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</si>
  <si>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</si>
  <si>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</si>
  <si>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</si>
  <si>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</si>
  <si>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</si>
  <si>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</si>
  <si>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</si>
  <si>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</si>
  <si>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</si>
  <si>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</si>
  <si>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</si>
  <si>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</si>
  <si>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</si>
  <si>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</si>
  <si>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</si>
  <si>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</si>
  <si>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</si>
  <si>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</si>
  <si>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</si>
  <si>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</si>
  <si>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</si>
  <si>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</si>
  <si>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</si>
  <si>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</si>
  <si>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</si>
  <si>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</si>
  <si>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</si>
  <si>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</si>
  <si>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</si>
  <si>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</si>
  <si>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</si>
  <si>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</si>
  <si>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</si>
  <si>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</si>
  <si>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</si>
  <si>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</si>
  <si>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</si>
  <si>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</si>
  <si>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</si>
  <si>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</si>
  <si>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</si>
  <si>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</si>
  <si>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</si>
  <si>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</si>
  <si>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</si>
  <si>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</si>
  <si>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</si>
  <si>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</si>
  <si>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</si>
  <si>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</si>
  <si>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</si>
  <si>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</si>
  <si>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</si>
  <si>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</si>
  <si>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</si>
  <si>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</si>
  <si>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</si>
  <si>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</si>
  <si>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</si>
  <si>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</si>
  <si>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</si>
  <si>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</si>
  <si>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</si>
  <si>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</si>
  <si>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</si>
  <si>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</si>
  <si>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</si>
  <si>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</si>
  <si>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</si>
  <si>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</si>
  <si>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</si>
  <si>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</si>
  <si>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</si>
  <si>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</si>
  <si>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</si>
  <si>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</si>
  <si>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</si>
  <si>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</si>
  <si>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</si>
  <si>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</si>
  <si>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</si>
  <si>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</si>
  <si>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</si>
  <si>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</si>
  <si>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</si>
  <si>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</si>
  <si>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</si>
  <si>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</si>
  <si>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</si>
  <si>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</si>
  <si>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</si>
  <si>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</si>
  <si>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</si>
  <si>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</si>
  <si>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</si>
  <si>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</si>
  <si>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</si>
  <si>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</si>
  <si>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</si>
  <si>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</si>
  <si>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</si>
  <si>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</si>
  <si>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</si>
  <si>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</si>
  <si>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</si>
  <si>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</si>
  <si>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</si>
  <si>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</si>
  <si>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</si>
  <si>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</si>
  <si>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</si>
  <si>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</si>
  <si>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</si>
  <si>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</si>
  <si>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</si>
  <si>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</si>
  <si>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</si>
  <si>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</si>
  <si>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</si>
  <si>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</si>
  <si>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</si>
  <si>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</si>
  <si>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</si>
  <si>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</si>
  <si>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</si>
  <si>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</si>
  <si>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</si>
  <si>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</si>
  <si>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</si>
  <si>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</si>
  <si>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</si>
  <si>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</si>
  <si>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</si>
  <si>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</si>
  <si>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</si>
  <si>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</si>
  <si>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</si>
  <si>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</si>
  <si>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</si>
  <si>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</si>
  <si>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</si>
  <si>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</si>
  <si>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</si>
  <si>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</si>
  <si>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</si>
  <si>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</si>
  <si>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</si>
  <si>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</si>
  <si>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</si>
  <si>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</si>
  <si>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</si>
  <si>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</si>
  <si>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</si>
  <si>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</si>
  <si>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</si>
  <si>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</si>
  <si>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</si>
  <si>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</si>
  <si>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</si>
  <si>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</si>
  <si>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</si>
  <si>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</si>
  <si>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</si>
  <si>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</si>
  <si>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</si>
  <si>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</si>
  <si>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</si>
  <si>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</si>
  <si>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</si>
  <si>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</si>
  <si>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</si>
  <si>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</si>
  <si>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</si>
  <si>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</si>
  <si>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</si>
  <si>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</si>
  <si>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</si>
  <si>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</si>
  <si>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</si>
  <si>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</si>
  <si>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</si>
  <si>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</si>
  <si>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</si>
  <si>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</si>
  <si>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</si>
  <si>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</si>
  <si>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</si>
  <si>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</si>
  <si>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</si>
  <si>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</si>
  <si>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</si>
  <si>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</si>
  <si>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</si>
  <si>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</si>
  <si>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</si>
  <si>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</si>
  <si>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</si>
  <si>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</si>
  <si>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</si>
  <si>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</si>
  <si>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</si>
  <si>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</si>
  <si>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</si>
  <si>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</si>
  <si>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</si>
  <si>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</si>
  <si>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</si>
  <si>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</si>
  <si>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</si>
  <si>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</si>
  <si>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</si>
  <si>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</si>
  <si>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</si>
  <si>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</si>
  <si>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</si>
  <si>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</si>
  <si>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</si>
  <si>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</si>
  <si>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</si>
  <si>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</si>
  <si>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</si>
  <si>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</si>
  <si>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</si>
  <si>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</si>
  <si>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</si>
  <si>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</si>
  <si>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</si>
  <si>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</si>
  <si>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</si>
  <si>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</si>
  <si>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</si>
  <si>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</si>
  <si>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</si>
  <si>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</si>
  <si>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</si>
  <si>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</si>
  <si>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</si>
  <si>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</si>
  <si>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</si>
  <si>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</si>
  <si>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</si>
  <si>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</si>
  <si>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</si>
  <si>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</si>
  <si>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</si>
  <si>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</si>
  <si>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</si>
  <si>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</si>
  <si>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</si>
  <si>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</si>
  <si>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</si>
  <si>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</si>
  <si>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</si>
  <si>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</si>
  <si>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</si>
  <si>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</si>
  <si>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</si>
  <si>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</si>
  <si>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</si>
  <si>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</si>
  <si>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</si>
  <si>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</si>
  <si>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</si>
  <si>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</si>
  <si>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</si>
  <si>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</si>
  <si>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</si>
  <si>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</si>
  <si>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</si>
  <si>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</si>
  <si>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</si>
  <si>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</si>
  <si>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</si>
  <si>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</si>
  <si>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</si>
  <si>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</si>
  <si>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</si>
  <si>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</si>
  <si>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</si>
  <si>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</si>
  <si>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</si>
  <si>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</si>
  <si>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</si>
  <si>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</si>
  <si>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</si>
  <si>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</si>
  <si>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</si>
  <si>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</si>
  <si>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</si>
  <si>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</si>
  <si>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</si>
  <si>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</si>
  <si>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</si>
  <si>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</si>
  <si>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</si>
  <si>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</si>
  <si>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</si>
  <si>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</si>
  <si>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</si>
  <si>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</si>
  <si>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</si>
  <si>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</si>
  <si>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</si>
  <si>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</si>
  <si>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</si>
  <si>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</si>
  <si>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</si>
  <si>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</si>
  <si>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</si>
  <si>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</si>
  <si>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</si>
  <si>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</si>
  <si>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</si>
  <si>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</si>
  <si>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</si>
  <si>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</si>
  <si>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</si>
  <si>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</si>
  <si>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</si>
  <si>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</si>
  <si>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</si>
  <si>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</si>
  <si>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</si>
  <si>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</si>
  <si>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</si>
  <si>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</si>
  <si>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</si>
  <si>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</si>
  <si>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</si>
  <si>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</si>
  <si>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</si>
  <si>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</si>
  <si>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</si>
  <si>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</si>
  <si>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</si>
  <si>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</si>
  <si>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</si>
  <si>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</si>
  <si>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</si>
  <si>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</si>
  <si>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</si>
  <si>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</si>
  <si>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</si>
  <si>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</si>
  <si>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</si>
  <si>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</si>
  <si>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</si>
  <si>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</si>
  <si>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</si>
  <si>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</si>
  <si>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</si>
  <si>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</si>
  <si>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</si>
  <si>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</si>
  <si>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</si>
  <si>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</si>
  <si>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</si>
  <si>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</si>
  <si>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</si>
  <si>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</si>
  <si>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</si>
  <si>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</si>
  <si>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</si>
  <si>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</si>
  <si>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</si>
  <si>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</si>
  <si>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</si>
  <si>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</si>
  <si>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</si>
  <si>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</si>
  <si>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</si>
  <si>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</si>
  <si>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</si>
  <si>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</si>
  <si>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</si>
  <si>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</si>
  <si>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</si>
  <si>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</si>
  <si>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</si>
  <si>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</si>
  <si>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</si>
  <si>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</si>
  <si>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</si>
  <si>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</si>
  <si>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</si>
  <si>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</si>
  <si>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</si>
  <si>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</si>
  <si>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</si>
  <si>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</si>
  <si>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</si>
  <si>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</si>
  <si>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</si>
  <si>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</si>
  <si>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</si>
  <si>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</si>
  <si>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</si>
  <si>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</si>
  <si>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</si>
  <si>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</si>
  <si>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</si>
  <si>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</si>
  <si>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</si>
  <si>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</si>
  <si>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</si>
  <si>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</si>
  <si>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</si>
  <si>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</si>
  <si>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</si>
  <si>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</si>
  <si>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</si>
  <si>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</si>
  <si>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</si>
  <si>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</si>
  <si>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</si>
  <si>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</si>
  <si>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</si>
  <si>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</si>
  <si>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</si>
  <si>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</si>
  <si>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</si>
  <si>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</si>
  <si>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</si>
  <si>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</si>
  <si>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</si>
  <si>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</si>
  <si>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</si>
  <si>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</si>
  <si>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</si>
  <si>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</si>
  <si>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</si>
  <si>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</si>
  <si>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</si>
  <si>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</si>
  <si>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</si>
  <si>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</si>
  <si>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</si>
  <si>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</si>
  <si>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</si>
  <si>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</si>
  <si>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</si>
  <si>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</si>
  <si>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</si>
  <si>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</si>
  <si>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</si>
  <si>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</si>
  <si>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</si>
  <si>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</si>
  <si>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</si>
  <si>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</si>
  <si>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</si>
  <si>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</si>
  <si>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</si>
  <si>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</si>
  <si>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</si>
  <si>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</si>
  <si>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</si>
  <si>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</si>
  <si>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</si>
  <si>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</si>
  <si>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</si>
  <si>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</si>
  <si>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</si>
  <si>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</si>
  <si>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</si>
  <si>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</si>
  <si>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</si>
  <si>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</si>
  <si>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</si>
  <si>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</si>
  <si>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</si>
  <si>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</si>
  <si>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</si>
  <si>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</si>
  <si>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</si>
  <si>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</si>
  <si>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</si>
  <si>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</si>
  <si>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</si>
  <si>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</si>
  <si>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</si>
  <si>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</si>
  <si>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</si>
  <si>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</si>
  <si>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</si>
  <si>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</si>
  <si>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</si>
  <si>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</si>
  <si>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</si>
  <si>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</si>
  <si>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</si>
  <si>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</si>
  <si>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</si>
  <si>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</si>
  <si>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</si>
  <si>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</si>
  <si>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</si>
  <si>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</si>
  <si>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</si>
  <si>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</si>
  <si>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</si>
  <si>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</si>
  <si>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</si>
  <si>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</si>
  <si>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</si>
  <si>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</si>
  <si>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</si>
  <si>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</si>
  <si>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</si>
  <si>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</si>
  <si>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</si>
  <si>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</si>
  <si>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</si>
  <si>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</si>
  <si>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</si>
  <si>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</si>
  <si>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</si>
  <si>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</si>
  <si>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</si>
  <si>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</si>
  <si>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</si>
  <si>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</si>
  <si>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</si>
  <si>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</si>
  <si>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</si>
  <si>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</si>
  <si>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</si>
  <si>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</si>
  <si>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</si>
  <si>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</si>
  <si>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</si>
  <si>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</si>
  <si>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</si>
  <si>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</si>
  <si>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</si>
  <si>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</si>
  <si>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</si>
  <si>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</si>
  <si>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</si>
  <si>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</si>
  <si>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</si>
  <si>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</si>
  <si>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</si>
  <si>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</si>
  <si>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</si>
  <si>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</si>
  <si>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</si>
  <si>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</si>
  <si>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</si>
  <si>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</si>
  <si>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</si>
  <si>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</si>
  <si>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</si>
  <si>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</si>
  <si>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</si>
  <si>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</si>
  <si>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</si>
  <si>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</si>
  <si>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</si>
  <si>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</si>
  <si>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</si>
  <si>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</si>
  <si>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</si>
  <si>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</si>
  <si>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</si>
  <si>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</si>
  <si>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</si>
  <si>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</si>
  <si>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</si>
  <si>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</si>
  <si>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</si>
  <si>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</si>
  <si>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</si>
  <si>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</si>
  <si>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</si>
  <si>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</si>
  <si>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</si>
  <si>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</si>
  <si>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</si>
  <si>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</si>
  <si>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</si>
  <si>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</si>
  <si>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</si>
  <si>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</si>
  <si>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</si>
  <si>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</si>
  <si>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</si>
  <si>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</si>
  <si>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</si>
  <si>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</si>
  <si>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</si>
  <si>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</si>
  <si>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</si>
  <si>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</si>
  <si>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</si>
  <si>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</si>
  <si>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</si>
  <si>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</si>
  <si>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</si>
  <si>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</si>
  <si>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</si>
  <si>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</si>
  <si>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</si>
  <si>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</si>
  <si>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</si>
  <si>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</si>
  <si>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</si>
  <si>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</si>
  <si>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</si>
  <si>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</si>
  <si>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</si>
  <si>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</si>
  <si>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</si>
  <si>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</si>
  <si>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</si>
  <si>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</si>
  <si>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</si>
  <si>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</si>
  <si>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</si>
  <si>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</si>
  <si>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</si>
  <si>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</si>
  <si>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</si>
  <si>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</si>
  <si>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</si>
  <si>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</si>
  <si>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</si>
  <si>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</si>
  <si>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</si>
  <si>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</si>
  <si>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</si>
  <si>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</si>
  <si>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</si>
  <si>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</si>
  <si>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</si>
  <si>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</si>
  <si>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</si>
  <si>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</si>
  <si>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</si>
  <si>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</si>
  <si>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</si>
  <si>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</si>
  <si>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</si>
  <si>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</si>
  <si>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</si>
  <si>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</si>
  <si>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</si>
  <si>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</si>
  <si>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</si>
  <si>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</si>
  <si>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</si>
  <si>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</si>
  <si>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</si>
  <si>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</si>
  <si>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</si>
  <si>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</si>
  <si>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</si>
  <si>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</si>
  <si>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</si>
  <si>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</si>
  <si>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</si>
  <si>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</si>
  <si>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</si>
  <si>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</si>
  <si>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</si>
  <si>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</si>
  <si>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</si>
  <si>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</si>
  <si>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</si>
  <si>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</si>
  <si>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</si>
  <si>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</si>
  <si>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</si>
  <si>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</si>
  <si>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</si>
  <si>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</si>
  <si>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</si>
  <si>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</si>
  <si>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</si>
  <si>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</si>
  <si>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</si>
  <si>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</si>
  <si>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</si>
  <si>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</si>
  <si>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</si>
  <si>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</si>
  <si>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</si>
  <si>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</si>
  <si>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</si>
  <si>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</si>
  <si>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</si>
  <si>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</si>
  <si>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</si>
  <si>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</si>
  <si>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</si>
  <si>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</si>
  <si>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</si>
  <si>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</si>
  <si>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</si>
  <si>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</si>
  <si>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</si>
  <si>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</si>
  <si>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</si>
  <si>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</si>
  <si>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</si>
  <si>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</si>
  <si>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</si>
  <si>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</si>
  <si>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</si>
  <si>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</si>
  <si>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</si>
  <si>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</si>
  <si>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</si>
  <si>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</si>
  <si>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</si>
  <si>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</si>
  <si>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</si>
  <si>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</si>
  <si>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</si>
  <si>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</si>
  <si>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</si>
  <si>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</si>
  <si>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</si>
  <si>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</si>
  <si>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</si>
  <si>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</si>
  <si>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</si>
  <si>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</si>
  <si>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</si>
  <si>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</si>
  <si>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</si>
  <si>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</si>
  <si>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</si>
  <si>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</si>
  <si>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</si>
  <si>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</si>
  <si>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</si>
  <si>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</si>
  <si>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</si>
  <si>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</si>
  <si>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</si>
  <si>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</si>
  <si>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</si>
  <si>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</si>
  <si>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</si>
  <si>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</si>
  <si>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</si>
  <si>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</si>
  <si>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</si>
  <si>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</si>
  <si>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</si>
  <si>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</si>
  <si>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</si>
  <si>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</si>
  <si>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</si>
  <si>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</si>
  <si>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</si>
  <si>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</si>
  <si>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</si>
  <si>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</si>
  <si>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</si>
  <si>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</si>
  <si>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</si>
  <si>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</si>
  <si>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</si>
  <si>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</si>
  <si>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</si>
  <si>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</si>
  <si>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</si>
  <si>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</si>
  <si>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</si>
  <si>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</si>
  <si>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</si>
  <si>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</si>
  <si>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</si>
  <si>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</si>
  <si>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</si>
  <si>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</si>
  <si>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</si>
  <si>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</si>
  <si>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</si>
  <si>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</si>
  <si>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</si>
  <si>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</si>
  <si>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</si>
  <si>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</si>
  <si>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</si>
  <si>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</si>
  <si>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</si>
  <si>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</si>
  <si>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</si>
  <si>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</si>
  <si>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</si>
  <si>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</si>
  <si>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</si>
  <si>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</si>
  <si>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</si>
  <si>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</si>
  <si>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</si>
  <si>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</si>
  <si>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</si>
  <si>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</si>
  <si>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</si>
  <si>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</si>
  <si>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</si>
  <si>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</si>
  <si>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</si>
  <si>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</si>
  <si>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</si>
  <si>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</si>
  <si>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</si>
  <si>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</si>
  <si>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</si>
  <si>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</si>
  <si>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</si>
  <si>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</si>
  <si>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</si>
  <si>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</si>
  <si>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</si>
  <si>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</si>
  <si>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</si>
  <si>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</si>
  <si>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</si>
  <si>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</si>
  <si>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</si>
  <si>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</si>
  <si>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</si>
  <si>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</si>
  <si>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</si>
  <si>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</si>
  <si>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</si>
  <si>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</si>
  <si>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</si>
  <si>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</si>
  <si>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</si>
  <si>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</si>
  <si>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</si>
  <si>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</si>
  <si>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</si>
  <si>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</si>
  <si>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</si>
  <si>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</si>
  <si>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</si>
  <si>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</si>
  <si>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</si>
  <si>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</si>
  <si>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</si>
  <si>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</si>
  <si>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</si>
  <si>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</si>
  <si>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</si>
  <si>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</si>
  <si>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</si>
  <si>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</si>
  <si>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</si>
  <si>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</si>
  <si>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</si>
  <si>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</si>
  <si>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</si>
  <si>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</si>
  <si>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</si>
  <si>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</si>
  <si>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</si>
  <si>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</si>
  <si>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</si>
  <si>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</si>
  <si>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</si>
  <si>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</si>
  <si>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</si>
  <si>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</si>
  <si>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</si>
  <si>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</si>
  <si>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</si>
  <si>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</si>
  <si>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</si>
  <si>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</si>
  <si>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</si>
  <si>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</si>
  <si>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</si>
  <si>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</si>
  <si>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</si>
  <si>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</si>
  <si>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</si>
  <si>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</si>
  <si>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</si>
  <si>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</si>
  <si>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</si>
  <si>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</si>
  <si>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</si>
  <si>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</si>
  <si>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</si>
  <si>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</si>
  <si>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</si>
  <si>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</si>
  <si>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</si>
  <si>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</si>
  <si>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</si>
  <si>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</si>
  <si>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</si>
  <si>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</si>
  <si>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</si>
  <si>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</si>
  <si>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</si>
  <si>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</si>
  <si>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</si>
  <si>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</si>
  <si>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</si>
  <si>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</si>
  <si>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</si>
  <si>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</si>
  <si>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</si>
  <si>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</si>
  <si>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</si>
  <si>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</si>
  <si>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</si>
  <si>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</si>
  <si>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</si>
  <si>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</si>
  <si>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</si>
  <si>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</si>
  <si>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</si>
  <si>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</si>
  <si>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</si>
  <si>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</si>
  <si>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</si>
  <si>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</si>
  <si>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</si>
  <si>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</si>
  <si>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</si>
  <si>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</si>
  <si>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</si>
  <si>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</si>
  <si>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</si>
  <si>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</si>
  <si>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</si>
  <si>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</si>
  <si>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</si>
  <si>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</si>
  <si>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</si>
  <si>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</si>
  <si>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</si>
  <si>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</si>
  <si>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</si>
  <si>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</si>
  <si>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</si>
  <si>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</si>
  <si>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</si>
  <si>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</si>
  <si>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</si>
  <si>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</si>
  <si>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</si>
  <si>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</si>
  <si>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</si>
  <si>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</si>
  <si>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</si>
  <si>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</si>
  <si>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</si>
  <si>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</si>
  <si>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</si>
  <si>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</si>
  <si>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</si>
  <si>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</si>
  <si>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</si>
  <si>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</si>
  <si>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</si>
  <si>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</si>
  <si>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</si>
  <si>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</si>
  <si>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</si>
  <si>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</si>
  <si>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</si>
  <si>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</si>
  <si>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</si>
  <si>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</si>
  <si>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</si>
  <si>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</si>
  <si>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</si>
  <si>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</si>
  <si>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</si>
  <si>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</si>
  <si>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</si>
  <si>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</si>
  <si>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</si>
  <si>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</si>
  <si>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</si>
  <si>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</si>
  <si>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</si>
  <si>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</si>
  <si>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</si>
  <si>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</si>
  <si>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</si>
  <si>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</si>
  <si>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</si>
  <si>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</si>
  <si>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</si>
  <si>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</si>
  <si>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</si>
  <si>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</si>
  <si>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</si>
  <si>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</si>
  <si>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</si>
  <si>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</si>
  <si>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</si>
  <si>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</si>
  <si>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</si>
  <si>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</si>
  <si>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</si>
  <si>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</si>
  <si>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</si>
  <si>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</si>
  <si>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</si>
  <si>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</si>
  <si>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</si>
  <si>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</si>
  <si>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</si>
  <si>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</si>
  <si>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</si>
  <si>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</si>
  <si>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</si>
  <si>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</si>
  <si>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</si>
  <si>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</si>
  <si>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</si>
  <si>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</si>
  <si>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</si>
  <si>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</si>
  <si>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</si>
  <si>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</si>
  <si>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</si>
  <si>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</si>
  <si>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</si>
  <si>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</si>
  <si>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</si>
  <si>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</si>
  <si>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</si>
  <si>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</si>
  <si>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</si>
  <si>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</si>
  <si>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</si>
  <si>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</si>
  <si>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</si>
  <si>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</si>
  <si>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</si>
  <si>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</si>
  <si>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</si>
  <si>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</si>
  <si>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</si>
  <si>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</si>
  <si>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</si>
  <si>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</si>
  <si>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</si>
  <si>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</si>
  <si>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</si>
  <si>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</si>
  <si>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</si>
  <si>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</si>
  <si>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</si>
  <si>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</si>
  <si>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</si>
  <si>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</si>
  <si>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</si>
  <si>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</si>
  <si>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</si>
  <si>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</si>
  <si>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</si>
  <si>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</si>
  <si>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</si>
  <si>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</si>
  <si>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</si>
  <si>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</si>
  <si>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</si>
  <si>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</si>
  <si>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</si>
  <si>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</si>
  <si>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</si>
  <si>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</si>
  <si>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</si>
  <si>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</si>
  <si>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</si>
  <si>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</si>
  <si>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</si>
  <si>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</si>
  <si>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</si>
  <si>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</si>
  <si>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</si>
  <si>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</si>
  <si>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</si>
  <si>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</si>
  <si>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</si>
  <si>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</si>
  <si>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</si>
  <si>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</si>
  <si>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</si>
  <si>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</si>
  <si>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</si>
  <si>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</si>
  <si>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</si>
  <si>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</si>
  <si>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</si>
  <si>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</si>
  <si>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</si>
  <si>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</si>
  <si>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</si>
  <si>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</si>
  <si>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</si>
  <si>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</si>
  <si>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</si>
  <si>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</si>
  <si>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</si>
  <si>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</si>
  <si>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</si>
  <si>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</si>
  <si>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</si>
  <si>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</si>
  <si>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</si>
  <si>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</si>
  <si>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</si>
  <si>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</si>
  <si>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</si>
  <si>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</si>
  <si>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</si>
  <si>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</si>
  <si>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</si>
  <si>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</si>
  <si>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</si>
  <si>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</si>
  <si>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</si>
  <si>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</si>
  <si>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</si>
  <si>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</si>
  <si>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</si>
  <si>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</si>
  <si>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</si>
  <si>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</si>
  <si>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</si>
  <si>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</si>
  <si>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</si>
  <si>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</si>
  <si>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</si>
  <si>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</si>
  <si>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</si>
  <si>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</si>
  <si>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</si>
  <si>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</si>
  <si>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</si>
  <si>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</si>
  <si>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</si>
  <si>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</si>
  <si>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</si>
  <si>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</si>
  <si>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</si>
  <si>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</si>
  <si>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</si>
  <si>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</si>
  <si>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</si>
  <si>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</si>
  <si>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</si>
  <si>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</si>
  <si>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</si>
  <si>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</si>
  <si>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</si>
  <si>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</si>
  <si>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</si>
  <si>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</si>
  <si>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</si>
  <si>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</si>
  <si>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</si>
  <si>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</si>
  <si>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</si>
  <si>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</si>
  <si>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</si>
  <si>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</si>
  <si>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</si>
  <si>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</si>
  <si>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</si>
  <si>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</si>
  <si>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</si>
  <si>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</si>
  <si>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</si>
  <si>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</si>
  <si>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</si>
  <si>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</si>
  <si>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</si>
  <si>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</si>
  <si>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</si>
  <si>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</si>
  <si>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</si>
  <si>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</si>
  <si>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</si>
  <si>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</si>
  <si>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</si>
  <si>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</si>
  <si>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</si>
  <si>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</si>
  <si>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</si>
  <si>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</si>
  <si>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</si>
  <si>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</si>
  <si>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</si>
  <si>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</si>
  <si>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</si>
  <si>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</si>
  <si>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</si>
  <si>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</si>
  <si>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</si>
  <si>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</si>
  <si>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</si>
  <si>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</si>
  <si>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</si>
  <si>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</si>
  <si>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</si>
  <si>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</si>
  <si>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</si>
  <si>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</si>
  <si>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</si>
  <si>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</si>
  <si>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</si>
  <si>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</si>
  <si>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</si>
  <si>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</si>
  <si>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</si>
  <si>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</si>
  <si>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</si>
  <si>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</si>
  <si>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</si>
  <si>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</si>
  <si>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</si>
  <si>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</si>
  <si>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</si>
  <si>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</si>
  <si>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</si>
  <si>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</si>
  <si>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</si>
  <si>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</si>
  <si>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</si>
  <si>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</si>
  <si>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</si>
  <si>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</si>
  <si>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</si>
  <si>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</si>
  <si>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</si>
  <si>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</si>
  <si>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</si>
  <si>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</si>
  <si>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</si>
  <si>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</si>
  <si>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</si>
  <si>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</si>
  <si>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</si>
  <si>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</si>
  <si>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</si>
  <si>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</si>
  <si>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</si>
  <si>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</si>
  <si>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</si>
  <si>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</si>
  <si>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</si>
  <si>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</si>
  <si>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</si>
  <si>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</si>
  <si>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</si>
  <si>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</si>
  <si>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</si>
  <si>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</si>
  <si>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</si>
  <si>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</si>
  <si>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</si>
  <si>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</si>
  <si>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</si>
  <si>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</si>
  <si>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</si>
  <si>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</si>
  <si>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</si>
  <si>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</si>
  <si>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</si>
  <si>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</si>
  <si>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</si>
  <si>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</si>
  <si>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</si>
  <si>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</si>
  <si>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</si>
  <si>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</si>
  <si>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</si>
  <si>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</si>
  <si>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</si>
  <si>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</si>
  <si>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</si>
  <si>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</si>
  <si>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</si>
  <si>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</si>
  <si>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</si>
  <si>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</si>
  <si>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</si>
  <si>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</si>
  <si>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</si>
  <si>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</si>
  <si>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</si>
  <si>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</si>
  <si>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</si>
  <si>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</si>
  <si>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</si>
  <si>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</si>
  <si>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</si>
  <si>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</si>
  <si>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</si>
  <si>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</si>
  <si>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</si>
  <si>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</si>
  <si>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</si>
  <si>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</si>
  <si>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</si>
  <si>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</si>
  <si>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</si>
  <si>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</si>
  <si>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</si>
  <si>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</si>
  <si>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</si>
  <si>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</si>
  <si>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</si>
  <si>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</si>
  <si>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</si>
  <si>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</si>
  <si>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</si>
  <si>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</si>
  <si>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</si>
  <si>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</si>
  <si>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</si>
  <si>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</si>
  <si>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</si>
  <si>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</si>
  <si>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</si>
  <si>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</si>
  <si>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</si>
  <si>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</si>
  <si>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</si>
  <si>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</si>
  <si>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</si>
  <si>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</si>
  <si>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</si>
  <si>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</si>
  <si>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</si>
  <si>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</si>
  <si>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</si>
  <si>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</si>
  <si>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</si>
  <si>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</si>
  <si>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</si>
  <si>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</si>
  <si>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</si>
  <si>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</si>
  <si>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</si>
  <si>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</si>
  <si>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</si>
  <si>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</si>
  <si>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</si>
  <si>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</si>
  <si>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</si>
  <si>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</si>
  <si>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</si>
  <si>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</si>
  <si>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</si>
  <si>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</si>
  <si>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</si>
  <si>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</si>
  <si>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</si>
  <si>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</si>
  <si>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</si>
  <si>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</si>
  <si>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</si>
  <si>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</si>
  <si>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</si>
  <si>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</si>
  <si>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</si>
  <si>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</si>
  <si>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</si>
  <si>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</si>
  <si>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</si>
  <si>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</si>
  <si>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</si>
  <si>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</si>
  <si>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</si>
  <si>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</si>
  <si>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</si>
  <si>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</si>
  <si>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</si>
  <si>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</si>
  <si>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</si>
  <si>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</si>
  <si>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</si>
  <si>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</si>
  <si>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</si>
  <si>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</si>
  <si>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</si>
  <si>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</si>
  <si>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</si>
  <si>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</si>
  <si>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</si>
  <si>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</si>
  <si>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</si>
  <si>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</si>
  <si>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</si>
  <si>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</si>
  <si>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</si>
  <si>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</si>
  <si>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</si>
  <si>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</si>
  <si>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</si>
  <si>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</si>
  <si>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</si>
  <si>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</si>
  <si>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</si>
  <si>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</si>
  <si>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</si>
  <si>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</si>
  <si>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</si>
  <si>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</si>
  <si>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</si>
  <si>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</si>
  <si>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</si>
  <si>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</si>
  <si>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</si>
  <si>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</si>
  <si>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</si>
  <si>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</si>
  <si>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</si>
  <si>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</si>
  <si>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</si>
  <si>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</si>
  <si>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</si>
  <si>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</si>
  <si>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</si>
  <si>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</si>
  <si>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</si>
  <si>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</si>
  <si>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</si>
  <si>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</si>
  <si>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</si>
  <si>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</si>
  <si>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</si>
  <si>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</si>
  <si>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</si>
  <si>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</si>
  <si>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</si>
  <si>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</si>
  <si>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</si>
  <si>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</si>
  <si>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</si>
  <si>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</si>
  <si>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</si>
  <si>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</si>
  <si>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</si>
  <si>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</si>
  <si>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</si>
  <si>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</si>
  <si>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</si>
  <si>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</si>
  <si>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</si>
  <si>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</si>
  <si>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</si>
  <si>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</si>
  <si>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</si>
  <si>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</si>
  <si>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</si>
  <si>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</si>
  <si>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</si>
  <si>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</si>
  <si>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</si>
  <si>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</si>
  <si>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</si>
  <si>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</si>
  <si>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</si>
  <si>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</si>
  <si>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</si>
  <si>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</si>
  <si>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</si>
  <si>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</si>
  <si>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</si>
  <si>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</si>
  <si>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</si>
  <si>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</si>
  <si>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</si>
  <si>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</si>
  <si>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</si>
  <si>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</si>
  <si>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</si>
  <si>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</si>
  <si>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</si>
  <si>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</si>
  <si>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</si>
  <si>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</si>
  <si>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</si>
  <si>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</si>
  <si>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</si>
  <si>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</si>
  <si>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</si>
  <si>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</si>
  <si>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</si>
  <si>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</si>
  <si>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</si>
  <si>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</si>
  <si>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</si>
  <si>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</si>
  <si>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</si>
  <si>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</si>
  <si>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</si>
  <si>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</si>
  <si>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</si>
  <si>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</si>
  <si>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</si>
  <si>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</si>
  <si>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</si>
  <si>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</si>
  <si>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</si>
  <si>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</si>
  <si>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</si>
  <si>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</si>
  <si>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</si>
  <si>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</si>
  <si>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</si>
  <si>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</si>
  <si>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</si>
  <si>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</si>
  <si>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</si>
  <si>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</si>
  <si>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</si>
  <si>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</si>
  <si>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</si>
  <si>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</si>
  <si>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</si>
  <si>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</si>
  <si>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</si>
  <si>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</si>
  <si>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</si>
  <si>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</si>
  <si>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</si>
  <si>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</si>
  <si>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</si>
  <si>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</si>
  <si>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</si>
  <si>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</si>
  <si>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</si>
  <si>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</si>
  <si>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</si>
  <si>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</si>
  <si>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</si>
  <si>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</si>
  <si>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</si>
  <si>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</si>
  <si>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</si>
  <si>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</si>
  <si>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</si>
  <si>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</si>
  <si>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</si>
  <si>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</si>
  <si>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</si>
  <si>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</si>
  <si>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</si>
  <si>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</si>
  <si>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</si>
  <si>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</si>
  <si>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</si>
  <si>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</si>
  <si>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</si>
  <si>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</si>
  <si>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</si>
  <si>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</si>
  <si>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</si>
  <si>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</si>
  <si>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</si>
  <si>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</si>
  <si>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</si>
  <si>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</si>
  <si>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</si>
  <si>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</si>
  <si>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</si>
  <si>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</si>
  <si>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</si>
  <si>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</si>
  <si>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</si>
  <si>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</si>
  <si>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</si>
  <si>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</si>
  <si>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</si>
  <si>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</si>
  <si>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</si>
  <si>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</si>
  <si>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</si>
  <si>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</si>
  <si>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</si>
  <si>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</si>
  <si>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</si>
  <si>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</si>
  <si>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</si>
  <si>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</si>
  <si>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</si>
  <si>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</si>
  <si>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</si>
  <si>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</si>
  <si>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</si>
  <si>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</si>
  <si>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</si>
  <si>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</si>
  <si>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</si>
  <si>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</si>
  <si>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</si>
  <si>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</si>
  <si>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</si>
  <si>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</si>
  <si>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</si>
  <si>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</si>
  <si>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</si>
  <si>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</si>
  <si>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</si>
  <si>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</si>
  <si>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</si>
  <si>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</si>
  <si>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</si>
  <si>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</si>
  <si>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</si>
  <si>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</si>
  <si>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</si>
  <si>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</si>
  <si>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</si>
  <si>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</si>
  <si>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</si>
  <si>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</si>
  <si>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</si>
  <si>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</si>
  <si>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</si>
  <si>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</si>
  <si>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</si>
  <si>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</si>
  <si>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</si>
  <si>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</si>
  <si>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</si>
  <si>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</si>
  <si>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</si>
  <si>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</si>
  <si>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</si>
  <si>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</si>
  <si>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</si>
  <si>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</si>
  <si>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</si>
  <si>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</si>
  <si>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</si>
  <si>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</si>
  <si>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</si>
  <si>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</si>
  <si>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</si>
  <si>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</si>
  <si>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</si>
  <si>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</si>
  <si>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</si>
  <si>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</si>
  <si>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</si>
  <si>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</si>
  <si>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</si>
  <si>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</si>
  <si>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</si>
  <si>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</si>
  <si>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</si>
  <si>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</si>
  <si>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</si>
  <si>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</si>
  <si>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</si>
  <si>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</si>
  <si>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</si>
  <si>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</si>
  <si>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</si>
  <si>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</si>
  <si>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</si>
  <si>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</si>
  <si>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</si>
  <si>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</si>
  <si>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</si>
  <si>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</si>
  <si>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</si>
  <si>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</si>
  <si>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</si>
  <si>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</si>
  <si>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</si>
  <si>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</si>
  <si>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</si>
  <si>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</si>
  <si>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</si>
  <si>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</si>
  <si>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</si>
  <si>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</si>
  <si>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</si>
  <si>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</si>
  <si>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</si>
  <si>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</si>
  <si>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</si>
  <si>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</si>
  <si>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</si>
  <si>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</si>
  <si>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</si>
  <si>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</si>
  <si>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</si>
  <si>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</si>
  <si>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</si>
  <si>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</si>
  <si>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</si>
  <si>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</si>
  <si>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</si>
  <si>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</si>
  <si>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</si>
  <si>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</si>
  <si>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</si>
  <si>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</si>
  <si>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</si>
  <si>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</si>
  <si>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</si>
  <si>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</si>
  <si>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</si>
  <si>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</si>
  <si>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</si>
  <si>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</si>
  <si>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</si>
  <si>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</si>
  <si>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</si>
  <si>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</si>
  <si>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</si>
  <si>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</si>
  <si>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</si>
  <si>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</si>
  <si>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</si>
  <si>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</si>
  <si>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</si>
  <si>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</si>
  <si>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</si>
  <si>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</si>
  <si>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</si>
  <si>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</si>
  <si>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</si>
  <si>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</si>
  <si>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</si>
  <si>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</si>
  <si>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</si>
  <si>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</si>
  <si>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</si>
  <si>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</si>
  <si>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</si>
  <si>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</si>
  <si>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</si>
  <si>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</si>
  <si>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</si>
  <si>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</si>
  <si>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</si>
  <si>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</si>
  <si>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</si>
  <si>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</si>
  <si>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</si>
  <si>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</si>
  <si>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</si>
  <si>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</si>
  <si>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</si>
  <si>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</si>
  <si>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</si>
  <si>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</si>
  <si>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</si>
  <si>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</si>
  <si>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</si>
  <si>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</si>
  <si>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</si>
  <si>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</si>
  <si>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</si>
  <si>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</si>
  <si>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</si>
  <si>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</si>
  <si>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</si>
  <si>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</si>
  <si>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</si>
  <si>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</si>
  <si>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</si>
  <si>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</si>
  <si>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</si>
  <si>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</si>
  <si>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</si>
  <si>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</si>
  <si>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</si>
  <si>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</si>
  <si>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</si>
  <si>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</si>
  <si>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</si>
  <si>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</si>
  <si>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</si>
  <si>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</si>
  <si>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</si>
  <si>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</si>
  <si>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</si>
  <si>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</si>
  <si>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</si>
  <si>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</si>
  <si>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</si>
  <si>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</si>
  <si>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</si>
  <si>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</si>
  <si>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</si>
  <si>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</si>
  <si>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</si>
  <si>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</si>
  <si>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</si>
  <si>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</si>
  <si>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</si>
  <si>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</si>
  <si>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</si>
  <si>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</si>
  <si>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</si>
  <si>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</si>
  <si>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</si>
  <si>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</si>
  <si>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</si>
  <si>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</si>
  <si>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</si>
  <si>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</si>
  <si>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</si>
  <si>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</si>
  <si>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</si>
  <si>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</si>
  <si>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</si>
  <si>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</si>
  <si>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</si>
  <si>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</si>
  <si>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</si>
  <si>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</si>
  <si>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</si>
  <si>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</si>
  <si>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</si>
  <si>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</si>
  <si>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</si>
  <si>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</si>
  <si>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</si>
  <si>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</si>
  <si>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</si>
  <si>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</si>
  <si>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</si>
  <si>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</si>
  <si>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</si>
  <si>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</si>
  <si>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</si>
  <si>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</si>
  <si>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</si>
  <si>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</si>
  <si>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</si>
  <si>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</si>
  <si>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</si>
  <si>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</si>
  <si>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</si>
  <si>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</si>
  <si>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</si>
  <si>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</si>
  <si>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</si>
  <si>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</si>
  <si>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</si>
  <si>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</si>
  <si>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</si>
  <si>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</si>
  <si>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</si>
  <si>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</si>
  <si>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</si>
  <si>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</si>
  <si>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</si>
  <si>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</si>
  <si>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</si>
  <si>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</si>
  <si>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</si>
  <si>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</si>
  <si>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</si>
  <si>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</si>
  <si>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</si>
  <si>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</si>
  <si>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</si>
  <si>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</si>
  <si>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</si>
  <si>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</si>
  <si>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</si>
  <si>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</si>
  <si>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</si>
  <si>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</si>
  <si>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</si>
  <si>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</si>
  <si>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</si>
  <si>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</si>
  <si>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</si>
  <si>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</si>
  <si>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</si>
  <si>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</si>
  <si>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</si>
  <si>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</si>
  <si>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</si>
  <si>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</si>
  <si>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</si>
  <si>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</si>
  <si>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</si>
  <si>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</si>
  <si>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</si>
  <si>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</si>
  <si>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</si>
  <si>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</si>
  <si>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</si>
  <si>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</si>
  <si>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</si>
  <si>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</si>
  <si>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</si>
  <si>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</si>
  <si>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</si>
  <si>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</si>
  <si>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</si>
  <si>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</si>
  <si>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</si>
  <si>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</si>
  <si>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</si>
  <si>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</si>
  <si>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</si>
  <si>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</si>
  <si>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</si>
  <si>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</si>
  <si>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</si>
  <si>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</si>
  <si>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</si>
  <si>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</si>
  <si>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</si>
  <si>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</si>
  <si>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</si>
  <si>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</si>
  <si>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</si>
  <si>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</si>
  <si>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</si>
  <si>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</si>
  <si>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</si>
  <si>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</si>
  <si>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</si>
  <si>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</si>
  <si>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</si>
  <si>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</si>
  <si>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</si>
  <si>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</si>
  <si>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</si>
  <si>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</si>
  <si>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</si>
  <si>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</si>
  <si>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</si>
  <si>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</si>
  <si>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</si>
  <si>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</si>
  <si>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</si>
  <si>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</si>
  <si>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</si>
  <si>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</si>
  <si>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</si>
  <si>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</si>
  <si>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</si>
  <si>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</si>
  <si>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</si>
  <si>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</si>
  <si>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</si>
  <si>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</si>
  <si>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</si>
  <si>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</si>
  <si>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</si>
  <si>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</si>
  <si>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</si>
  <si>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</si>
  <si>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</si>
  <si>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</si>
  <si>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</si>
  <si>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</si>
  <si>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</si>
  <si>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</si>
  <si>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</si>
  <si>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</si>
  <si>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</si>
  <si>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</si>
  <si>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</si>
  <si>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</si>
  <si>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</si>
  <si>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</si>
  <si>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</si>
  <si>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</si>
  <si>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</si>
  <si>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</si>
  <si>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</si>
  <si>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</si>
  <si>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</si>
  <si>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</si>
  <si>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</si>
  <si>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</si>
  <si>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</si>
  <si>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</si>
  <si>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</si>
  <si>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</si>
  <si>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</si>
  <si>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</si>
  <si>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</si>
  <si>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</si>
  <si>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</si>
  <si>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</si>
  <si>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</si>
  <si>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</si>
  <si>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</si>
  <si>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</si>
  <si>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</si>
  <si>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</si>
  <si>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</si>
  <si>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</si>
  <si>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</si>
  <si>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</si>
  <si>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</si>
  <si>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</si>
  <si>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</si>
  <si>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</si>
  <si>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</si>
  <si>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</si>
  <si>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</si>
  <si>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</si>
  <si>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</si>
  <si>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</si>
  <si>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</si>
  <si>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</si>
  <si>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</si>
  <si>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</si>
  <si>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</si>
  <si>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</si>
  <si>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</si>
  <si>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</si>
  <si>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</si>
  <si>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</si>
  <si>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</si>
  <si>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</si>
  <si>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</si>
  <si>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</si>
  <si>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</si>
  <si>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</si>
  <si>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</si>
  <si>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</si>
  <si>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</si>
  <si>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</si>
  <si>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</si>
  <si>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</si>
  <si>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</si>
  <si>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</si>
  <si>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</si>
  <si>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</si>
  <si>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</si>
  <si>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</si>
  <si>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</si>
  <si>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</si>
  <si>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</si>
  <si>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</si>
  <si>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</si>
  <si>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</si>
  <si>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</si>
  <si>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</si>
  <si>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</si>
  <si>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</si>
  <si>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</si>
  <si>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</si>
  <si>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</si>
  <si>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</si>
  <si>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</si>
  <si>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</si>
  <si>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</si>
  <si>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</si>
  <si>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</si>
  <si>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</si>
  <si>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</si>
  <si>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</si>
  <si>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</si>
  <si>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</si>
  <si>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</si>
  <si>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</si>
  <si>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</si>
  <si>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</si>
  <si>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</si>
  <si>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</si>
  <si>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</si>
  <si>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</si>
  <si>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</si>
  <si>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</si>
  <si>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</si>
  <si>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</si>
  <si>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</si>
  <si>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</si>
  <si>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</si>
  <si>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</si>
  <si>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</si>
  <si>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</si>
  <si>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</si>
  <si>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</si>
  <si>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</si>
  <si>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</si>
  <si>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</si>
  <si>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</si>
  <si>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</si>
  <si>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</si>
  <si>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</si>
  <si>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</si>
  <si>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</si>
  <si>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</si>
  <si>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</si>
  <si>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</si>
  <si>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</si>
  <si>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</si>
  <si>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</si>
  <si>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</si>
  <si>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</si>
  <si>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</si>
  <si>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</si>
  <si>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</si>
  <si>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</si>
  <si>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</si>
  <si>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</si>
  <si>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</si>
  <si>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</si>
  <si>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</si>
  <si>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</si>
  <si>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</si>
  <si>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</si>
  <si>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</si>
  <si>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</si>
  <si>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</si>
  <si>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</si>
  <si>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</si>
  <si>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</si>
  <si>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</si>
  <si>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</si>
  <si>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</si>
  <si>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</si>
  <si>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</si>
  <si>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</si>
  <si>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</si>
  <si>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</si>
  <si>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</si>
  <si>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</si>
  <si>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</si>
  <si>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</si>
  <si>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</si>
  <si>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</si>
  <si>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</si>
  <si>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</si>
  <si>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</si>
  <si>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</si>
  <si>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</si>
  <si>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</si>
  <si>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</si>
  <si>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</si>
  <si>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</si>
  <si>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</si>
  <si>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</si>
  <si>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</si>
  <si>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</si>
  <si>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</si>
  <si>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</si>
  <si>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</si>
  <si>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</si>
  <si>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</si>
  <si>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</si>
  <si>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</si>
  <si>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</si>
  <si>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</si>
  <si>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</si>
  <si>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</si>
  <si>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</si>
  <si>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</si>
  <si>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</si>
  <si>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</si>
  <si>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</si>
  <si>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</si>
  <si>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</si>
  <si>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</si>
  <si>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</si>
  <si>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</si>
  <si>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</si>
  <si>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</si>
  <si>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</si>
  <si>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</si>
  <si>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</si>
  <si>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</si>
  <si>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</si>
  <si>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</si>
  <si>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</si>
  <si>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</si>
  <si>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</si>
  <si>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</si>
  <si>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</si>
  <si>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</si>
  <si>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</si>
  <si>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</si>
  <si>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</si>
  <si>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</si>
  <si>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</si>
  <si>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</si>
  <si>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</si>
  <si>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</si>
  <si>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</si>
  <si>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</si>
  <si>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</si>
  <si>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</si>
  <si>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</si>
  <si>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</si>
  <si>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</si>
  <si>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</si>
  <si>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</si>
  <si>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</si>
  <si>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</si>
  <si>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</si>
  <si>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</si>
  <si>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</si>
  <si>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</si>
  <si>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</si>
  <si>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</si>
  <si>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</si>
  <si>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</si>
  <si>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</si>
  <si>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</si>
  <si>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</si>
  <si>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</si>
  <si>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</si>
  <si>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</si>
  <si>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</si>
  <si>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</si>
  <si>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</si>
  <si>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</si>
  <si>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</si>
  <si>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</si>
  <si>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</si>
  <si>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</si>
  <si>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</si>
  <si>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</si>
  <si>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</si>
  <si>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</si>
  <si>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</si>
  <si>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</si>
  <si>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</si>
  <si>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</si>
  <si>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</si>
  <si>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</si>
  <si>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</si>
  <si>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</si>
  <si>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</si>
  <si>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</si>
  <si>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</si>
  <si>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</si>
  <si>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</si>
  <si>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</si>
  <si>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</si>
  <si>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</si>
  <si>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</si>
  <si>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</si>
  <si>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</si>
  <si>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</si>
  <si>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</si>
  <si>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</si>
  <si>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</si>
  <si>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</si>
  <si>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</si>
  <si>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</si>
  <si>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</si>
  <si>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</si>
  <si>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</si>
  <si>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</si>
  <si>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</si>
  <si>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</si>
  <si>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</si>
  <si>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</si>
  <si>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</si>
  <si>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</si>
  <si>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</si>
  <si>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</si>
  <si>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</si>
  <si>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</si>
  <si>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</si>
  <si>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</si>
  <si>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</si>
  <si>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</si>
  <si>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</si>
  <si>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</si>
  <si>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</si>
  <si>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</si>
  <si>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</si>
  <si>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</si>
  <si>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</si>
  <si>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</si>
  <si>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</si>
  <si>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</si>
  <si>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</si>
  <si>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</si>
  <si>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</si>
  <si>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</si>
  <si>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</si>
  <si>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</si>
  <si>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</si>
  <si>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</si>
  <si>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</si>
  <si>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</si>
  <si>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</si>
  <si>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</si>
  <si>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</si>
  <si>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</si>
  <si>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</si>
  <si>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</si>
  <si>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</si>
  <si>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</si>
  <si>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</si>
  <si>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</si>
  <si>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</si>
  <si>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</si>
  <si>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</si>
  <si>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</si>
  <si>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</si>
  <si>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</si>
  <si>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</si>
  <si>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</si>
  <si>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</si>
  <si>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</si>
  <si>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</si>
  <si>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</si>
  <si>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</si>
  <si>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</si>
  <si>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</si>
  <si>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</si>
  <si>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</si>
  <si>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</si>
  <si>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</si>
  <si>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</si>
  <si>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</si>
  <si>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</si>
  <si>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</si>
  <si>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</si>
  <si>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</si>
  <si>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</si>
  <si>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</si>
  <si>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</si>
  <si>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</si>
  <si>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</si>
  <si>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</si>
  <si>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</si>
  <si>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</si>
  <si>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</si>
  <si>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</si>
  <si>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</si>
  <si>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</si>
  <si>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</si>
  <si>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</si>
  <si>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</si>
  <si>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</si>
  <si>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</si>
  <si>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</si>
  <si>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</si>
  <si>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</si>
  <si>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</si>
  <si>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</si>
  <si>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</si>
  <si>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</si>
  <si>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</si>
  <si>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</si>
  <si>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</si>
  <si>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</si>
  <si>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</si>
  <si>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</si>
  <si>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</si>
  <si>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</si>
  <si>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</si>
  <si>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</si>
  <si>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</si>
  <si>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</si>
  <si>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</si>
  <si>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</si>
  <si>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</si>
  <si>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</si>
  <si>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</si>
  <si>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</si>
  <si>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</si>
  <si>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</si>
  <si>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</si>
  <si>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</si>
  <si>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</si>
  <si>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</si>
  <si>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</si>
  <si>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</si>
  <si>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</si>
  <si>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</si>
  <si>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</si>
  <si>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</si>
  <si>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</si>
  <si>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</si>
  <si>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</si>
  <si>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</si>
  <si>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</si>
  <si>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</si>
  <si>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</si>
  <si>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</si>
  <si>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</si>
  <si>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</si>
  <si>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</si>
  <si>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</si>
  <si>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</si>
  <si>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</si>
  <si>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</si>
  <si>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</si>
  <si>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</si>
  <si>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</si>
  <si>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</si>
  <si>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</si>
  <si>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</si>
  <si>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</si>
  <si>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</si>
  <si>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</si>
  <si>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</si>
  <si>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</si>
  <si>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</si>
  <si>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</si>
  <si>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</si>
  <si>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</si>
  <si>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</si>
  <si>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</si>
  <si>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</si>
  <si>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</si>
  <si>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</si>
  <si>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</si>
  <si>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</si>
  <si>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</si>
  <si>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</si>
  <si>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</si>
  <si>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</si>
  <si>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</si>
  <si>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</si>
  <si>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</si>
  <si>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</si>
  <si>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</si>
  <si>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</si>
  <si>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</si>
  <si>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</si>
  <si>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</si>
  <si>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</si>
  <si>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</si>
  <si>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</si>
  <si>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</si>
  <si>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</si>
  <si>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</si>
  <si>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</si>
  <si>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</si>
  <si>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</si>
  <si>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</si>
  <si>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</si>
  <si>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</si>
  <si>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</si>
  <si>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</si>
  <si>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</si>
  <si>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</si>
  <si>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</si>
  <si>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</si>
  <si>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</si>
  <si>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</si>
  <si>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</si>
  <si>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</si>
  <si>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</si>
  <si>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</si>
  <si>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</si>
  <si>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</si>
  <si>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</si>
  <si>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</si>
  <si>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</si>
  <si>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</si>
  <si>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</si>
  <si>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</si>
  <si>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</si>
  <si>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</si>
  <si>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</si>
  <si>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</si>
  <si>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</si>
  <si>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</si>
  <si>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</si>
  <si>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</si>
  <si>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</si>
  <si>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</si>
  <si>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</si>
  <si>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</si>
  <si>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</si>
  <si>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</si>
  <si>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</si>
  <si>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</si>
  <si>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</si>
  <si>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</si>
  <si>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</si>
  <si>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</si>
  <si>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</si>
  <si>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</si>
  <si>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</si>
  <si>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</si>
  <si>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</si>
  <si>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</si>
  <si>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</si>
  <si>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</si>
  <si>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</si>
  <si>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</si>
  <si>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</si>
  <si>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</si>
  <si>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</si>
  <si>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</si>
  <si>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</si>
  <si>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</si>
  <si>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</si>
  <si>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</si>
  <si>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</si>
  <si>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</si>
  <si>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</si>
  <si>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</si>
  <si>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</si>
  <si>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</si>
  <si>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</si>
  <si>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</si>
  <si>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</si>
  <si>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</si>
  <si>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</si>
  <si>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</si>
  <si>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</si>
  <si>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</si>
  <si>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</si>
  <si>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</si>
  <si>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</si>
  <si>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</si>
  <si>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</si>
  <si>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</si>
  <si>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</si>
  <si>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</si>
  <si>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</si>
  <si>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</si>
  <si>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</si>
  <si>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</si>
  <si>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</si>
  <si>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</si>
  <si>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</si>
  <si>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</si>
  <si>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</si>
  <si>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</si>
  <si>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</si>
  <si>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</si>
  <si>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</si>
  <si>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</si>
  <si>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</si>
  <si>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</si>
  <si>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</si>
  <si>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</si>
  <si>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</si>
  <si>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</si>
  <si>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</si>
  <si>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</si>
  <si>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</si>
  <si>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</si>
  <si>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</si>
  <si>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</si>
  <si>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</si>
  <si>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</si>
  <si>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</si>
  <si>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</si>
  <si>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</si>
  <si>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</si>
  <si>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</si>
  <si>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</si>
  <si>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</si>
  <si>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</si>
  <si>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</si>
  <si>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</si>
  <si>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</si>
  <si>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</si>
  <si>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</si>
  <si>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</si>
  <si>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</si>
  <si>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</si>
  <si>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</si>
  <si>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</si>
  <si>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</si>
  <si>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</si>
  <si>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</si>
  <si>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</si>
  <si>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</si>
  <si>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</si>
  <si>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</si>
  <si>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</si>
  <si>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</si>
  <si>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</si>
  <si>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</si>
  <si>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</si>
  <si>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</si>
  <si>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</si>
  <si>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</si>
  <si>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</si>
  <si>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</si>
  <si>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</si>
  <si>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</si>
  <si>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</si>
  <si>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</si>
  <si>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</si>
  <si>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</si>
  <si>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</si>
  <si>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</si>
  <si>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</si>
  <si>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</si>
  <si>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</si>
  <si>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</si>
  <si>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</si>
  <si>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</si>
  <si>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</si>
  <si>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</si>
  <si>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</si>
  <si>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</si>
  <si>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</si>
  <si>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</si>
  <si>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</si>
  <si>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</si>
  <si>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</si>
  <si>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</si>
  <si>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</si>
  <si>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</si>
  <si>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</si>
  <si>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</si>
  <si>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</si>
  <si>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</si>
  <si>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</si>
  <si>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</si>
  <si>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</si>
  <si>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</si>
  <si>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</si>
  <si>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</si>
  <si>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</si>
  <si>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</si>
  <si>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</si>
  <si>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</si>
  <si>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</si>
  <si>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</si>
  <si>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</si>
  <si>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</si>
  <si>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</si>
  <si>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</si>
  <si>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</si>
  <si>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</si>
  <si>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</si>
  <si>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</si>
  <si>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</si>
  <si>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</si>
  <si>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</si>
  <si>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</si>
  <si>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</si>
  <si>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</si>
  <si>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</si>
  <si>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</si>
  <si>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</si>
  <si>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</si>
  <si>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</si>
  <si>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</si>
  <si>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</si>
  <si>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</si>
  <si>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</si>
  <si>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</si>
  <si>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</si>
  <si>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</si>
  <si>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</si>
  <si>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</si>
  <si>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</si>
  <si>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</si>
  <si>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</si>
  <si>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</si>
  <si>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</si>
  <si>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</si>
  <si>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</si>
  <si>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</si>
  <si>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</si>
  <si>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</si>
  <si>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</si>
  <si>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</si>
  <si>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</si>
  <si>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</si>
  <si>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</si>
  <si>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</si>
  <si>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</si>
  <si>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</si>
  <si>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</si>
  <si>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</si>
  <si>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</si>
  <si>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</si>
  <si>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</si>
  <si>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</si>
  <si>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</si>
  <si>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</si>
  <si>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</si>
  <si>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</si>
  <si>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</si>
  <si>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</si>
  <si>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</si>
  <si>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</si>
  <si>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</si>
  <si>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</si>
  <si>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</si>
  <si>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</si>
  <si>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</si>
  <si>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</si>
  <si>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</si>
  <si>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</si>
  <si>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</si>
  <si>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</si>
  <si>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</si>
  <si>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</si>
  <si>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</si>
  <si>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</si>
  <si>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</si>
  <si>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</si>
  <si>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</si>
  <si>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</si>
  <si>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</si>
  <si>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</si>
  <si>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</si>
  <si>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</si>
  <si>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</si>
  <si>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</si>
  <si>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</si>
  <si>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</si>
  <si>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</si>
  <si>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</si>
  <si>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</si>
  <si>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</si>
  <si>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</si>
  <si>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</si>
  <si>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</si>
  <si>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</si>
  <si>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</si>
  <si>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</si>
  <si>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</si>
  <si>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</si>
  <si>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</si>
  <si>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</si>
  <si>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</si>
  <si>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</si>
  <si>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</si>
  <si>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</si>
  <si>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</si>
  <si>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</si>
  <si>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</si>
  <si>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</si>
  <si>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</si>
  <si>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</si>
  <si>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</si>
  <si>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</si>
  <si>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</si>
  <si>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</si>
  <si>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</si>
  <si>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</si>
  <si>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</si>
  <si>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</si>
  <si>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</si>
  <si>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</si>
  <si>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</si>
  <si>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</si>
  <si>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</si>
  <si>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</si>
  <si>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</si>
  <si>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</si>
  <si>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</si>
  <si>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</si>
  <si>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</si>
  <si>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</si>
  <si>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</si>
  <si>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</si>
  <si>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</si>
  <si>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</si>
  <si>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</si>
  <si>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</si>
  <si>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</si>
  <si>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</si>
  <si>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</si>
  <si>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</si>
  <si>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</si>
  <si>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</si>
  <si>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</si>
  <si>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</si>
  <si>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</si>
  <si>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</si>
  <si>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</si>
  <si>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</si>
  <si>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</si>
  <si>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</si>
  <si>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</si>
  <si>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</si>
  <si>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</si>
  <si>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</si>
  <si>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</si>
  <si>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</si>
  <si>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</si>
  <si>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</si>
  <si>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</si>
  <si>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</si>
  <si>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</si>
  <si>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</si>
  <si>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</si>
  <si>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</si>
  <si>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</si>
  <si>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</si>
  <si>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</si>
  <si>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</si>
  <si>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</si>
  <si>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</si>
  <si>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</si>
  <si>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</si>
  <si>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</si>
  <si>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</si>
  <si>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</si>
  <si>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</si>
  <si>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</si>
  <si>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</si>
  <si>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</si>
  <si>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</si>
  <si>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</si>
  <si>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</si>
  <si>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</si>
  <si>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</si>
  <si>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</si>
  <si>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</si>
  <si>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</si>
  <si>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</si>
  <si>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</si>
  <si>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</si>
  <si>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</si>
  <si>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</si>
  <si>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</si>
  <si>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</si>
  <si>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</si>
  <si>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</si>
  <si>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</si>
  <si>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</si>
  <si>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</si>
  <si>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</si>
  <si>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</si>
  <si>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</si>
  <si>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</si>
  <si>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</si>
  <si>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</si>
  <si>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</si>
  <si>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</si>
  <si>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</si>
  <si>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</si>
  <si>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</si>
  <si>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</si>
  <si>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</si>
  <si>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</si>
  <si>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</si>
  <si>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</si>
  <si>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</si>
  <si>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</si>
  <si>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</si>
  <si>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</si>
  <si>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</si>
  <si>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</si>
  <si>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</si>
  <si>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</si>
  <si>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</si>
  <si>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</si>
  <si>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</si>
  <si>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</si>
  <si>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</si>
  <si>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</si>
  <si>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</si>
  <si>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</si>
  <si>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</si>
  <si>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</si>
  <si>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</si>
  <si>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</si>
  <si>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</si>
  <si>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</si>
  <si>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</si>
  <si>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</si>
  <si>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</si>
  <si>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</si>
  <si>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</si>
  <si>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</si>
  <si>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</si>
  <si>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</si>
  <si>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</si>
  <si>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</si>
  <si>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</si>
  <si>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</si>
  <si>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</si>
  <si>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</si>
  <si>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</si>
  <si>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</si>
  <si>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</si>
  <si>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</si>
  <si>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</si>
  <si>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</si>
  <si>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</si>
  <si>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</si>
  <si>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</si>
  <si>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</si>
  <si>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</si>
  <si>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</si>
  <si>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</si>
  <si>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</si>
  <si>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</si>
  <si>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</si>
  <si>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</si>
  <si>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</si>
  <si>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</si>
  <si>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</si>
  <si>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</si>
  <si>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</si>
  <si>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</si>
  <si>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</si>
  <si>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</si>
  <si>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</si>
  <si>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</si>
  <si>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</si>
  <si>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</si>
  <si>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</si>
  <si>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</si>
  <si>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</si>
  <si>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</si>
  <si>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</si>
  <si>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</si>
  <si>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</si>
  <si>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</si>
  <si>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</si>
  <si>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</si>
  <si>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</si>
  <si>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</si>
  <si>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</si>
  <si>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</si>
  <si>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</si>
  <si>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</si>
  <si>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</si>
  <si>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</si>
  <si>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</si>
  <si>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</si>
  <si>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</si>
  <si>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</si>
  <si>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</si>
  <si>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</si>
  <si>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</si>
  <si>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</si>
  <si>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</si>
  <si>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</si>
  <si>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</si>
  <si>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</si>
  <si>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</si>
  <si>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</si>
  <si>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</si>
  <si>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</si>
  <si>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</si>
  <si>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</si>
  <si>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</si>
  <si>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</si>
  <si>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</si>
  <si>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</si>
  <si>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</si>
  <si>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</si>
  <si>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</si>
  <si>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</si>
  <si>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</si>
  <si>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</si>
  <si>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</si>
  <si>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</si>
  <si>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</si>
  <si>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</si>
  <si>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</si>
  <si>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</si>
  <si>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</si>
  <si>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</si>
  <si>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</si>
  <si>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</si>
  <si>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</si>
  <si>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</si>
  <si>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</si>
  <si>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</si>
  <si>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</si>
  <si>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</si>
  <si>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</si>
  <si>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</si>
  <si>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</si>
  <si>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</si>
  <si>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</si>
  <si>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</si>
  <si>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</si>
  <si>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</si>
  <si>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</si>
  <si>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</si>
  <si>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</si>
  <si>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</si>
  <si>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</si>
  <si>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</si>
  <si>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</si>
  <si>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</si>
  <si>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</si>
  <si>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</si>
  <si>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</si>
  <si>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</si>
  <si>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</si>
  <si>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</si>
  <si>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</si>
  <si>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</si>
  <si>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</si>
  <si>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</si>
  <si>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</si>
  <si>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</si>
  <si>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</si>
  <si>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</si>
  <si>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</si>
  <si>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</si>
  <si>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</si>
  <si>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</si>
  <si>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</si>
  <si>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</si>
  <si>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</si>
  <si>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</si>
  <si>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</si>
  <si>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</si>
  <si>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</si>
  <si>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</si>
  <si>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</si>
  <si>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</si>
  <si>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</si>
  <si>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</si>
  <si>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</si>
  <si>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</si>
  <si>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</si>
  <si>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</si>
  <si>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</si>
  <si>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</si>
  <si>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</si>
  <si>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</si>
  <si>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</si>
  <si>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</si>
  <si>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</si>
  <si>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</si>
  <si>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</si>
  <si>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</si>
  <si>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</si>
  <si>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</si>
  <si>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</si>
  <si>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</si>
  <si>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</si>
  <si>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</si>
  <si>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</si>
  <si>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</si>
  <si>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</si>
  <si>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</si>
  <si>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</si>
  <si>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</si>
  <si>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</si>
  <si>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</si>
  <si>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</si>
  <si>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</si>
  <si>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</si>
  <si>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</si>
  <si>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</si>
  <si>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</si>
  <si>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</si>
  <si>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</si>
  <si>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</si>
  <si>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</si>
  <si>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</si>
  <si>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</si>
  <si>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</si>
  <si>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</si>
  <si>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</si>
  <si>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</si>
  <si>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</si>
  <si>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</si>
  <si>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</si>
  <si>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</si>
  <si>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</si>
  <si>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</si>
  <si>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</si>
  <si>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</si>
  <si>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</si>
  <si>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</si>
  <si>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</si>
  <si>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</si>
  <si>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</si>
  <si>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</si>
  <si>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</si>
  <si>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</si>
  <si>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</si>
  <si>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</si>
  <si>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</si>
  <si>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</si>
  <si>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</si>
  <si>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</si>
  <si>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</si>
  <si>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</si>
  <si>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</si>
  <si>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</si>
  <si>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</si>
  <si>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</si>
  <si>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</si>
  <si>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</si>
  <si>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</si>
  <si>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</si>
  <si>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</si>
  <si>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</si>
  <si>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</si>
  <si>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</si>
  <si>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</si>
  <si>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</si>
  <si>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</si>
  <si>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</si>
  <si>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</si>
  <si>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</si>
  <si>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</si>
  <si>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</si>
  <si>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</si>
  <si>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</si>
  <si>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</si>
  <si>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</si>
  <si>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</si>
  <si>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</si>
  <si>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</si>
  <si>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</si>
  <si>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</si>
  <si>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</si>
  <si>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</si>
  <si>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</si>
  <si>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</si>
  <si>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</si>
  <si>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</si>
  <si>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</si>
  <si>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</si>
  <si>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</si>
  <si>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</si>
  <si>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</si>
  <si>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</si>
  <si>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</si>
  <si>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</si>
  <si>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</si>
  <si>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</si>
  <si>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</si>
  <si>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</si>
  <si>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</si>
  <si>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</si>
  <si>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</si>
  <si>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</si>
  <si>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</si>
  <si>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</si>
  <si>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</si>
  <si>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</si>
  <si>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</si>
  <si>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</si>
  <si>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</si>
  <si>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</si>
  <si>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</si>
  <si>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</si>
  <si>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</si>
  <si>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</si>
  <si>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</si>
  <si>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</si>
  <si>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</si>
  <si>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</si>
  <si>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</si>
  <si>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</si>
  <si>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</si>
  <si>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</si>
  <si>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</si>
  <si>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</si>
  <si>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</si>
  <si>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</si>
  <si>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</si>
  <si>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</si>
  <si>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</si>
  <si>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</si>
  <si>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</si>
  <si>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</si>
  <si>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</si>
  <si>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</si>
  <si>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</si>
  <si>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</si>
  <si>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</si>
  <si>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</si>
  <si>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</si>
  <si>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</si>
  <si>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</si>
  <si>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</si>
  <si>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</si>
  <si>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</si>
  <si>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</si>
  <si>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</si>
  <si>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</si>
  <si>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</si>
  <si>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</si>
  <si>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</si>
  <si>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</si>
  <si>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</si>
  <si>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</si>
  <si>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</si>
  <si>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</si>
  <si>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</si>
  <si>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</si>
  <si>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</si>
  <si>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</si>
  <si>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</si>
  <si>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</si>
  <si>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</si>
  <si>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</si>
  <si>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</si>
  <si>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</si>
  <si>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</si>
  <si>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</si>
  <si>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</si>
  <si>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</si>
  <si>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</si>
  <si>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</si>
  <si>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</si>
  <si>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</si>
  <si>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</si>
  <si>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</si>
  <si>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</si>
  <si>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</si>
  <si>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</si>
  <si>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</si>
  <si>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</si>
  <si>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</si>
  <si>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</si>
  <si>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</si>
  <si>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</si>
  <si>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</si>
  <si>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</si>
  <si>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</si>
  <si>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</si>
  <si>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</si>
  <si>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</si>
  <si>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</si>
  <si>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</si>
  <si>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</si>
  <si>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</si>
  <si>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</si>
  <si>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</si>
  <si>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</si>
  <si>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</si>
  <si>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</si>
  <si>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</si>
  <si>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</si>
  <si>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</si>
  <si>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</si>
  <si>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</si>
  <si>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</si>
  <si>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</si>
  <si>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</si>
  <si>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</si>
  <si>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</si>
  <si>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</si>
  <si>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</si>
  <si>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</si>
  <si>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</si>
  <si>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</si>
  <si>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</si>
  <si>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</si>
  <si>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</si>
  <si>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</si>
  <si>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</si>
  <si>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</si>
  <si>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</si>
  <si>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</si>
  <si>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</si>
  <si>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</si>
  <si>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</si>
  <si>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</si>
  <si>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</si>
  <si>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</si>
  <si>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</si>
  <si>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</si>
  <si>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</si>
  <si>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</si>
  <si>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</si>
  <si>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</si>
  <si>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</si>
  <si>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</si>
  <si>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</si>
  <si>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</si>
  <si>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</si>
  <si>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</si>
  <si>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</si>
  <si>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</si>
  <si>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</si>
  <si>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</si>
  <si>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</si>
  <si>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</si>
  <si>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</si>
  <si>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</si>
  <si>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</si>
  <si>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</si>
  <si>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</si>
  <si>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</si>
  <si>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</si>
  <si>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</si>
  <si>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</si>
  <si>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</si>
  <si>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</si>
  <si>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</si>
  <si>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</si>
  <si>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</si>
  <si>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</si>
  <si>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</si>
  <si>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</si>
  <si>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</si>
  <si>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</si>
  <si>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</si>
  <si>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</si>
  <si>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</si>
  <si>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</si>
  <si>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</si>
  <si>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</si>
  <si>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</si>
  <si>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</si>
  <si>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</si>
  <si>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</si>
  <si>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</si>
  <si>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</si>
  <si>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</si>
  <si>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</si>
  <si>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</si>
  <si>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</si>
  <si>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</si>
  <si>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</si>
  <si>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</si>
  <si>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</si>
  <si>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</si>
  <si>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</si>
  <si>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</si>
  <si>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</si>
  <si>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</si>
  <si>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</si>
  <si>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</si>
  <si>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</si>
  <si>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</si>
  <si>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</si>
  <si>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</si>
  <si>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</si>
  <si>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</si>
  <si>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</si>
  <si>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</si>
  <si>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</si>
  <si>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</si>
  <si>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</si>
  <si>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</si>
  <si>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</si>
  <si>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</si>
  <si>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</si>
  <si>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</si>
  <si>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</si>
  <si>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</si>
  <si>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</si>
  <si>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</si>
  <si>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</si>
  <si>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</si>
  <si>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</si>
  <si>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</si>
  <si>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</si>
  <si>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</si>
  <si>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</si>
  <si>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</si>
  <si>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</si>
  <si>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</si>
  <si>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</si>
  <si>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</si>
  <si>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</si>
  <si>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</si>
  <si>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</si>
  <si>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</si>
  <si>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</si>
  <si>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</si>
  <si>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</si>
  <si>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</si>
  <si>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</si>
  <si>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</si>
  <si>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</si>
  <si>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</si>
  <si>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</si>
  <si>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</si>
  <si>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</si>
  <si>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</si>
  <si>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</si>
  <si>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</si>
  <si>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</si>
  <si>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</si>
  <si>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</si>
  <si>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</si>
  <si>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</si>
  <si>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</si>
  <si>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</si>
  <si>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</si>
  <si>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</si>
  <si>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</si>
  <si>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</si>
  <si>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</si>
  <si>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</si>
  <si>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</si>
  <si>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</si>
  <si>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</si>
  <si>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</si>
  <si>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</si>
  <si>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</si>
  <si>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</si>
  <si>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</si>
  <si>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</si>
  <si>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</si>
  <si>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</si>
  <si>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</si>
  <si>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</si>
  <si>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</si>
  <si>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</si>
  <si>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</si>
  <si>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</si>
  <si>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</si>
  <si>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</si>
  <si>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</si>
  <si>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</si>
  <si>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</si>
  <si>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</si>
  <si>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</si>
  <si>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</si>
  <si>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</si>
  <si>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</si>
  <si>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</si>
  <si>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</si>
  <si>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</si>
  <si>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</si>
  <si>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</si>
  <si>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</si>
  <si>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</si>
  <si>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</si>
  <si>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</si>
  <si>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</si>
  <si>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</si>
  <si>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</si>
  <si>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</si>
  <si>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</si>
  <si>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</si>
  <si>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</si>
  <si>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</si>
  <si>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</si>
  <si>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</si>
  <si>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</si>
  <si>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</si>
  <si>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</si>
  <si>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</si>
  <si>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</si>
  <si>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</si>
  <si>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</si>
  <si>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</si>
  <si>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</si>
  <si>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</si>
  <si>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</si>
  <si>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</si>
  <si>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</si>
  <si>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</si>
  <si>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</si>
  <si>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</si>
  <si>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</si>
  <si>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</si>
  <si>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</si>
  <si>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</si>
  <si>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</si>
  <si>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</si>
  <si>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</si>
  <si>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</si>
  <si>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</si>
  <si>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</si>
  <si>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</si>
  <si>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</si>
  <si>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</si>
  <si>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</si>
  <si>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</si>
  <si>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</si>
  <si>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</si>
  <si>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</si>
  <si>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</si>
  <si>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</si>
  <si>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</si>
  <si>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</si>
  <si>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</si>
  <si>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</si>
  <si>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</si>
  <si>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</si>
  <si>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</si>
  <si>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</si>
  <si>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</si>
  <si>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</si>
  <si>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</si>
  <si>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</si>
  <si>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</si>
  <si>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</si>
  <si>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</si>
  <si>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</si>
  <si>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</si>
  <si>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</si>
  <si>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</si>
  <si>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</si>
  <si>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</si>
  <si>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</si>
  <si>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</si>
  <si>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</si>
  <si>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</si>
  <si>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</si>
  <si>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</si>
  <si>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</si>
  <si>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</si>
  <si>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</si>
  <si>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</si>
  <si>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</si>
  <si>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</si>
  <si>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</si>
  <si>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</si>
  <si>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</si>
  <si>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</si>
  <si>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</si>
  <si>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</si>
  <si>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</si>
  <si>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</si>
  <si>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</si>
  <si>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</si>
  <si>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</si>
  <si>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</si>
  <si>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</si>
  <si>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</si>
  <si>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</si>
  <si>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</si>
  <si>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</si>
  <si>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</si>
  <si>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</si>
  <si>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</si>
  <si>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</si>
  <si>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</si>
  <si>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</si>
  <si>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</si>
  <si>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</si>
  <si>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</si>
  <si>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</si>
  <si>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</si>
  <si>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</si>
  <si>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</si>
  <si>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</si>
  <si>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</si>
  <si>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</si>
  <si>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</si>
  <si>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</si>
  <si>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</si>
  <si>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</si>
  <si>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</si>
  <si>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</si>
  <si>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</si>
  <si>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</si>
  <si>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</si>
  <si>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</si>
  <si>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</si>
  <si>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</si>
  <si>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</si>
  <si>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</si>
  <si>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</si>
  <si>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</si>
  <si>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</si>
  <si>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</si>
  <si>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</si>
  <si>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</si>
  <si>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</si>
  <si>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</si>
  <si>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</si>
  <si>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</si>
  <si>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</si>
  <si>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</si>
  <si>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</si>
  <si>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</si>
  <si>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</si>
  <si>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</si>
  <si>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</si>
  <si>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</si>
  <si>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</si>
  <si>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</si>
  <si>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</si>
  <si>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</si>
  <si>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</si>
  <si>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</si>
  <si>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</si>
  <si>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</si>
  <si>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</si>
  <si>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</si>
  <si>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</si>
  <si>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</si>
  <si>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</si>
  <si>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</si>
  <si>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</si>
  <si>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</si>
  <si>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</si>
  <si>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</si>
  <si>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</si>
  <si>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</si>
  <si>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</si>
  <si>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</si>
  <si>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</si>
  <si>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</si>
  <si>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</si>
  <si>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</si>
  <si>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</si>
  <si>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</si>
  <si>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</si>
  <si>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</si>
  <si>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</si>
  <si>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</si>
  <si>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</si>
  <si>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</si>
  <si>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</si>
  <si>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</si>
  <si>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</si>
  <si>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</si>
  <si>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</si>
  <si>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</si>
  <si>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</si>
  <si>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</si>
  <si>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</si>
  <si>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</si>
  <si>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</si>
  <si>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</si>
  <si>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</si>
  <si>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</si>
  <si>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</si>
  <si>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</si>
  <si>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</si>
  <si>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</si>
  <si>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</si>
  <si>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</si>
  <si>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</si>
  <si>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</si>
  <si>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</si>
  <si>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</si>
  <si>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</si>
  <si>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</si>
  <si>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</si>
  <si>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</si>
  <si>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</si>
  <si>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</si>
  <si>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</si>
  <si>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</si>
  <si>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</si>
  <si>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</si>
  <si>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</si>
  <si>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</si>
  <si>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</si>
  <si>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</si>
  <si>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</si>
  <si>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</si>
  <si>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</si>
  <si>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</si>
  <si>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</si>
  <si>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</si>
  <si>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</si>
  <si>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</si>
  <si>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</si>
  <si>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</si>
  <si>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</si>
  <si>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</si>
  <si>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</si>
  <si>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</si>
  <si>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</si>
  <si>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</si>
  <si>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</si>
  <si>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</si>
  <si>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</si>
  <si>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</si>
  <si>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</si>
  <si>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</si>
  <si>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</si>
  <si>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</si>
  <si>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</si>
  <si>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</si>
  <si>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</si>
  <si>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</si>
  <si>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</si>
  <si>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</si>
  <si>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</si>
  <si>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</si>
  <si>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</si>
  <si>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</si>
  <si>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</si>
  <si>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</si>
  <si>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</si>
  <si>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</si>
  <si>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</si>
  <si>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</si>
  <si>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</si>
  <si>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</si>
  <si>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</si>
  <si>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</si>
  <si>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</si>
  <si>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</si>
  <si>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</si>
  <si>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</si>
  <si>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</si>
  <si>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</si>
  <si>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</si>
  <si>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</si>
  <si>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</si>
  <si>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</si>
  <si>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</si>
  <si>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</si>
  <si>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</si>
  <si>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</si>
  <si>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</si>
  <si>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</si>
  <si>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</si>
  <si>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</si>
  <si>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</si>
  <si>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</si>
  <si>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</si>
  <si>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</si>
  <si>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</si>
  <si>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</si>
  <si>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</si>
  <si>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</si>
  <si>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</si>
  <si>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</si>
  <si>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</si>
  <si>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</si>
  <si>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</si>
  <si>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</si>
  <si>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</si>
  <si>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</si>
  <si>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</si>
  <si>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</si>
  <si>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</si>
  <si>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</si>
  <si>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</si>
  <si>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</si>
  <si>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</si>
  <si>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</si>
  <si>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</si>
  <si>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</si>
  <si>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</si>
  <si>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</si>
  <si>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</si>
  <si>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</si>
  <si>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</si>
  <si>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</si>
  <si>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</si>
  <si>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</si>
  <si>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</si>
  <si>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</si>
  <si>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</si>
  <si>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</si>
  <si>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</si>
  <si>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</si>
  <si>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</si>
  <si>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</si>
  <si>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</si>
  <si>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</si>
  <si>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</si>
  <si>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</si>
  <si>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</si>
  <si>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</si>
  <si>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</si>
  <si>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</si>
  <si>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</si>
  <si>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</si>
  <si>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</si>
  <si>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</si>
  <si>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</si>
  <si>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</si>
  <si>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</si>
  <si>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</si>
  <si>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</si>
  <si>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</si>
  <si>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</si>
  <si>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</si>
  <si>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</si>
  <si>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</si>
  <si>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</si>
  <si>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</si>
  <si>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</si>
  <si>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</si>
  <si>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</si>
  <si>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</si>
  <si>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</si>
  <si>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</si>
  <si>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</si>
  <si>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</si>
  <si>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</si>
  <si>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</si>
  <si>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</si>
  <si>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</si>
  <si>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</si>
  <si>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</si>
  <si>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</si>
  <si>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</si>
  <si>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</si>
  <si>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</si>
  <si>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</si>
  <si>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</si>
  <si>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</si>
  <si>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</si>
  <si>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</si>
  <si>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</si>
  <si>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</si>
  <si>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</si>
  <si>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</si>
  <si>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</si>
  <si>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</si>
  <si>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</si>
  <si>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</si>
  <si>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</si>
  <si>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</si>
  <si>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</si>
  <si>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</si>
  <si>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</si>
  <si>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</si>
  <si>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</si>
  <si>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</si>
  <si>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</si>
  <si>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</si>
  <si>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</si>
  <si>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</si>
  <si>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</si>
  <si>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</si>
  <si>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</si>
  <si>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</si>
  <si>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</si>
  <si>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</si>
  <si>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</si>
  <si>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</si>
  <si>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</si>
  <si>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</si>
  <si>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</si>
  <si>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</si>
  <si>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</si>
  <si>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</si>
  <si>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</si>
  <si>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</si>
  <si>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</si>
  <si>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</si>
  <si>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</si>
  <si>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</si>
  <si>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</si>
  <si>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</si>
  <si>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</si>
  <si>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</si>
  <si>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</si>
  <si>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</si>
  <si>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</si>
  <si>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</si>
  <si>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</si>
  <si>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</si>
  <si>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</si>
  <si>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</si>
  <si>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</si>
  <si>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</si>
  <si>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</si>
  <si>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</si>
  <si>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</si>
  <si>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</si>
  <si>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</si>
  <si>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</si>
  <si>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</si>
  <si>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</si>
  <si>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</si>
  <si>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</si>
  <si>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</si>
  <si>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</si>
  <si>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</si>
  <si>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</si>
  <si>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</si>
  <si>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</si>
  <si>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</si>
  <si>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</si>
  <si>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</si>
  <si>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</si>
  <si>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</si>
  <si>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</si>
  <si>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</si>
  <si>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</si>
  <si>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</si>
  <si>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</si>
  <si>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</si>
  <si>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</si>
  <si>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</si>
  <si>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</si>
  <si>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</si>
  <si>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</si>
  <si>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</si>
  <si>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</si>
  <si>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</si>
  <si>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</si>
  <si>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</si>
  <si>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</si>
  <si>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</si>
  <si>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</si>
  <si>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</si>
  <si>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</si>
  <si>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</si>
  <si>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</si>
  <si>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</si>
  <si>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</si>
  <si>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</si>
  <si>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</si>
  <si>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</si>
  <si>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</si>
  <si>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</si>
  <si>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</si>
  <si>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</si>
  <si>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</si>
  <si>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</si>
  <si>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</si>
  <si>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</si>
  <si>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</si>
  <si>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</si>
  <si>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</si>
  <si>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</si>
  <si>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</si>
  <si>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</si>
  <si>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</si>
  <si>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</si>
  <si>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</si>
  <si>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</si>
  <si>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</si>
  <si>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</si>
  <si>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</si>
  <si>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</si>
  <si>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</si>
  <si>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</si>
  <si>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</si>
  <si>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</si>
  <si>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</si>
  <si>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</si>
  <si>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</si>
  <si>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</si>
  <si>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</si>
  <si>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</si>
  <si>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</si>
  <si>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</si>
  <si>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</si>
  <si>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</si>
  <si>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</si>
  <si>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</si>
  <si>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</si>
  <si>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</si>
  <si>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</si>
  <si>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</si>
  <si>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</si>
  <si>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</si>
  <si>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</si>
  <si>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</si>
  <si>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</si>
  <si>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</si>
  <si>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</si>
  <si>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</si>
  <si>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</si>
  <si>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</si>
  <si>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</si>
  <si>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</si>
  <si>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</si>
  <si>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</si>
  <si>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</si>
  <si>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</si>
  <si>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</si>
  <si>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</si>
  <si>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</si>
  <si>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</si>
  <si>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</si>
  <si>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</si>
  <si>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</si>
  <si>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</si>
  <si>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</si>
  <si>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</si>
  <si>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</si>
  <si>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</si>
  <si>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</si>
  <si>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</si>
  <si>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</si>
  <si>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</si>
  <si>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</si>
  <si>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</si>
  <si>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</si>
  <si>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</si>
  <si>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</si>
  <si>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</si>
  <si>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</si>
  <si>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</si>
  <si>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</si>
  <si>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</si>
  <si>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</si>
  <si>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</si>
  <si>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</si>
  <si>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</si>
  <si>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</si>
  <si>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</si>
  <si>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</si>
  <si>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</si>
  <si>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</si>
  <si>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</si>
  <si>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</si>
  <si>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</si>
  <si>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</si>
  <si>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</si>
  <si>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</si>
  <si>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</si>
  <si>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</si>
  <si>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</si>
  <si>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</si>
  <si>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</si>
  <si>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</si>
  <si>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</si>
  <si>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</si>
  <si>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</si>
  <si>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</si>
  <si>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</si>
  <si>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</si>
  <si>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</si>
  <si>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</si>
  <si>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</si>
  <si>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</si>
  <si>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</si>
  <si>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</si>
  <si>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</si>
  <si>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</si>
  <si>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</si>
  <si>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</si>
  <si>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</si>
  <si>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</si>
  <si>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</si>
  <si>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</si>
  <si>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</si>
  <si>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</si>
  <si>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</si>
  <si>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</si>
  <si>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</si>
  <si>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</si>
  <si>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</si>
  <si>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</si>
  <si>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</si>
  <si>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</si>
  <si>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</si>
  <si>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</si>
  <si>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</si>
  <si>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</si>
  <si>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</si>
  <si>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</si>
  <si>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</si>
  <si>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</si>
  <si>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</si>
  <si>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</si>
  <si>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</si>
  <si>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</si>
  <si>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</si>
  <si>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</si>
  <si>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</si>
  <si>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</si>
  <si>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</si>
  <si>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</si>
  <si>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</si>
  <si>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</si>
  <si>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</si>
  <si>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</si>
  <si>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</si>
  <si>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</si>
  <si>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</si>
  <si>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</si>
  <si>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</si>
  <si>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</si>
  <si>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</si>
  <si>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</si>
  <si>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</si>
  <si>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</si>
  <si>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</si>
  <si>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</si>
  <si>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</si>
  <si>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</si>
  <si>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</si>
  <si>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</si>
  <si>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</si>
  <si>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</si>
  <si>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</si>
  <si>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</si>
  <si>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</si>
  <si>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</si>
  <si>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</si>
  <si>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</si>
  <si>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</si>
  <si>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</si>
  <si>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</si>
  <si>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</si>
  <si>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</si>
  <si>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</si>
  <si>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</si>
  <si>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</si>
  <si>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</si>
  <si>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</si>
  <si>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</si>
  <si>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</si>
  <si>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</si>
  <si>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</si>
  <si>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</si>
  <si>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</si>
  <si>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</si>
  <si>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</si>
  <si>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</si>
  <si>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</si>
  <si>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</si>
  <si>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</si>
  <si>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</si>
  <si>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</si>
  <si>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</si>
  <si>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</si>
  <si>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</si>
  <si>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</si>
  <si>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</si>
  <si>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</si>
  <si>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</si>
  <si>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</si>
  <si>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</si>
  <si>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</si>
  <si>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</si>
  <si>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</si>
  <si>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</si>
  <si>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</si>
  <si>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</si>
  <si>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</si>
  <si>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</si>
  <si>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</si>
  <si>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</si>
  <si>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</si>
  <si>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</si>
  <si>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</si>
  <si>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</si>
  <si>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</si>
  <si>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</si>
  <si>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</si>
  <si>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</si>
  <si>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</si>
  <si>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</si>
  <si>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</si>
  <si>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</si>
  <si>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</si>
  <si>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</si>
  <si>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</si>
  <si>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</si>
  <si>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</si>
  <si>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</si>
  <si>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</si>
  <si>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</si>
  <si>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</si>
  <si>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</si>
  <si>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</si>
  <si>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</si>
  <si>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</si>
  <si>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</si>
  <si>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</si>
  <si>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</si>
  <si>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</si>
  <si>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</si>
  <si>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</si>
  <si>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</si>
  <si>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</si>
  <si>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</si>
  <si>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</si>
  <si>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</si>
  <si>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</si>
  <si>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</si>
  <si>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</si>
  <si>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</si>
  <si>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</si>
  <si>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</si>
  <si>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</si>
  <si>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</si>
  <si>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</si>
  <si>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</si>
  <si>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</si>
  <si>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</si>
  <si>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</si>
  <si>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</si>
  <si>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</si>
  <si>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</si>
  <si>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</si>
  <si>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</si>
  <si>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</si>
  <si>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</si>
  <si>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</si>
  <si>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</si>
  <si>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</si>
  <si>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</si>
  <si>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</si>
  <si>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</si>
  <si>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</si>
  <si>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</si>
  <si>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</si>
  <si>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</si>
  <si>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</si>
  <si>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</si>
  <si>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</si>
  <si>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</si>
  <si>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</si>
  <si>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</si>
  <si>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</si>
  <si>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</si>
  <si>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</si>
  <si>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</si>
  <si>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</si>
  <si>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</si>
  <si>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</si>
  <si>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</si>
  <si>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</si>
  <si>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</si>
  <si>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</si>
  <si>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</si>
  <si>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</si>
  <si>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</si>
  <si>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</si>
  <si>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</si>
  <si>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</si>
  <si>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</si>
  <si>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</si>
  <si>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</si>
  <si>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</si>
  <si>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</si>
  <si>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</si>
  <si>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</si>
  <si>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</si>
  <si>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</si>
  <si>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</si>
  <si>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</si>
  <si>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</si>
  <si>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</si>
  <si>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</si>
  <si>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</si>
  <si>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</si>
  <si>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</si>
  <si>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</si>
  <si>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</si>
  <si>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</si>
  <si>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</si>
  <si>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</si>
  <si>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</si>
  <si>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</si>
  <si>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</si>
  <si>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</si>
  <si>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</si>
  <si>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</si>
  <si>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</si>
  <si>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</si>
  <si>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</si>
  <si>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</si>
  <si>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</si>
  <si>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</si>
  <si>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</si>
  <si>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</si>
  <si>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</si>
  <si>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</si>
  <si>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</si>
  <si>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</si>
  <si>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</si>
  <si>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</si>
  <si>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</si>
  <si>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</si>
  <si>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</si>
  <si>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</si>
  <si>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</si>
  <si>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</si>
  <si>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</si>
  <si>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</si>
  <si>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</si>
  <si>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</si>
  <si>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</si>
  <si>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</si>
  <si>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</si>
  <si>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</si>
  <si>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</si>
  <si>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</si>
  <si>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</si>
  <si>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</si>
  <si>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</si>
  <si>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</si>
  <si>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</si>
  <si>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</si>
  <si>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</si>
  <si>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</si>
  <si>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</si>
  <si>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</si>
  <si>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</si>
  <si>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</si>
  <si>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</si>
  <si>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</si>
  <si>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</si>
  <si>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</si>
  <si>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</si>
  <si>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</si>
  <si>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</si>
  <si>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</si>
  <si>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</si>
  <si>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</si>
  <si>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</si>
  <si>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</si>
  <si>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</si>
  <si>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</si>
  <si>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</si>
  <si>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</si>
  <si>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</si>
  <si>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</si>
  <si>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</si>
  <si>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</si>
  <si>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</si>
  <si>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</si>
  <si>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</si>
  <si>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</si>
  <si>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</si>
  <si>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</si>
  <si>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</si>
  <si>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</si>
  <si>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</si>
  <si>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</si>
  <si>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</si>
  <si>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</si>
  <si>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</si>
  <si>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</si>
  <si>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</si>
  <si>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</si>
  <si>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</si>
  <si>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</si>
  <si>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</si>
  <si>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</si>
  <si>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</si>
  <si>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</si>
  <si>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</si>
  <si>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</si>
  <si>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</si>
  <si>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</si>
  <si>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</si>
  <si>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</si>
  <si>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</si>
  <si>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</si>
  <si>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</si>
  <si>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</si>
  <si>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</si>
  <si>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</si>
  <si>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</si>
  <si>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</si>
  <si>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</si>
  <si>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</si>
  <si>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</si>
  <si>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</si>
  <si>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</si>
  <si>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</si>
  <si>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</si>
  <si>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</si>
  <si>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</si>
  <si>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</si>
  <si>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</si>
  <si>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</si>
  <si>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</si>
  <si>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</si>
  <si>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</si>
  <si>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</si>
  <si>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</si>
  <si>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</si>
  <si>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</si>
  <si>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</si>
  <si>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</si>
  <si>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</si>
  <si>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</si>
  <si>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</si>
  <si>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</si>
  <si>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</si>
  <si>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</si>
  <si>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</si>
  <si>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</si>
  <si>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</si>
  <si>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</si>
  <si>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</si>
  <si>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</si>
  <si>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</si>
  <si>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</si>
  <si>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</si>
  <si>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</si>
  <si>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</si>
  <si>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</si>
  <si>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</si>
  <si>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</si>
  <si>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</si>
  <si>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</si>
  <si>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</si>
  <si>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</si>
  <si>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</si>
  <si>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</si>
  <si>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</si>
  <si>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</si>
  <si>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</si>
  <si>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</si>
  <si>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</si>
  <si>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</si>
  <si>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</si>
  <si>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</si>
  <si>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</si>
  <si>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</si>
  <si>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</si>
  <si>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</si>
  <si>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</si>
  <si>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</si>
  <si>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</si>
  <si>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</si>
  <si>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</si>
  <si>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</si>
  <si>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</si>
  <si>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</si>
  <si>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</si>
  <si>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</si>
  <si>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</si>
  <si>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</si>
  <si>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</si>
  <si>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</si>
  <si>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</si>
  <si>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</si>
  <si>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</si>
  <si>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</si>
  <si>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</si>
  <si>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</si>
  <si>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</si>
  <si>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</si>
  <si>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</si>
  <si>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</si>
  <si>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</si>
  <si>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</si>
  <si>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</si>
  <si>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</si>
  <si>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</si>
  <si>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</si>
  <si>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</si>
  <si>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</si>
  <si>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</si>
  <si>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</si>
  <si>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</si>
  <si>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</si>
  <si>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</si>
  <si>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</si>
  <si>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</si>
  <si>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</si>
  <si>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</si>
  <si>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</si>
  <si>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</si>
  <si>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</si>
  <si>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</si>
  <si>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</si>
  <si>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</si>
  <si>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</si>
  <si>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</si>
  <si>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</si>
  <si>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</si>
  <si>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</si>
  <si>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</si>
  <si>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</si>
  <si>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</si>
  <si>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</si>
  <si>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</si>
  <si>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</si>
  <si>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</si>
  <si>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</si>
  <si>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</si>
  <si>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</si>
  <si>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</si>
  <si>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</si>
  <si>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</si>
  <si>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</si>
  <si>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</si>
  <si>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</si>
  <si>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</si>
  <si>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</si>
  <si>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</si>
  <si>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</si>
  <si>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</si>
  <si>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</si>
  <si>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</si>
  <si>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</si>
  <si>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</si>
  <si>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</si>
  <si>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</si>
  <si>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</si>
  <si>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</si>
  <si>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</si>
  <si>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</si>
  <si>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</si>
  <si>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</si>
  <si>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</si>
  <si>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</si>
  <si>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</si>
  <si>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</si>
  <si>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</si>
  <si>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</si>
  <si>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</si>
  <si>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</si>
  <si>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</si>
  <si>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</si>
  <si>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</si>
  <si>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</si>
  <si>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</si>
  <si>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</si>
  <si>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</si>
  <si>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</si>
  <si>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</si>
  <si>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</si>
  <si>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</si>
  <si>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</si>
  <si>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</si>
  <si>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</si>
  <si>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</si>
  <si>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</si>
  <si>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</si>
  <si>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</si>
  <si>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</si>
  <si>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</si>
  <si>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</si>
  <si>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</si>
  <si>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</si>
  <si>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</si>
  <si>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</si>
  <si>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</si>
  <si>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</si>
  <si>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</si>
  <si>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</si>
  <si>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</si>
  <si>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</si>
  <si>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</si>
  <si>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</si>
  <si>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</si>
  <si>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</si>
  <si>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</si>
  <si>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</si>
  <si>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</si>
  <si>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</si>
  <si>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</si>
  <si>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</si>
  <si>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</si>
  <si>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</si>
  <si>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</si>
  <si>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</si>
  <si>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</si>
  <si>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</si>
  <si>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</si>
  <si>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</si>
  <si>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</si>
  <si>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</si>
  <si>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</si>
  <si>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</si>
  <si>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</si>
  <si>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</si>
  <si>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</si>
  <si>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</si>
  <si>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</si>
  <si>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</si>
  <si>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</si>
  <si>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</si>
  <si>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</si>
  <si>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</si>
  <si>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</si>
  <si>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</si>
  <si>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</si>
  <si>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</si>
  <si>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</si>
  <si>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</si>
  <si>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</si>
  <si>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</si>
  <si>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</si>
  <si>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</si>
  <si>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</si>
  <si>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</si>
  <si>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</si>
  <si>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</si>
  <si>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</si>
  <si>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</si>
  <si>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</si>
  <si>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</si>
  <si>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</si>
  <si>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</si>
  <si>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</si>
  <si>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</si>
  <si>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</si>
  <si>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</si>
  <si>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</si>
  <si>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</si>
  <si>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</si>
  <si>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</si>
  <si>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</si>
  <si>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</si>
  <si>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</si>
  <si>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</si>
  <si>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</si>
  <si>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</si>
  <si>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</si>
  <si>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</si>
  <si>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</si>
  <si>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</si>
  <si>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</si>
  <si>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</si>
  <si>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</si>
  <si>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</si>
  <si>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</si>
  <si>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</si>
  <si>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</si>
  <si>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</si>
  <si>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</si>
  <si>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</si>
  <si>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</si>
  <si>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</si>
  <si>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</si>
  <si>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</si>
  <si>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</si>
  <si>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</si>
  <si>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</si>
  <si>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</si>
  <si>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</si>
  <si>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</si>
  <si>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</si>
  <si>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</si>
  <si>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</si>
  <si>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</si>
  <si>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</si>
  <si>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</si>
  <si>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</si>
  <si>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</si>
  <si>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</si>
  <si>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</si>
  <si>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</si>
  <si>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</si>
  <si>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</si>
  <si>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</si>
  <si>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</si>
  <si>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</si>
  <si>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</si>
  <si>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</si>
  <si>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</si>
  <si>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</si>
  <si>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</si>
  <si>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</si>
  <si>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</si>
  <si>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</si>
  <si>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</si>
  <si>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</si>
  <si>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</si>
  <si>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</si>
  <si>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</si>
  <si>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</si>
  <si>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</si>
  <si>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</si>
  <si>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</si>
  <si>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</si>
  <si>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</si>
  <si>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</si>
  <si>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</si>
  <si>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</si>
  <si>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</si>
  <si>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</si>
  <si>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</si>
  <si>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</si>
  <si>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</si>
  <si>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</si>
  <si>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</si>
  <si>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</si>
  <si>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</si>
  <si>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</si>
  <si>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</si>
  <si>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</si>
  <si>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</si>
  <si>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</si>
  <si>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</si>
  <si>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</si>
  <si>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</si>
  <si>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</si>
  <si>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</si>
  <si>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</si>
  <si>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</si>
  <si>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</si>
  <si>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</si>
  <si>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</si>
  <si>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</si>
  <si>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</si>
  <si>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</si>
  <si>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</si>
  <si>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</si>
  <si>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</si>
  <si>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</si>
  <si>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</si>
  <si>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</si>
  <si>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</si>
  <si>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</si>
  <si>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</si>
  <si>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</si>
  <si>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</si>
  <si>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</si>
  <si>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</si>
  <si>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</si>
  <si>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</si>
  <si>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</si>
  <si>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</si>
  <si>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</si>
  <si>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</si>
  <si>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</si>
  <si>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</si>
  <si>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</si>
  <si>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</si>
  <si>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</si>
  <si>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</si>
  <si>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</si>
  <si>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</si>
  <si>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</si>
  <si>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</si>
  <si>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</si>
  <si>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</si>
  <si>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</si>
  <si>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</si>
  <si>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</si>
  <si>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</si>
  <si>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</si>
  <si>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</si>
  <si>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</si>
  <si>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</si>
  <si>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</si>
  <si>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</si>
  <si>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</si>
  <si>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</si>
  <si>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</si>
  <si>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</si>
  <si>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</si>
  <si>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</si>
  <si>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</si>
  <si>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</si>
  <si>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</si>
  <si>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</si>
  <si>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</si>
  <si>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</si>
  <si>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</si>
  <si>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</si>
  <si>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</si>
  <si>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</si>
  <si>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</si>
  <si>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</si>
  <si>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</si>
  <si>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</si>
  <si>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</si>
  <si>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</si>
  <si>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</si>
  <si>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</si>
  <si>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</si>
  <si>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</si>
  <si>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</si>
  <si>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</si>
  <si>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</si>
  <si>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</si>
  <si>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</si>
  <si>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</si>
  <si>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</si>
  <si>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</si>
  <si>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</si>
  <si>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</si>
  <si>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</si>
  <si>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</si>
  <si>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</si>
  <si>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</si>
  <si>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</si>
  <si>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</si>
  <si>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</si>
  <si>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</si>
  <si>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</si>
  <si>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</si>
  <si>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</si>
  <si>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</si>
  <si>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</si>
  <si>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</si>
  <si>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</si>
  <si>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</si>
  <si>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</si>
  <si>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</si>
  <si>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</si>
  <si>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</si>
  <si>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</si>
  <si>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</si>
  <si>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</si>
  <si>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</si>
  <si>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</si>
  <si>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</si>
  <si>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</si>
  <si>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</si>
  <si>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</si>
  <si>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</si>
  <si>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</si>
  <si>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</si>
  <si>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</si>
  <si>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</si>
  <si>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</si>
  <si>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</si>
  <si>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</si>
  <si>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</si>
  <si>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</si>
  <si>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</si>
  <si>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</si>
  <si>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</si>
  <si>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</si>
  <si>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</si>
  <si>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</si>
  <si>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</si>
  <si>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</si>
  <si>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</si>
  <si>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</si>
  <si>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</si>
  <si>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</si>
  <si>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</si>
  <si>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</si>
  <si>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</si>
  <si>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</si>
  <si>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</si>
  <si>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</si>
  <si>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</si>
  <si>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</si>
  <si>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</si>
  <si>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</si>
  <si>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</si>
  <si>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</si>
  <si>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</si>
  <si>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</si>
  <si>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</si>
  <si>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</si>
  <si>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</si>
  <si>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</si>
  <si>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</si>
  <si>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</si>
  <si>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</si>
  <si>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</si>
  <si>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</si>
  <si>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</si>
  <si>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</si>
  <si>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</si>
  <si>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</si>
  <si>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</si>
  <si>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</si>
  <si>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</si>
  <si>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</si>
  <si>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</si>
  <si>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</si>
  <si>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</si>
  <si>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</si>
  <si>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</si>
  <si>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</si>
  <si>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</si>
  <si>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</si>
  <si>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</si>
  <si>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</si>
  <si>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</si>
  <si>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</si>
  <si>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</si>
  <si>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</si>
  <si>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</si>
  <si>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</si>
  <si>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</si>
  <si>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</si>
  <si>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</si>
  <si>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</si>
  <si>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</si>
  <si>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</si>
  <si>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</si>
  <si>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</si>
  <si>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</si>
  <si>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</si>
  <si>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</si>
  <si>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</si>
  <si>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</si>
  <si>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</si>
  <si>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</si>
  <si>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</si>
  <si>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</si>
  <si>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</si>
  <si>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</si>
  <si>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</si>
  <si>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</si>
  <si>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</si>
  <si>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</si>
  <si>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</si>
  <si>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</si>
  <si>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</si>
  <si>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</si>
  <si>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</si>
  <si>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</si>
  <si>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</si>
  <si>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</si>
  <si>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</si>
  <si>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</si>
  <si>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</si>
  <si>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</si>
  <si>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</si>
  <si>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</si>
  <si>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</si>
  <si>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</si>
  <si>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</si>
  <si>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</si>
  <si>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</si>
  <si>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</si>
  <si>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</si>
  <si>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</si>
  <si>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</si>
  <si>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</si>
  <si>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</si>
  <si>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</si>
  <si>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</si>
  <si>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</si>
  <si>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</si>
  <si>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</si>
  <si>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</si>
  <si>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</si>
  <si>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</si>
  <si>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</si>
  <si>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</si>
  <si>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</si>
  <si>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</si>
  <si>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</si>
  <si>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</si>
  <si>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</si>
  <si>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</si>
  <si>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</si>
  <si>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</si>
  <si>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</si>
  <si>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</si>
  <si>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</si>
  <si>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</si>
  <si>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</si>
  <si>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</si>
  <si>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</si>
  <si>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</si>
  <si>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</si>
  <si>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</si>
  <si>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</si>
  <si>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</si>
  <si>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</si>
  <si>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</si>
  <si>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</si>
  <si>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</si>
  <si>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</si>
  <si>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</si>
  <si>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</si>
  <si>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</si>
  <si>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</si>
  <si>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</si>
  <si>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</si>
  <si>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</si>
  <si>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</si>
  <si>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</si>
  <si>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</si>
  <si>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</si>
  <si>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</si>
  <si>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</si>
  <si>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</si>
  <si>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</si>
  <si>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</si>
  <si>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</si>
  <si>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</si>
  <si>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</si>
  <si>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</si>
  <si>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</si>
  <si>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</si>
  <si>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</si>
  <si>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</si>
  <si>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</si>
  <si>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</si>
  <si>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</si>
  <si>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</si>
  <si>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</si>
  <si>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</si>
  <si>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</si>
  <si>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</si>
  <si>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</si>
  <si>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</si>
  <si>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</si>
  <si>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</si>
  <si>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</si>
  <si>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</si>
  <si>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</si>
  <si>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</si>
  <si>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</si>
  <si>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</si>
  <si>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</si>
  <si>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</si>
  <si>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</si>
  <si>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</si>
  <si>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</si>
  <si>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</si>
  <si>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</si>
  <si>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</si>
  <si>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</si>
  <si>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</si>
  <si>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</si>
  <si>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</si>
  <si>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</si>
  <si>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</si>
  <si>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</si>
  <si>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</si>
  <si>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</si>
  <si>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</si>
  <si>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</si>
  <si>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</si>
  <si>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</si>
  <si>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</si>
  <si>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</si>
  <si>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</si>
  <si>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</si>
  <si>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</si>
  <si>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</si>
  <si>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</si>
  <si>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</si>
  <si>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</si>
  <si>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</si>
  <si>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</si>
  <si>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</si>
  <si>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</si>
  <si>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</si>
  <si>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</si>
  <si>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</si>
  <si>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</si>
  <si>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</si>
  <si>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</si>
  <si>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</si>
  <si>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</si>
  <si>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</si>
  <si>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</si>
  <si>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</si>
  <si>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</si>
  <si>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</si>
  <si>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</si>
  <si>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</si>
  <si>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</si>
  <si>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</si>
  <si>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</si>
  <si>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</si>
  <si>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</si>
  <si>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</si>
  <si>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</si>
  <si>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</si>
  <si>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</si>
  <si>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</si>
  <si>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</si>
  <si>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</si>
  <si>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</si>
  <si>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</si>
  <si>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</si>
  <si>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</si>
  <si>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</si>
  <si>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</si>
  <si>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</si>
  <si>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</si>
  <si>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</si>
  <si>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</si>
  <si>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</si>
  <si>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</si>
  <si>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</si>
  <si>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</si>
  <si>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</si>
  <si>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</si>
  <si>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</si>
  <si>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</si>
  <si>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</si>
  <si>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</si>
  <si>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</si>
  <si>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</si>
  <si>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</si>
  <si>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</si>
  <si>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</si>
  <si>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</si>
  <si>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</si>
  <si>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</si>
  <si>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</si>
  <si>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</si>
  <si>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</si>
  <si>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</si>
  <si>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</si>
  <si>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</si>
  <si>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</si>
  <si>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</si>
  <si>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</si>
  <si>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</si>
  <si>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</si>
  <si>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</si>
  <si>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</si>
  <si>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</si>
  <si>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</si>
  <si>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</si>
  <si>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</si>
  <si>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</si>
  <si>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</si>
  <si>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</si>
  <si>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</si>
  <si>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</si>
  <si>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</si>
  <si>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</si>
  <si>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</si>
  <si>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</si>
  <si>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</si>
  <si>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</si>
  <si>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</si>
  <si>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</si>
  <si>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</si>
  <si>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</si>
  <si>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</si>
  <si>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</si>
  <si>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</si>
  <si>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</si>
  <si>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</si>
  <si>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</si>
  <si>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</si>
  <si>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</si>
  <si>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</si>
  <si>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</si>
  <si>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</si>
  <si>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</si>
  <si>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</si>
  <si>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</si>
  <si>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</si>
  <si>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</si>
  <si>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</si>
  <si>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</si>
  <si>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</si>
  <si>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</si>
  <si>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</si>
  <si>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</si>
  <si>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</si>
  <si>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</si>
  <si>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</si>
  <si>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</si>
  <si>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</si>
  <si>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</si>
  <si>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</si>
  <si>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</si>
  <si>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</si>
  <si>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</si>
  <si>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</si>
  <si>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</si>
  <si>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</si>
  <si>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</si>
  <si>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</si>
  <si>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</si>
  <si>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</si>
  <si>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</si>
  <si>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</si>
  <si>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</si>
  <si>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</si>
  <si>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</si>
  <si>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</si>
  <si>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</si>
  <si>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</si>
  <si>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</si>
  <si>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</si>
  <si>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</si>
  <si>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</si>
  <si>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</si>
  <si>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</si>
  <si>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</si>
  <si>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</si>
  <si>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</si>
  <si>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</si>
  <si>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</si>
  <si>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</si>
  <si>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</si>
  <si>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</si>
  <si>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</si>
  <si>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</si>
  <si>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</si>
  <si>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</si>
  <si>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</si>
  <si>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</si>
  <si>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</si>
  <si>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</si>
  <si>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</si>
  <si>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</si>
  <si>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</si>
  <si>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</si>
  <si>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</si>
  <si>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</si>
  <si>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</si>
  <si>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</si>
  <si>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</si>
  <si>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</si>
  <si>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</si>
  <si>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</si>
  <si>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</si>
  <si>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</si>
  <si>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</si>
  <si>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</si>
  <si>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</si>
  <si>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</si>
  <si>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</si>
  <si>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</si>
  <si>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</si>
  <si>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</si>
  <si>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</si>
  <si>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</si>
  <si>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</si>
  <si>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</si>
  <si>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</si>
  <si>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</si>
  <si>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</si>
  <si>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</si>
  <si>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</si>
  <si>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</si>
  <si>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</si>
  <si>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</si>
  <si>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</si>
  <si>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</si>
  <si>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</si>
  <si>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</si>
  <si>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</si>
  <si>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</si>
  <si>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</si>
  <si>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</si>
  <si>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</si>
  <si>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</si>
  <si>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</si>
  <si>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</si>
  <si>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</si>
  <si>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</si>
  <si>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</si>
  <si>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</si>
  <si>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</si>
  <si>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</si>
  <si>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</si>
  <si>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</si>
  <si>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</si>
  <si>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</si>
  <si>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</si>
  <si>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</si>
  <si>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</si>
  <si>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</si>
  <si>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</si>
  <si>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</si>
  <si>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</si>
  <si>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</si>
  <si>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</si>
  <si>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</si>
  <si>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</si>
  <si>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</si>
  <si>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</si>
  <si>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</si>
  <si>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</si>
  <si>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</si>
  <si>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</si>
  <si>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</si>
  <si>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</si>
  <si>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</si>
  <si>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</si>
  <si>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</si>
  <si>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</si>
  <si>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</si>
  <si>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</si>
  <si>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</si>
  <si>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</si>
  <si>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</si>
  <si>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</si>
  <si>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</si>
  <si>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</si>
  <si>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</si>
  <si>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</si>
  <si>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</si>
  <si>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</si>
  <si>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</si>
  <si>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</si>
  <si>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</si>
  <si>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</si>
  <si>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</si>
  <si>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</si>
  <si>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</si>
  <si>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</si>
  <si>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</si>
  <si>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</si>
  <si>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</si>
  <si>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</si>
  <si>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</si>
  <si>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</si>
  <si>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</si>
  <si>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</si>
  <si>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</si>
  <si>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</si>
  <si>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</si>
  <si>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</si>
  <si>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</si>
  <si>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</si>
  <si>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</si>
  <si>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</si>
  <si>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</si>
  <si>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</si>
  <si>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</si>
  <si>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</si>
  <si>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</si>
  <si>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</si>
  <si>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</si>
  <si>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</si>
  <si>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</si>
  <si>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</si>
  <si>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</si>
  <si>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</si>
  <si>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</si>
  <si>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</si>
  <si>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</si>
  <si>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</si>
  <si>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</si>
  <si>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</si>
  <si>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</si>
  <si>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</si>
  <si>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</si>
  <si>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</si>
  <si>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</si>
  <si>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</si>
  <si>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</si>
  <si>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</si>
  <si>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</si>
  <si>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</si>
  <si>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</si>
  <si>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</si>
  <si>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</si>
  <si>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</si>
  <si>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</si>
  <si>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</si>
  <si>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</si>
  <si>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</si>
  <si>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</si>
  <si>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</si>
  <si>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</si>
  <si>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</si>
  <si>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</si>
  <si>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</si>
  <si>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</si>
  <si>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</si>
  <si>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</si>
  <si>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</si>
  <si>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</si>
  <si>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</si>
  <si>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</si>
  <si>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</si>
  <si>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</si>
  <si>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</si>
  <si>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</si>
  <si>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</si>
  <si>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</si>
  <si>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</si>
  <si>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</si>
  <si>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</si>
  <si>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</si>
  <si>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</si>
  <si>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</si>
  <si>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</si>
  <si>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</si>
  <si>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</si>
  <si>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</si>
  <si>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</si>
  <si>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</si>
  <si>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</si>
  <si>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</si>
  <si>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</si>
  <si>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</si>
  <si>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</si>
  <si>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</si>
  <si>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</si>
  <si>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</si>
  <si>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</si>
  <si>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</si>
  <si>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</si>
  <si>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</si>
  <si>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</si>
  <si>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</si>
  <si>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</si>
  <si>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</si>
  <si>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</si>
  <si>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</si>
  <si>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</si>
  <si>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</si>
  <si>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</si>
  <si>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</si>
  <si>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</si>
  <si>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</si>
  <si>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</si>
  <si>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</si>
  <si>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</si>
  <si>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</si>
  <si>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</si>
  <si>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</si>
  <si>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</si>
  <si>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</si>
  <si>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</si>
  <si>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</si>
  <si>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</si>
  <si>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</si>
  <si>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</si>
  <si>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</si>
  <si>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</si>
  <si>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</si>
  <si>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</si>
  <si>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</si>
  <si>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</si>
  <si>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</si>
  <si>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</si>
  <si>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</si>
  <si>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</si>
  <si>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</si>
  <si>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</si>
  <si>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</si>
  <si>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</si>
  <si>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</si>
  <si>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</si>
  <si>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</si>
  <si>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</si>
  <si>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</si>
  <si>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</si>
  <si>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</si>
  <si>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</si>
  <si>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</si>
  <si>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</si>
  <si>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</si>
  <si>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</si>
  <si>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</si>
  <si>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</si>
  <si>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</si>
  <si>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</si>
  <si>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</si>
  <si>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</si>
  <si>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</si>
  <si>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</si>
  <si>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</si>
  <si>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</si>
  <si>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</si>
  <si>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</si>
  <si>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</si>
  <si>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</si>
  <si>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</si>
  <si>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</si>
  <si>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</si>
  <si>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</si>
  <si>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</si>
  <si>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</si>
  <si>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</si>
  <si>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</si>
  <si>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</si>
  <si>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</si>
  <si>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</si>
  <si>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</si>
  <si>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</si>
  <si>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</si>
  <si>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</si>
  <si>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</si>
  <si>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</si>
  <si>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</si>
  <si>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</si>
  <si>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</si>
  <si>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</si>
  <si>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</si>
  <si>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</si>
  <si>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</si>
  <si>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</si>
  <si>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</si>
  <si>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</si>
  <si>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</si>
  <si>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</si>
  <si>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</si>
  <si>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</si>
  <si>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</si>
  <si>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</si>
  <si>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</si>
  <si>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</si>
  <si>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</si>
  <si>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</si>
  <si>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</si>
  <si>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</si>
  <si>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</si>
  <si>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</si>
  <si>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</si>
  <si>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</si>
  <si>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</si>
  <si>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</si>
  <si>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</si>
  <si>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</si>
  <si>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</si>
  <si>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</si>
  <si>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</si>
  <si>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</si>
  <si>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</si>
  <si>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</si>
  <si>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</si>
  <si>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</si>
  <si>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</si>
  <si>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</si>
  <si>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</si>
  <si>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</si>
  <si>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</si>
  <si>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</si>
  <si>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</si>
  <si>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</si>
  <si>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</si>
  <si>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</si>
  <si>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</si>
  <si>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</si>
  <si>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</si>
  <si>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</si>
  <si>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</si>
  <si>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</si>
  <si>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</si>
  <si>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</si>
  <si>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</si>
  <si>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</si>
  <si>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</si>
  <si>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</si>
  <si>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</si>
  <si>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</si>
  <si>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</si>
  <si>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</si>
  <si>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</si>
  <si>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</si>
  <si>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</si>
  <si>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</si>
  <si>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</si>
  <si>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</si>
  <si>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</si>
  <si>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</si>
  <si>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</si>
  <si>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</si>
  <si>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</si>
  <si>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</si>
  <si>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</si>
  <si>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</si>
  <si>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</si>
  <si>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</si>
  <si>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</si>
  <si>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</si>
  <si>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</si>
  <si>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</si>
  <si>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</si>
  <si>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</si>
  <si>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</si>
  <si>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</si>
  <si>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</si>
  <si>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</si>
  <si>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</si>
  <si>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</si>
  <si>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</si>
  <si>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</si>
  <si>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</si>
  <si>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</si>
  <si>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</si>
  <si>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</si>
  <si>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</si>
  <si>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</si>
  <si>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</si>
  <si>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</si>
  <si>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</si>
  <si>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</si>
  <si>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</si>
  <si>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</si>
  <si>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</si>
  <si>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</si>
  <si>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</si>
  <si>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</si>
  <si>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</si>
  <si>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</si>
  <si>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</si>
  <si>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</si>
  <si>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</si>
  <si>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</si>
  <si>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</si>
  <si>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</si>
  <si>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</si>
  <si>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</si>
  <si>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</si>
  <si>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</si>
  <si>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</si>
  <si>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</si>
  <si>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</si>
  <si>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</si>
  <si>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</si>
  <si>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</si>
  <si>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</si>
  <si>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</si>
  <si>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</si>
  <si>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</si>
  <si>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</si>
  <si>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</si>
  <si>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</si>
  <si>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</si>
  <si>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</si>
  <si>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</si>
  <si>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</si>
  <si>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</si>
  <si>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</si>
  <si>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</si>
  <si>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</si>
  <si>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</si>
  <si>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</si>
  <si>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</si>
  <si>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</si>
  <si>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</si>
  <si>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</si>
  <si>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</si>
  <si>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</si>
  <si>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</si>
  <si>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</si>
  <si>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</si>
  <si>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</si>
  <si>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</si>
  <si>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</si>
  <si>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</si>
  <si>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</si>
  <si>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</si>
  <si>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</si>
  <si>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</si>
  <si>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</si>
  <si>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</si>
  <si>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</si>
  <si>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</si>
  <si>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</si>
  <si>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</si>
  <si>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</si>
  <si>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</si>
  <si>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</si>
  <si>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</si>
  <si>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</si>
  <si>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</si>
  <si>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</si>
  <si>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</si>
  <si>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</si>
  <si>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</si>
  <si>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</si>
  <si>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</si>
  <si>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</si>
  <si>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</si>
  <si>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</si>
  <si>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</si>
  <si>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</si>
  <si>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</si>
  <si>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</si>
  <si>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</si>
  <si>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</si>
  <si>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</si>
  <si>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</si>
  <si>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</si>
  <si>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</si>
  <si>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</si>
  <si>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</si>
  <si>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</si>
  <si>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</si>
  <si>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</si>
  <si>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</si>
  <si>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</si>
  <si>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</si>
  <si>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</si>
  <si>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</si>
  <si>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</si>
  <si>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</si>
  <si>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</si>
  <si>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</si>
  <si>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</si>
  <si>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</si>
  <si>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</si>
  <si>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</si>
  <si>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</si>
  <si>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</si>
  <si>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</si>
  <si>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</si>
  <si>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</si>
  <si>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</si>
  <si>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</si>
  <si>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</si>
  <si>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</si>
  <si>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</si>
  <si>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</si>
  <si>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</si>
  <si>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</si>
  <si>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</si>
  <si>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</si>
  <si>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</si>
  <si>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</si>
  <si>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</si>
  <si>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</si>
  <si>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</si>
  <si>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</si>
  <si>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</si>
  <si>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</si>
  <si>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</si>
  <si>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</si>
  <si>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</si>
  <si>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</si>
  <si>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</si>
  <si>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</si>
  <si>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</si>
  <si>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</si>
  <si>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</si>
  <si>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</si>
  <si>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</si>
  <si>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</si>
  <si>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</si>
  <si>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</si>
  <si>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</si>
  <si>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</si>
  <si>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</si>
  <si>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</si>
  <si>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</si>
  <si>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</si>
  <si>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</si>
  <si>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</si>
  <si>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</si>
  <si>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</si>
  <si>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</si>
  <si>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</si>
  <si>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</si>
  <si>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</si>
  <si>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</si>
  <si>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</si>
  <si>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</si>
  <si>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</si>
  <si>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</si>
  <si>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</si>
  <si>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</si>
  <si>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</si>
  <si>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</si>
  <si>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</si>
  <si>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</si>
  <si>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</si>
  <si>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</si>
  <si>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</si>
  <si>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</si>
  <si>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</si>
  <si>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</si>
  <si>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</si>
  <si>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</si>
  <si>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</si>
  <si>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</si>
  <si>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</si>
  <si>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</si>
  <si>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</si>
  <si>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</si>
  <si>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</si>
  <si>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</si>
  <si>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</si>
  <si>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</si>
  <si>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</si>
  <si>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</si>
  <si>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</si>
  <si>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</si>
  <si>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</si>
  <si>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</si>
  <si>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</si>
  <si>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</si>
  <si>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</si>
  <si>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</si>
  <si>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</si>
  <si>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</si>
  <si>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</si>
  <si>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</si>
  <si>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</si>
  <si>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</si>
  <si>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</si>
  <si>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</si>
  <si>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</si>
  <si>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</si>
  <si>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</si>
  <si>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</si>
  <si>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</si>
  <si>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</si>
  <si>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</si>
  <si>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</si>
  <si>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</si>
  <si>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</si>
  <si>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</si>
  <si>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</si>
  <si>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</si>
  <si>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</si>
  <si>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</si>
  <si>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</si>
  <si>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</si>
  <si>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</si>
  <si>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</si>
  <si>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</si>
  <si>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</si>
  <si>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</si>
  <si>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</si>
  <si>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</si>
  <si>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</si>
  <si>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</si>
  <si>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</si>
  <si>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</si>
  <si>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</si>
  <si>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</si>
  <si>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</si>
  <si>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</si>
  <si>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</si>
  <si>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</si>
  <si>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</si>
  <si>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</si>
  <si>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</si>
  <si>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</si>
  <si>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</si>
  <si>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</si>
  <si>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</si>
  <si>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</si>
  <si>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</si>
  <si>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</si>
  <si>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</si>
  <si>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</si>
  <si>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</si>
  <si>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</si>
  <si>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</si>
  <si>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</si>
  <si>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</si>
  <si>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</si>
  <si>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</si>
  <si>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</si>
  <si>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</si>
  <si>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</si>
  <si>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</si>
  <si>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</si>
  <si>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</si>
  <si>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</si>
  <si>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</si>
  <si>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</si>
  <si>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</si>
  <si>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</si>
  <si>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</si>
  <si>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</si>
  <si>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</si>
  <si>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</si>
  <si>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</si>
  <si>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</si>
  <si>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</si>
  <si>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</si>
  <si>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</si>
  <si>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</si>
  <si>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</si>
  <si>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</si>
  <si>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</si>
  <si>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</si>
  <si>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</si>
  <si>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</si>
  <si>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</si>
  <si>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</si>
  <si>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</si>
  <si>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</si>
  <si>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</si>
  <si>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</si>
  <si>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</si>
  <si>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</si>
  <si>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</si>
  <si>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</si>
  <si>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</si>
  <si>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</si>
  <si>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</si>
  <si>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</si>
  <si>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</si>
  <si>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</si>
  <si>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</si>
  <si>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</si>
  <si>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</si>
  <si>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</si>
  <si>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</si>
  <si>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</si>
  <si>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</si>
  <si>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</si>
  <si>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</si>
  <si>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</si>
  <si>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</si>
  <si>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</si>
  <si>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</si>
  <si>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</si>
  <si>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</si>
  <si>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</si>
  <si>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</si>
  <si>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</si>
  <si>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</si>
  <si>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</si>
  <si>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</si>
  <si>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</si>
  <si>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</si>
  <si>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</si>
  <si>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</si>
  <si>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</si>
  <si>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</si>
  <si>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</si>
  <si>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</si>
  <si>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</si>
  <si>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</si>
  <si>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</si>
  <si>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</si>
  <si>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</si>
  <si>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</si>
  <si>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</si>
  <si>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</si>
  <si>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</si>
  <si>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</si>
  <si>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</si>
  <si>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</si>
  <si>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</si>
  <si>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</si>
  <si>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</si>
  <si>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</si>
  <si>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</si>
  <si>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</si>
  <si>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</si>
  <si>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</si>
  <si>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</si>
  <si>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</si>
  <si>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</si>
  <si>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</si>
  <si>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</si>
  <si>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</si>
  <si>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</si>
  <si>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</si>
  <si>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</si>
  <si>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</si>
  <si>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</si>
  <si>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</si>
  <si>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</si>
  <si>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</si>
  <si>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</si>
  <si>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</si>
  <si>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</si>
  <si>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DEC 2022 ARREARS </t>
  </si>
  <si>
    <t>WA DEC 2022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</si>
</sst>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2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0939AFEF-C78E-4D03-BBB1-17C998180D14}">
    <text>WA_TERM_COVID_EAP_MONTHLY2</text>
  </threadedComment>
  <threadedComment ref="A10" dT="2022-08-18T03:57:35.63" personId="{2A246C76-F4FB-4101-AD22-861C78CF992B}" id="{75A746B6-6C15-48F9-BA09-7E2E1B155712}">
    <text>WA_ARREARS_UNIQUE1_MNTHLY2</text>
  </threadedComment>
  <threadedComment ref="A17" dT="2022-05-23T17:31:50.73" personId="{2A246C76-F4FB-4101-AD22-861C78CF992B}" id="{794767EB-068B-400E-B998-460454822C75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F40" sqref="F40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44927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667556.47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4620614.0800000103</v>
      </c>
      <c r="C13" s="41">
        <v>24721</v>
      </c>
      <c r="D13" s="40">
        <v>1262940.6399999899</v>
      </c>
      <c r="E13" s="41">
        <v>10385</v>
      </c>
      <c r="F13" s="40">
        <v>641547.71999999904</v>
      </c>
      <c r="G13" s="41">
        <v>7750</v>
      </c>
      <c r="H13" s="40">
        <v>6787804.6200000001</v>
      </c>
      <c r="I13" s="41">
        <v>7865</v>
      </c>
      <c r="J13" s="40">
        <v>12671359.34</v>
      </c>
      <c r="K13" s="42">
        <v>26632</v>
      </c>
    </row>
    <row r="14" spans="1:11" x14ac:dyDescent="0.25">
      <c r="A14" s="4" t="s">
        <v>7488</v>
      </c>
      <c r="B14" s="40">
        <v>378423.53000000102</v>
      </c>
      <c r="C14" s="41">
        <v>1410</v>
      </c>
      <c r="D14" s="40">
        <v>140419.97</v>
      </c>
      <c r="E14" s="41">
        <v>711</v>
      </c>
      <c r="F14" s="40">
        <v>100926.33</v>
      </c>
      <c r="G14" s="41">
        <v>577</v>
      </c>
      <c r="H14" s="40">
        <v>958116.8</v>
      </c>
      <c r="I14" s="41">
        <v>589</v>
      </c>
      <c r="J14" s="40">
        <v>1476960.3</v>
      </c>
      <c r="K14" s="42">
        <v>1563</v>
      </c>
    </row>
    <row r="15" spans="1:11" ht="15.75" thickBot="1" x14ac:dyDescent="0.3">
      <c r="A15" s="5" t="s">
        <v>10</v>
      </c>
      <c r="B15" s="20">
        <f>B13+B14</f>
        <v>4999037.6100000115</v>
      </c>
      <c r="C15" s="21">
        <f t="shared" ref="C15:K15" si="0">C13+C14</f>
        <v>26131</v>
      </c>
      <c r="D15" s="20">
        <f t="shared" si="0"/>
        <v>1403360.6099999899</v>
      </c>
      <c r="E15" s="21">
        <f t="shared" si="0"/>
        <v>11096</v>
      </c>
      <c r="F15" s="20">
        <f>F13+F14</f>
        <v>742474.049999999</v>
      </c>
      <c r="G15" s="21">
        <f t="shared" si="0"/>
        <v>8327</v>
      </c>
      <c r="H15" s="20">
        <f t="shared" si="0"/>
        <v>7745921.4199999999</v>
      </c>
      <c r="I15" s="21">
        <f t="shared" si="0"/>
        <v>8454</v>
      </c>
      <c r="J15" s="20">
        <f t="shared" si="0"/>
        <v>14148319.640000001</v>
      </c>
      <c r="K15" s="22">
        <f t="shared" si="0"/>
        <v>28195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638515.19000000099</v>
      </c>
      <c r="C20" s="19">
        <v>3377</v>
      </c>
      <c r="D20" s="18">
        <v>239047.06</v>
      </c>
      <c r="E20" s="19">
        <v>1897</v>
      </c>
      <c r="F20" s="18">
        <v>134623.26</v>
      </c>
      <c r="G20" s="19">
        <v>1699</v>
      </c>
      <c r="H20" s="18">
        <v>849836.57</v>
      </c>
      <c r="I20" s="19">
        <v>1701</v>
      </c>
      <c r="J20" s="18">
        <v>1727398.82</v>
      </c>
      <c r="K20" s="19">
        <v>3719</v>
      </c>
    </row>
    <row r="21" spans="1:11" x14ac:dyDescent="0.25">
      <c r="A21" s="4" t="s">
        <v>7488</v>
      </c>
      <c r="B21" s="18">
        <v>2998.66</v>
      </c>
      <c r="C21" s="19">
        <v>28</v>
      </c>
      <c r="D21" s="18">
        <v>8175.47</v>
      </c>
      <c r="E21" s="19">
        <v>29</v>
      </c>
      <c r="F21" s="18">
        <v>3951.31</v>
      </c>
      <c r="G21" s="19">
        <v>26</v>
      </c>
      <c r="H21" s="18">
        <v>47734.82</v>
      </c>
      <c r="I21" s="19">
        <v>26</v>
      </c>
      <c r="J21" s="18">
        <v>58908.95</v>
      </c>
      <c r="K21" s="19">
        <v>40</v>
      </c>
    </row>
    <row r="22" spans="1:11" ht="15.75" thickBot="1" x14ac:dyDescent="0.3">
      <c r="A22" s="5" t="s">
        <v>10</v>
      </c>
      <c r="B22" s="20">
        <f t="shared" ref="B22:K22" si="1">B20+B21</f>
        <v>641513.85000000102</v>
      </c>
      <c r="C22" s="21">
        <f t="shared" si="1"/>
        <v>3405</v>
      </c>
      <c r="D22" s="20">
        <f t="shared" si="1"/>
        <v>247222.53</v>
      </c>
      <c r="E22" s="21">
        <f t="shared" si="1"/>
        <v>1926</v>
      </c>
      <c r="F22" s="20">
        <f t="shared" si="1"/>
        <v>138574.57</v>
      </c>
      <c r="G22" s="21">
        <f t="shared" si="1"/>
        <v>1725</v>
      </c>
      <c r="H22" s="20">
        <f t="shared" si="1"/>
        <v>897571.3899999999</v>
      </c>
      <c r="I22" s="21">
        <f t="shared" si="1"/>
        <v>1727</v>
      </c>
      <c r="J22" s="20">
        <f t="shared" si="1"/>
        <v>1786307.77</v>
      </c>
      <c r="K22" s="21">
        <f t="shared" si="1"/>
        <v>3759</v>
      </c>
    </row>
    <row r="23" spans="1:11" x14ac:dyDescent="0.25">
      <c r="A23" s="8" t="s">
        <v>35</v>
      </c>
      <c r="I23" s="38" t="s">
        <v>36</v>
      </c>
      <c r="J23" s="39">
        <f>J22-B22-D22-H22</f>
        <v>-9.3132257461547852E-10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sqref="A1:K23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44896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559913.03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2451650.0099999998</v>
      </c>
      <c r="C12" s="41">
        <v>19103</v>
      </c>
      <c r="D12" s="40">
        <v>1034862.03</v>
      </c>
      <c r="E12" s="41">
        <v>13071</v>
      </c>
      <c r="F12" s="40">
        <v>851943.06000000297</v>
      </c>
      <c r="G12" s="41">
        <v>8510</v>
      </c>
      <c r="H12" s="40">
        <v>7127849.6200000001</v>
      </c>
      <c r="I12" s="41">
        <v>8624</v>
      </c>
      <c r="J12" s="40">
        <v>10614361.66</v>
      </c>
      <c r="K12" s="42">
        <v>22978</v>
      </c>
    </row>
    <row r="13" spans="1:11" x14ac:dyDescent="0.25">
      <c r="A13" s="4" t="s">
        <v>7488</v>
      </c>
      <c r="B13" s="40">
        <v>312815.18000000098</v>
      </c>
      <c r="C13" s="41">
        <v>1356</v>
      </c>
      <c r="D13" s="40">
        <v>166225.1</v>
      </c>
      <c r="E13" s="41">
        <v>861</v>
      </c>
      <c r="F13" s="40">
        <v>127003.42</v>
      </c>
      <c r="G13" s="41">
        <v>579</v>
      </c>
      <c r="H13" s="40">
        <v>1020839.78</v>
      </c>
      <c r="I13" s="41">
        <v>588</v>
      </c>
      <c r="J13" s="40">
        <v>1499880.06</v>
      </c>
      <c r="K13" s="42">
        <v>1579</v>
      </c>
    </row>
    <row r="14" spans="1:11" ht="15.75" thickBot="1" x14ac:dyDescent="0.3">
      <c r="A14" s="5" t="s">
        <v>10</v>
      </c>
      <c r="B14" s="20">
        <f>B12+B13</f>
        <v>2764465.1900000009</v>
      </c>
      <c r="C14" s="21">
        <f t="shared" ref="C14:K14" si="0">C12+C13</f>
        <v>20459</v>
      </c>
      <c r="D14" s="20">
        <f t="shared" si="0"/>
        <v>1201087.1300000001</v>
      </c>
      <c r="E14" s="21">
        <f t="shared" si="0"/>
        <v>13932</v>
      </c>
      <c r="F14" s="20">
        <f>F12+F13</f>
        <v>978946.48000000301</v>
      </c>
      <c r="G14" s="21">
        <f t="shared" si="0"/>
        <v>9089</v>
      </c>
      <c r="H14" s="20">
        <f t="shared" si="0"/>
        <v>8148689.4000000004</v>
      </c>
      <c r="I14" s="21">
        <f t="shared" si="0"/>
        <v>9212</v>
      </c>
      <c r="J14" s="20">
        <f t="shared" si="0"/>
        <v>12114241.720000001</v>
      </c>
      <c r="K14" s="22">
        <f t="shared" si="0"/>
        <v>24557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364605.16</v>
      </c>
      <c r="C19" s="19">
        <v>2661</v>
      </c>
      <c r="D19" s="18">
        <v>195644.74</v>
      </c>
      <c r="E19" s="19">
        <v>2486</v>
      </c>
      <c r="F19" s="18">
        <v>180445.79</v>
      </c>
      <c r="G19" s="19">
        <v>1844</v>
      </c>
      <c r="H19" s="18">
        <v>934757.30999999796</v>
      </c>
      <c r="I19" s="19">
        <v>1846</v>
      </c>
      <c r="J19" s="18">
        <v>1495007.21</v>
      </c>
      <c r="K19" s="19">
        <v>3426</v>
      </c>
    </row>
    <row r="20" spans="1:11" x14ac:dyDescent="0.25">
      <c r="A20" s="4" t="s">
        <v>7488</v>
      </c>
      <c r="B20" s="18">
        <v>8949.34</v>
      </c>
      <c r="C20" s="19">
        <v>31</v>
      </c>
      <c r="D20" s="18">
        <v>5351.58</v>
      </c>
      <c r="E20" s="19">
        <v>34</v>
      </c>
      <c r="F20" s="18">
        <v>5404.87</v>
      </c>
      <c r="G20" s="19">
        <v>29</v>
      </c>
      <c r="H20" s="18">
        <v>50128.57</v>
      </c>
      <c r="I20" s="19">
        <v>29</v>
      </c>
      <c r="J20" s="18">
        <v>64429.49</v>
      </c>
      <c r="K20" s="19">
        <v>37</v>
      </c>
    </row>
    <row r="21" spans="1:11" ht="15.75" thickBot="1" x14ac:dyDescent="0.3">
      <c r="A21" s="5" t="s">
        <v>10</v>
      </c>
      <c r="B21" s="20">
        <f t="shared" ref="B21:K21" si="1">B19+B20</f>
        <v>373554.5</v>
      </c>
      <c r="C21" s="21">
        <f t="shared" si="1"/>
        <v>2692</v>
      </c>
      <c r="D21" s="20">
        <f t="shared" si="1"/>
        <v>200996.31999999998</v>
      </c>
      <c r="E21" s="21">
        <f t="shared" si="1"/>
        <v>2520</v>
      </c>
      <c r="F21" s="20">
        <f t="shared" si="1"/>
        <v>185850.66</v>
      </c>
      <c r="G21" s="21">
        <f t="shared" si="1"/>
        <v>1873</v>
      </c>
      <c r="H21" s="20">
        <f t="shared" si="1"/>
        <v>984885.87999999791</v>
      </c>
      <c r="I21" s="21">
        <f t="shared" si="1"/>
        <v>1875</v>
      </c>
      <c r="J21" s="20">
        <f t="shared" si="1"/>
        <v>1559436.7</v>
      </c>
      <c r="K21" s="21">
        <f t="shared" si="1"/>
        <v>3463</v>
      </c>
    </row>
    <row r="22" spans="1:11" x14ac:dyDescent="0.25">
      <c r="A22" s="8" t="s">
        <v>35</v>
      </c>
      <c r="I22" s="38" t="s">
        <v>36</v>
      </c>
      <c r="J22" s="39">
        <f>J21-B21-D21-H21</f>
        <v>2.0954757928848267E-9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A4F7E-44D3-46DE-A774-1071720A538F}"/>
</file>

<file path=customXml/itemProps2.xml><?xml version="1.0" encoding="utf-8"?>
<ds:datastoreItem xmlns:ds="http://schemas.openxmlformats.org/officeDocument/2006/customXml" ds:itemID="{BC3330E3-ED40-46DA-886A-491DCEFF73FD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2023-02-16T18:33:29Z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