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Cleaned-Up Workpapers\Non-Confidential\B-Tabs\"/>
    </mc:Choice>
  </mc:AlternateContent>
  <xr:revisionPtr revIDLastSave="0" documentId="13_ncr:1_{157FB1FD-0CE5-42A6-9299-E5A1280BBD0F}" xr6:coauthVersionLast="47" xr6:coauthVersionMax="47" xr10:uidLastSave="{00000000-0000-0000-0000-000000000000}"/>
  <bookViews>
    <workbookView xWindow="285" yWindow="720" windowWidth="18915" windowHeight="14640" xr2:uid="{EB213EAC-0342-49C8-9E10-E7FAB39C5139}"/>
  </bookViews>
  <sheets>
    <sheet name="B19" sheetId="1" r:id="rId1"/>
  </sheets>
  <externalReferences>
    <externalReference r:id="rId2"/>
  </externalReferences>
  <definedNames>
    <definedName name="Act" localSheetId="0">_Top1:Bottom1</definedName>
    <definedName name="Actuals" localSheetId="0">High_Act:Low_Act</definedName>
    <definedName name="B_1" localSheetId="0">'B19'!$C$465</definedName>
    <definedName name="B_2" localSheetId="0">'B19'!$D$465</definedName>
    <definedName name="B1_Print" localSheetId="0">'B19'!$R$14</definedName>
    <definedName name="B2_Print">#REF!</definedName>
    <definedName name="B3_Print">#REF!</definedName>
    <definedName name="Bottom" localSheetId="0">'B19'!$A$465</definedName>
    <definedName name="High_Plan" localSheetId="0">'B19'!#REF!</definedName>
    <definedName name="High_Plan">#REF!</definedName>
    <definedName name="LastCell">#REF!</definedName>
    <definedName name="Low_Plan" localSheetId="0">'B19'!#REF!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'B19'!High_Plan:'B19'!Low_Plan</definedName>
    <definedName name="_xlnm.Print_Area" localSheetId="0">'B19'!$A$1:$N$16</definedName>
    <definedName name="_xlnm.Print_Titles" localSheetId="0">'B19'!$1:$10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'B19'!$A$10:$N$14</definedName>
    <definedName name="ST_Bottom1">#REF!</definedName>
    <definedName name="ST_Top1">#REF!</definedName>
    <definedName name="ST_Top2">#REF!</definedName>
    <definedName name="ST_Top3" localSheetId="0">'B19'!#REF!</definedName>
    <definedName name="T_1" localSheetId="0">'B19'!$C$11</definedName>
    <definedName name="T_2" localSheetId="0">'B19'!$D$11</definedName>
    <definedName name="T1_Print" localSheetId="0">'B19'!$A$1</definedName>
    <definedName name="T2_Print">#REF!</definedName>
    <definedName name="T3_Print">#REF!</definedName>
    <definedName name="Top" localSheetId="0">'B19'!#REF!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N16" i="1"/>
  <c r="M15" i="1"/>
  <c r="L16" i="1"/>
  <c r="K16" i="1"/>
  <c r="J16" i="1"/>
  <c r="I15" i="1"/>
  <c r="H16" i="1"/>
  <c r="G16" i="1"/>
  <c r="J15" i="1" l="1"/>
  <c r="N15" i="1"/>
  <c r="I16" i="1"/>
  <c r="M16" i="1"/>
  <c r="K15" i="1"/>
  <c r="L15" i="1"/>
  <c r="G15" i="1"/>
  <c r="H15" i="1"/>
</calcChain>
</file>

<file path=xl/sharedStrings.xml><?xml version="1.0" encoding="utf-8"?>
<sst xmlns="http://schemas.openxmlformats.org/spreadsheetml/2006/main" count="38" uniqueCount="30">
  <si>
    <t>Investment Tax Credit Balance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</si>
  <si>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</si>
  <si>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</si>
  <si>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</si>
  <si>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</si>
  <si>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</si>
  <si>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</si>
  <si>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</si>
  <si>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</si>
  <si>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</si>
  <si>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</si>
  <si>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</si>
  <si>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</si>
  <si>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2551000</t>
  </si>
  <si>
    <t>ACC DEF ITC - FED</t>
  </si>
  <si>
    <t>285620</t>
  </si>
  <si>
    <t>Accum Def ITC - Solar Arrays - 2013</t>
  </si>
  <si>
    <t>SG</t>
  </si>
  <si>
    <t>285621</t>
  </si>
  <si>
    <t>Accum Def ITC - Solar Arrays - 2014</t>
  </si>
  <si>
    <t>285622</t>
  </si>
  <si>
    <t>Accum Def ITC - Solar Battery</t>
  </si>
  <si>
    <t>UT</t>
  </si>
  <si>
    <t>285623</t>
  </si>
  <si>
    <t>Accum Def ITC - Solar Facility</t>
  </si>
  <si>
    <t>2551000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</si>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</sst>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8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1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0" fontId="3" fillId="4" borderId="5" xfId="2" quotePrefix="1" applyNumberFormat="1" applyFont="1" applyBorder="1" applyAlignment="1"/>
    <xf numFmtId="41" fontId="3" fillId="0" borderId="4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3" fillId="0" borderId="5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3DAEA977-EBA6-4953-90E9-7425E05C5C7A}"/>
    <cellStyle name="SAPDimensionCell" xfId="1" xr:uid="{3E9368D1-6ECB-4B3C-B812-ED787C4CB4D6}"/>
    <cellStyle name="SAPMemberCell" xfId="2" xr:uid="{16FF8B46-C34A-47E4-850D-AA96DC985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CA9B225F-A631-42B0-BCD7-263BC9B4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D019CD72-7F3A-4D9F-A3E2-19B75A24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1056092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6E83E638-FCAA-4988-B511-BABEE747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9%20-%20Investment%20Tax%20Credit%20Ba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FB8D2-7D1C-4CFF-89BA-EF5D027F0961}">
  <sheetPr codeName="Sheet9">
    <pageSetUpPr fitToPage="1"/>
  </sheetPr>
  <dimension ref="A1:CZ13036"/>
  <sheetViews>
    <sheetView showGridLines="0" tabSelected="1" view="pageBreakPreview" topLeftCell="A3" zoomScaleNormal="85" zoomScaleSheetLayoutView="100" workbookViewId="0">
      <selection activeCell="A6" sqref="A6:A7"/>
    </sheetView>
  </sheetViews>
  <sheetFormatPr defaultRowHeight="12" customHeight="1" outlineLevelRow="2" x14ac:dyDescent="0.2"/>
  <cols>
    <col min="1" max="1" width="18.7109375" customWidth="1"/>
    <col min="2" max="2" width="17.28515625" bestFit="1" customWidth="1"/>
    <col min="3" max="3" width="19.140625" bestFit="1" customWidth="1"/>
    <col min="4" max="4" width="32.140625" bestFit="1" customWidth="1"/>
    <col min="5" max="5" width="5.5703125" bestFit="1" customWidth="1"/>
    <col min="6" max="6" width="8.7109375" bestFit="1" customWidth="1"/>
    <col min="7" max="7" width="5.140625" bestFit="1" customWidth="1"/>
    <col min="8" max="8" width="7.7109375" bestFit="1" customWidth="1"/>
    <col min="9" max="9" width="6" bestFit="1" customWidth="1"/>
    <col min="10" max="10" width="9.5703125" bestFit="1" customWidth="1"/>
    <col min="11" max="11" width="8.7109375" bestFit="1" customWidth="1"/>
    <col min="12" max="12" width="6.42578125" bestFit="1" customWidth="1"/>
    <col min="13" max="13" width="5.5703125" bestFit="1" customWidth="1"/>
    <col min="14" max="14" width="6.140625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20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28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29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27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-111.4193975</v>
      </c>
      <c r="G11" s="12">
        <v>-1.7054200022419754</v>
      </c>
      <c r="H11" s="12">
        <v>-29.634745210167203</v>
      </c>
      <c r="I11" s="12">
        <v>-8.8899057624680911</v>
      </c>
      <c r="J11" s="12">
        <v>-15.487718157355841</v>
      </c>
      <c r="K11" s="12">
        <v>-49.268882369403968</v>
      </c>
      <c r="L11" s="12">
        <v>-6.3899856553489087</v>
      </c>
      <c r="M11" s="12">
        <v>-4.2740343014008794E-2</v>
      </c>
      <c r="N11" s="13">
        <v>0</v>
      </c>
    </row>
    <row r="12" spans="1:104" ht="12.75" outlineLevel="2" x14ac:dyDescent="0.2">
      <c r="A12" s="11" t="s">
        <v>13</v>
      </c>
      <c r="B12" s="11" t="s">
        <v>14</v>
      </c>
      <c r="C12" s="11" t="s">
        <v>18</v>
      </c>
      <c r="D12" s="11" t="s">
        <v>19</v>
      </c>
      <c r="E12" s="11" t="s">
        <v>17</v>
      </c>
      <c r="F12" s="12">
        <v>-75.869178750000003</v>
      </c>
      <c r="G12" s="12">
        <v>-1.1612772811298127</v>
      </c>
      <c r="H12" s="12">
        <v>-20.179285043799325</v>
      </c>
      <c r="I12" s="12">
        <v>-6.0534329254773311</v>
      </c>
      <c r="J12" s="12">
        <v>-10.546103135318525</v>
      </c>
      <c r="K12" s="12">
        <v>-33.548822980280733</v>
      </c>
      <c r="L12" s="12">
        <v>-4.351154060904002</v>
      </c>
      <c r="M12" s="12">
        <v>-2.910332309027382E-2</v>
      </c>
      <c r="N12" s="13">
        <v>0</v>
      </c>
    </row>
    <row r="13" spans="1:104" ht="12.75" outlineLevel="2" x14ac:dyDescent="0.2">
      <c r="A13" s="11" t="s">
        <v>13</v>
      </c>
      <c r="B13" s="11" t="s">
        <v>14</v>
      </c>
      <c r="C13" s="11" t="s">
        <v>20</v>
      </c>
      <c r="D13" s="11" t="s">
        <v>21</v>
      </c>
      <c r="E13" s="11" t="s">
        <v>22</v>
      </c>
      <c r="F13" s="12">
        <v>-1340.34422</v>
      </c>
      <c r="G13" s="12">
        <v>0</v>
      </c>
      <c r="H13" s="12">
        <v>0</v>
      </c>
      <c r="I13" s="12">
        <v>0</v>
      </c>
      <c r="J13" s="12">
        <v>0</v>
      </c>
      <c r="K13" s="12">
        <v>-1340.34422</v>
      </c>
      <c r="L13" s="12">
        <v>0</v>
      </c>
      <c r="M13" s="12">
        <v>0</v>
      </c>
      <c r="N13" s="13">
        <v>0</v>
      </c>
    </row>
    <row r="14" spans="1:104" ht="12.75" outlineLevel="2" x14ac:dyDescent="0.2">
      <c r="A14" s="11" t="s">
        <v>13</v>
      </c>
      <c r="B14" s="11" t="s">
        <v>14</v>
      </c>
      <c r="C14" s="11" t="s">
        <v>23</v>
      </c>
      <c r="D14" s="11" t="s">
        <v>24</v>
      </c>
      <c r="E14" s="11" t="s">
        <v>22</v>
      </c>
      <c r="F14" s="12">
        <v>-875.87394833333406</v>
      </c>
      <c r="G14" s="12">
        <v>0</v>
      </c>
      <c r="H14" s="12">
        <v>0</v>
      </c>
      <c r="I14" s="12">
        <v>0</v>
      </c>
      <c r="J14" s="12">
        <v>0</v>
      </c>
      <c r="K14" s="12">
        <v>-875.87394833333406</v>
      </c>
      <c r="L14" s="12">
        <v>0</v>
      </c>
      <c r="M14" s="12">
        <v>0</v>
      </c>
      <c r="N14" s="13">
        <v>0</v>
      </c>
    </row>
    <row r="15" spans="1:104" ht="13.5" outlineLevel="1" thickBot="1" x14ac:dyDescent="0.25">
      <c r="A15" s="14" t="s">
        <v>25</v>
      </c>
      <c r="B15" s="14"/>
      <c r="C15" s="14"/>
      <c r="D15" s="14"/>
      <c r="E15" s="15"/>
      <c r="F15" s="16">
        <f t="shared" ref="F15:N15" si="0">SUBTOTAL(9,F11:F14)</f>
        <v>-2403.5067445833338</v>
      </c>
      <c r="G15" s="17">
        <f t="shared" si="0"/>
        <v>-2.8666972833717881</v>
      </c>
      <c r="H15" s="17">
        <f t="shared" si="0"/>
        <v>-49.814030253966529</v>
      </c>
      <c r="I15" s="17">
        <f t="shared" si="0"/>
        <v>-14.943338687945422</v>
      </c>
      <c r="J15" s="17">
        <f t="shared" si="0"/>
        <v>-26.033821292674368</v>
      </c>
      <c r="K15" s="17">
        <f t="shared" si="0"/>
        <v>-2299.0358736830185</v>
      </c>
      <c r="L15" s="17">
        <f t="shared" si="0"/>
        <v>-10.74113971625291</v>
      </c>
      <c r="M15" s="17">
        <f t="shared" si="0"/>
        <v>-7.1843666104282611E-2</v>
      </c>
      <c r="N15" s="18">
        <f t="shared" si="0"/>
        <v>0</v>
      </c>
    </row>
    <row r="16" spans="1:104" ht="13.5" thickBot="1" x14ac:dyDescent="0.25">
      <c r="A16" s="14" t="s">
        <v>26</v>
      </c>
      <c r="B16" s="14"/>
      <c r="C16" s="14"/>
      <c r="D16" s="14"/>
      <c r="E16" s="15"/>
      <c r="F16" s="16">
        <f t="shared" ref="F16:N16" si="1">SUBTOTAL(9,F11:F14)</f>
        <v>-2403.5067445833338</v>
      </c>
      <c r="G16" s="19">
        <f t="shared" si="1"/>
        <v>-2.8666972833717881</v>
      </c>
      <c r="H16" s="19">
        <f t="shared" si="1"/>
        <v>-49.814030253966529</v>
      </c>
      <c r="I16" s="19">
        <f t="shared" si="1"/>
        <v>-14.943338687945422</v>
      </c>
      <c r="J16" s="19">
        <f t="shared" si="1"/>
        <v>-26.033821292674368</v>
      </c>
      <c r="K16" s="19">
        <f t="shared" si="1"/>
        <v>-2299.0358736830185</v>
      </c>
      <c r="L16" s="19">
        <f t="shared" si="1"/>
        <v>-10.74113971625291</v>
      </c>
      <c r="M16" s="19">
        <f t="shared" si="1"/>
        <v>-7.1843666104282611E-2</v>
      </c>
      <c r="N16" s="18">
        <f t="shared" si="1"/>
        <v>0</v>
      </c>
    </row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</sheetData>
  <printOptions horizontalCentered="1"/>
  <pageMargins left="0.7" right="0.7" top="0.75" bottom="0.75" header="0.3" footer="0.3"/>
  <pageSetup scale="78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17A5E3-2739-4AD5-876E-D2E3A89800E4}"/>
</file>

<file path=customXml/itemProps2.xml><?xml version="1.0" encoding="utf-8"?>
<ds:datastoreItem xmlns:ds="http://schemas.openxmlformats.org/officeDocument/2006/customXml" ds:itemID="{EC5A8D74-2509-4936-886E-FE449CFE5652}"/>
</file>

<file path=customXml/itemProps3.xml><?xml version="1.0" encoding="utf-8"?>
<ds:datastoreItem xmlns:ds="http://schemas.openxmlformats.org/officeDocument/2006/customXml" ds:itemID="{2D585171-318C-4C66-BBE7-0D424B591E9E}"/>
</file>

<file path=customXml/itemProps4.xml><?xml version="1.0" encoding="utf-8"?>
<ds:datastoreItem xmlns:ds="http://schemas.openxmlformats.org/officeDocument/2006/customXml" ds:itemID="{831DF1C3-93E2-4E7B-98F4-E059552A1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B19</vt:lpstr>
      <vt:lpstr>'B19'!B_1</vt:lpstr>
      <vt:lpstr>'B19'!B_2</vt:lpstr>
      <vt:lpstr>'B19'!B1_Print</vt:lpstr>
      <vt:lpstr>'B19'!Bottom</vt:lpstr>
      <vt:lpstr>'B19'!Print_Area</vt:lpstr>
      <vt:lpstr>'B19'!Print_Titles</vt:lpstr>
      <vt:lpstr>'B19'!SAPCrosstab2</vt:lpstr>
      <vt:lpstr>'B19'!T_1</vt:lpstr>
      <vt:lpstr>'B19'!T_2</vt:lpstr>
      <vt:lpstr>'B19'!T1_Print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Cheung, Sherona (PacifiCorp)</cp:lastModifiedBy>
  <cp:lastPrinted>2023-03-09T23:22:19Z</cp:lastPrinted>
  <dcterms:created xsi:type="dcterms:W3CDTF">2023-03-09T21:25:04Z</dcterms:created>
  <dcterms:modified xsi:type="dcterms:W3CDTF">2023-03-11T23:52:18Z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