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9B260E81-AF56-4728-B1DA-5D5B6CF2D187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J15" i="7" s="1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tc={FDA0C97B-9567-4170-8DAE-97D062DB4A03}</author>
    <author>tc={84ACBF43-8283-4578-A695-74D0297A3083}</author>
    <author>tc={219D54A8-0E4B-4192-BEA7-43E4CDC27393}</author>
  </authors>
  <commentList>
    <comment ref="E3" authorId="0" shapeId="0" xr:uid="{FDA0C97B-9567-4170-8DAE-97D062DB4A0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84ACBF43-8283-4578-A695-74D0297A308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19D54A8-0E4B-4192-BEA7-43E4CDC2739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<sst xmlns="http://schemas.openxmlformats.org/spreadsheetml/2006/main" count="24899" uniqueCount="7494">
  <si>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</si>
  <si>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</si>
  <si>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</si>
  <si>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</si>
  <si>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</si>
  <si>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</si>
  <si>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</si>
  <si>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</si>
  <si>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</si>
  <si>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</si>
  <si>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</si>
  <si>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</si>
  <si>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</si>
  <si>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</si>
  <si>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</si>
  <si>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</si>
  <si>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</si>
  <si>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</si>
  <si>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</si>
  <si>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</si>
  <si>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</si>
  <si>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</si>
  <si>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</si>
  <si>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</si>
  <si>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</si>
  <si>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</si>
  <si>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</si>
  <si>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</si>
  <si>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</si>
  <si>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</si>
  <si>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</si>
  <si>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</si>
  <si>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</si>
  <si>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</si>
  <si>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</si>
  <si>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</si>
  <si>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</si>
  <si>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</si>
  <si>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</si>
  <si>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</si>
  <si>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</si>
  <si>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</si>
  <si>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</si>
  <si>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</si>
  <si>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</si>
  <si>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</si>
  <si>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</si>
  <si>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</si>
  <si>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</si>
  <si>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</si>
  <si>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</si>
  <si>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</si>
  <si>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</si>
  <si>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</si>
  <si>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</si>
  <si>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</si>
  <si>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</si>
  <si>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</si>
  <si>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</si>
  <si>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</si>
  <si>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</si>
  <si>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</si>
  <si>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</si>
  <si>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</si>
  <si>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</si>
  <si>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</si>
  <si>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</si>
  <si>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</si>
  <si>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</si>
  <si>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</si>
  <si>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</si>
  <si>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</si>
  <si>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</si>
  <si>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</si>
  <si>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</si>
  <si>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</si>
  <si>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</si>
  <si>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</si>
  <si>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</si>
  <si>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</si>
  <si>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</si>
  <si>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</si>
  <si>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</si>
  <si>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</si>
  <si>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</si>
  <si>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</si>
  <si>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</si>
  <si>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</si>
  <si>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</si>
  <si>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</si>
  <si>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</si>
  <si>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</si>
  <si>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</si>
  <si>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</si>
  <si>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</si>
  <si>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</si>
  <si>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</si>
  <si>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</si>
  <si>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</si>
  <si>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</si>
  <si>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</si>
  <si>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</si>
  <si>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</si>
  <si>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</si>
  <si>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</si>
  <si>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</si>
  <si>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</si>
  <si>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</si>
  <si>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</si>
  <si>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</si>
  <si>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</si>
  <si>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</si>
  <si>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</si>
  <si>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</si>
  <si>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</si>
  <si>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</si>
  <si>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</si>
  <si>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</si>
  <si>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</si>
  <si>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</si>
  <si>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</si>
  <si>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</si>
  <si>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</si>
  <si>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</si>
  <si>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</si>
  <si>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</si>
  <si>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</si>
  <si>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</si>
  <si>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</si>
  <si>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</si>
  <si>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</si>
  <si>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</si>
  <si>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</si>
  <si>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</si>
  <si>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</si>
  <si>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</si>
  <si>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</si>
  <si>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</si>
  <si>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</si>
  <si>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</si>
  <si>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</si>
  <si>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</si>
  <si>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</si>
  <si>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</si>
  <si>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</si>
  <si>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</si>
  <si>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</si>
  <si>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</si>
  <si>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</si>
  <si>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</si>
  <si>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</si>
  <si>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</si>
  <si>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</si>
  <si>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</si>
  <si>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</si>
  <si>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</si>
  <si>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</si>
  <si>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</si>
  <si>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</si>
  <si>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</si>
  <si>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</si>
  <si>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</si>
  <si>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</si>
  <si>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</si>
  <si>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</si>
  <si>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</si>
  <si>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</si>
  <si>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</si>
  <si>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</si>
  <si>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</si>
  <si>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</si>
  <si>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</si>
  <si>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</si>
  <si>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</si>
  <si>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</si>
  <si>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</si>
  <si>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</si>
  <si>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</si>
  <si>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</si>
  <si>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</si>
  <si>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</si>
  <si>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</si>
  <si>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</si>
  <si>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</si>
  <si>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</si>
  <si>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</si>
  <si>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</si>
  <si>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</si>
  <si>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</si>
  <si>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</si>
  <si>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</si>
  <si>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</si>
  <si>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</si>
  <si>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</si>
  <si>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</si>
  <si>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</si>
  <si>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</si>
  <si>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</si>
  <si>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</si>
  <si>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</si>
  <si>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</si>
  <si>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</si>
  <si>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</si>
  <si>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</si>
  <si>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</si>
  <si>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</si>
  <si>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</si>
  <si>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</si>
  <si>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</si>
  <si>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</si>
  <si>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</si>
  <si>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</si>
  <si>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</si>
  <si>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</si>
  <si>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</si>
  <si>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</si>
  <si>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</si>
  <si>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</si>
  <si>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</si>
  <si>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</si>
  <si>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</si>
  <si>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</si>
  <si>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</si>
  <si>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</si>
  <si>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</si>
  <si>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</si>
  <si>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</si>
  <si>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</si>
  <si>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</si>
  <si>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</si>
  <si>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</si>
  <si>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</si>
  <si>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</si>
  <si>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</si>
  <si>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</si>
  <si>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</si>
  <si>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</si>
  <si>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</si>
  <si>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</si>
  <si>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</si>
  <si>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</si>
  <si>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</si>
  <si>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</si>
  <si>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</si>
  <si>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</si>
  <si>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</si>
  <si>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</si>
  <si>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</si>
  <si>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</si>
  <si>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</si>
  <si>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</si>
  <si>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</si>
  <si>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</si>
  <si>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</si>
  <si>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</si>
  <si>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</si>
  <si>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</si>
  <si>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</si>
  <si>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</si>
  <si>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</si>
  <si>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</si>
  <si>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</si>
  <si>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</si>
  <si>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</si>
  <si>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</si>
  <si>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</si>
  <si>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</si>
  <si>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</si>
  <si>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</si>
  <si>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</si>
  <si>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</si>
  <si>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</si>
  <si>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</si>
  <si>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</si>
  <si>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</si>
  <si>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</si>
  <si>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</si>
  <si>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</si>
  <si>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</si>
  <si>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</si>
  <si>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</si>
  <si>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</si>
  <si>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</si>
  <si>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</si>
  <si>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</si>
  <si>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</si>
  <si>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</si>
  <si>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</si>
  <si>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</si>
  <si>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</si>
  <si>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</si>
  <si>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</si>
  <si>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</si>
  <si>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</si>
  <si>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</si>
  <si>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</si>
  <si>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</si>
  <si>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</si>
  <si>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</si>
  <si>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</si>
  <si>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</si>
  <si>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</si>
  <si>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</si>
  <si>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</si>
  <si>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</si>
  <si>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</si>
  <si>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</si>
  <si>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</si>
  <si>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</si>
  <si>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</si>
  <si>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</si>
  <si>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</si>
  <si>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</si>
  <si>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</si>
  <si>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</si>
  <si>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</si>
  <si>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</si>
  <si>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</si>
  <si>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</si>
  <si>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</si>
  <si>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</si>
  <si>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</si>
  <si>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</si>
  <si>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</si>
  <si>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</si>
  <si>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</si>
  <si>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</si>
  <si>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</si>
  <si>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</si>
  <si>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</si>
  <si>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</si>
  <si>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</si>
  <si>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</si>
  <si>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</si>
  <si>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</si>
  <si>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</si>
  <si>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</si>
  <si>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</si>
  <si>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</si>
  <si>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</si>
  <si>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</si>
  <si>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</si>
  <si>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</si>
  <si>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</si>
  <si>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</si>
  <si>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</si>
  <si>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</si>
  <si>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</si>
  <si>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</si>
  <si>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</si>
  <si>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</si>
  <si>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</si>
  <si>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</si>
  <si>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</si>
  <si>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</si>
  <si>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</si>
  <si>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</si>
  <si>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</si>
  <si>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</si>
  <si>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</si>
  <si>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</si>
  <si>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</si>
  <si>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</si>
  <si>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</si>
  <si>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</si>
  <si>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</si>
  <si>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</si>
  <si>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</si>
  <si>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</si>
  <si>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</si>
  <si>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</si>
  <si>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</si>
  <si>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</si>
  <si>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</si>
  <si>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</si>
  <si>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</si>
  <si>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</si>
  <si>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</si>
  <si>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</si>
  <si>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</si>
  <si>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</si>
  <si>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</si>
  <si>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</si>
  <si>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</si>
  <si>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</si>
  <si>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</si>
  <si>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</si>
  <si>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</si>
  <si>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</si>
  <si>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</si>
  <si>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</si>
  <si>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</si>
  <si>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</si>
  <si>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</si>
  <si>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</si>
  <si>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</si>
  <si>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</si>
  <si>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</si>
  <si>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</si>
  <si>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</si>
  <si>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</si>
  <si>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</si>
  <si>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</si>
  <si>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</si>
  <si>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</si>
  <si>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</si>
  <si>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</si>
  <si>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</si>
  <si>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</si>
  <si>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</si>
  <si>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</si>
  <si>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</si>
  <si>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</si>
  <si>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</si>
  <si>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</si>
  <si>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</si>
  <si>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</si>
  <si>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</si>
  <si>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</si>
  <si>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</si>
  <si>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</si>
  <si>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</si>
  <si>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</si>
  <si>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</si>
  <si>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</si>
  <si>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</si>
  <si>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</si>
  <si>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</si>
  <si>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</si>
  <si>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</si>
  <si>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</si>
  <si>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</si>
  <si>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</si>
  <si>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</si>
  <si>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</si>
  <si>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</si>
  <si>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</si>
  <si>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</si>
  <si>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</si>
  <si>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</si>
  <si>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</si>
  <si>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</si>
  <si>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</si>
  <si>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</si>
  <si>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</si>
  <si>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</si>
  <si>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</si>
  <si>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</si>
  <si>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</si>
  <si>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</si>
  <si>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</si>
  <si>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</si>
  <si>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</si>
  <si>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</si>
  <si>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</si>
  <si>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</si>
  <si>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</si>
  <si>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</si>
  <si>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</si>
  <si>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</si>
  <si>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</si>
  <si>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</si>
  <si>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</si>
  <si>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</si>
  <si>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</si>
  <si>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</si>
  <si>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</si>
  <si>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</si>
  <si>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</si>
  <si>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</si>
  <si>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</si>
  <si>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</si>
  <si>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</si>
  <si>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</si>
  <si>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</si>
  <si>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</si>
  <si>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</si>
  <si>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</si>
  <si>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</si>
  <si>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</si>
  <si>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</si>
  <si>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</si>
  <si>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</si>
  <si>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</si>
  <si>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</si>
  <si>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</si>
  <si>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</si>
  <si>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</si>
  <si>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</si>
  <si>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</si>
  <si>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</si>
  <si>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</si>
  <si>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</si>
  <si>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</si>
  <si>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</si>
  <si>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</si>
  <si>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</si>
  <si>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</si>
  <si>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</si>
  <si>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</si>
  <si>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</si>
  <si>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</si>
  <si>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</si>
  <si>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</si>
  <si>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</si>
  <si>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</si>
  <si>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</si>
  <si>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</si>
  <si>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</si>
  <si>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</si>
  <si>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</si>
  <si>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</si>
  <si>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</si>
  <si>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</si>
  <si>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</si>
  <si>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</si>
  <si>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</si>
  <si>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</si>
  <si>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</si>
  <si>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</si>
  <si>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</si>
  <si>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</si>
  <si>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</si>
  <si>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</si>
  <si>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</si>
  <si>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</si>
  <si>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</si>
  <si>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</si>
  <si>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</si>
  <si>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</si>
  <si>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</si>
  <si>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</si>
  <si>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</si>
  <si>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</si>
  <si>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</si>
  <si>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</si>
  <si>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</si>
  <si>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</si>
  <si>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</si>
  <si>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</si>
  <si>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</si>
  <si>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</si>
  <si>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</si>
  <si>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</si>
  <si>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</si>
  <si>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</si>
  <si>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</si>
  <si>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</si>
  <si>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</si>
  <si>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</si>
  <si>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</si>
  <si>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</si>
  <si>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</si>
  <si>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</si>
  <si>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</si>
  <si>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</si>
  <si>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</si>
  <si>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</si>
  <si>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</si>
  <si>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</si>
  <si>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</si>
  <si>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</si>
  <si>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</si>
  <si>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</si>
  <si>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</si>
  <si>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</si>
  <si>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</si>
  <si>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</si>
  <si>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</si>
  <si>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</si>
  <si>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</si>
  <si>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</si>
  <si>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</si>
  <si>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</si>
  <si>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</si>
  <si>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</si>
  <si>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</si>
  <si>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</si>
  <si>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</si>
  <si>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</si>
  <si>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</si>
  <si>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</si>
  <si>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</si>
  <si>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</si>
  <si>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</si>
  <si>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</si>
  <si>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</si>
  <si>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</si>
  <si>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</si>
  <si>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</si>
  <si>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</si>
  <si>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</si>
  <si>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</si>
  <si>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</si>
  <si>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</si>
  <si>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</si>
  <si>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</si>
  <si>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</si>
  <si>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</si>
  <si>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</si>
  <si>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</si>
  <si>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</si>
  <si>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</si>
  <si>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</si>
  <si>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</si>
  <si>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</si>
  <si>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</si>
  <si>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</si>
  <si>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</si>
  <si>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</si>
  <si>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</si>
  <si>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</si>
  <si>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</si>
  <si>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</si>
  <si>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</si>
  <si>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</si>
  <si>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</si>
  <si>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</si>
  <si>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</si>
  <si>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</si>
  <si>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</si>
  <si>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</si>
  <si>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</si>
  <si>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</si>
  <si>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</si>
  <si>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</si>
  <si>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</si>
  <si>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</si>
  <si>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</si>
  <si>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</si>
  <si>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</si>
  <si>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</si>
  <si>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</si>
  <si>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</si>
  <si>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</si>
  <si>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</si>
  <si>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</si>
  <si>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</si>
  <si>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</si>
  <si>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</si>
  <si>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</si>
  <si>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</si>
  <si>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</si>
  <si>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</si>
  <si>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</si>
  <si>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</si>
  <si>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</si>
  <si>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</si>
  <si>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</si>
  <si>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</si>
  <si>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</si>
  <si>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</si>
  <si>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</si>
  <si>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</si>
  <si>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</si>
  <si>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</si>
  <si>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</si>
  <si>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</si>
  <si>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</si>
  <si>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</si>
  <si>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</si>
  <si>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</si>
  <si>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</si>
  <si>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</si>
  <si>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</si>
  <si>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</si>
  <si>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</si>
  <si>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</si>
  <si>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</si>
  <si>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</si>
  <si>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</si>
  <si>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</si>
  <si>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</si>
  <si>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</si>
  <si>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</si>
  <si>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</si>
  <si>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</si>
  <si>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</si>
  <si>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</si>
  <si>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</si>
  <si>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</si>
  <si>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</si>
  <si>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</si>
  <si>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</si>
  <si>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</si>
  <si>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</si>
  <si>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</si>
  <si>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</si>
  <si>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</si>
  <si>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</si>
  <si>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</si>
  <si>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</si>
  <si>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</si>
  <si>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</si>
  <si>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</si>
  <si>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</si>
  <si>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</si>
  <si>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</si>
  <si>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</si>
  <si>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</si>
  <si>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</si>
  <si>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</si>
  <si>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</si>
  <si>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</si>
  <si>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</si>
  <si>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</si>
  <si>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</si>
  <si>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</si>
  <si>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</si>
  <si>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</si>
  <si>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</si>
  <si>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</si>
  <si>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</si>
  <si>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</si>
  <si>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</si>
  <si>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</si>
  <si>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</si>
  <si>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</si>
  <si>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</si>
  <si>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</si>
  <si>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</si>
  <si>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</si>
  <si>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</si>
  <si>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</si>
  <si>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</si>
  <si>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</si>
  <si>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</si>
  <si>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</si>
  <si>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</si>
  <si>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</si>
  <si>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</si>
  <si>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</si>
  <si>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</si>
  <si>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</si>
  <si>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</si>
  <si>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</si>
  <si>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</si>
  <si>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</si>
  <si>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</si>
  <si>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</si>
  <si>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</si>
  <si>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</si>
  <si>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</si>
  <si>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</si>
  <si>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</si>
  <si>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</si>
  <si>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</si>
  <si>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</si>
  <si>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</si>
  <si>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</si>
  <si>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</si>
  <si>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</si>
  <si>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</si>
  <si>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</si>
  <si>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</si>
  <si>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</si>
  <si>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</si>
  <si>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</si>
  <si>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</si>
  <si>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</si>
  <si>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</si>
  <si>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</si>
  <si>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</si>
  <si>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</si>
  <si>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</si>
  <si>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</si>
  <si>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</si>
  <si>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</si>
  <si>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</si>
  <si>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</si>
  <si>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</si>
  <si>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</si>
  <si>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</si>
  <si>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</si>
  <si>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</si>
  <si>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</si>
  <si>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</si>
  <si>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</si>
  <si>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</si>
  <si>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</si>
  <si>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</si>
  <si>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</si>
  <si>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</si>
  <si>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</si>
  <si>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</si>
  <si>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</si>
  <si>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</si>
  <si>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</si>
  <si>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</si>
  <si>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</si>
  <si>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</si>
  <si>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</si>
  <si>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</si>
  <si>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</si>
  <si>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</si>
  <si>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</si>
  <si>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</si>
  <si>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</si>
  <si>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</si>
  <si>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</si>
  <si>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</si>
  <si>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</si>
  <si>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</si>
  <si>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</si>
  <si>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</si>
  <si>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</si>
  <si>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</si>
  <si>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</si>
  <si>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</si>
  <si>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</si>
  <si>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</si>
  <si>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</si>
  <si>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</si>
  <si>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</si>
  <si>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</si>
  <si>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</si>
  <si>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</si>
  <si>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</si>
  <si>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</si>
  <si>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</si>
  <si>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</si>
  <si>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</si>
  <si>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</si>
  <si>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</si>
  <si>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</si>
  <si>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</si>
  <si>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</si>
  <si>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</si>
  <si>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</si>
  <si>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</si>
  <si>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</si>
  <si>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</si>
  <si>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</si>
  <si>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</si>
  <si>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</si>
  <si>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</si>
  <si>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</si>
  <si>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</si>
  <si>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</si>
  <si>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</si>
  <si>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</si>
  <si>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</si>
  <si>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</si>
  <si>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</si>
  <si>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</si>
  <si>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</si>
  <si>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</si>
  <si>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</si>
  <si>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</si>
  <si>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</si>
  <si>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</si>
  <si>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</si>
  <si>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</si>
  <si>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</si>
  <si>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</si>
  <si>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</si>
  <si>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</si>
  <si>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</si>
  <si>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</si>
  <si>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</si>
  <si>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</si>
  <si>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</si>
  <si>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</si>
  <si>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</si>
  <si>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</si>
  <si>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</si>
  <si>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</si>
  <si>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</si>
  <si>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</si>
  <si>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</si>
  <si>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</si>
  <si>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</si>
  <si>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</si>
  <si>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</si>
  <si>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</si>
  <si>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</si>
  <si>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</si>
  <si>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</si>
  <si>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</si>
  <si>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</si>
  <si>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</si>
  <si>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</si>
  <si>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</si>
  <si>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</si>
  <si>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</si>
  <si>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</si>
  <si>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</si>
  <si>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</si>
  <si>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</si>
  <si>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</si>
  <si>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</si>
  <si>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</si>
  <si>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</si>
  <si>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</si>
  <si>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</si>
  <si>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</si>
  <si>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</si>
  <si>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</si>
  <si>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</si>
  <si>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</si>
  <si>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</si>
  <si>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</si>
  <si>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</si>
  <si>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</si>
  <si>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</si>
  <si>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</si>
  <si>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</si>
  <si>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</si>
  <si>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</si>
  <si>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</si>
  <si>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</si>
  <si>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</si>
  <si>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</si>
  <si>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</si>
  <si>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</si>
  <si>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</si>
  <si>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</si>
  <si>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</si>
  <si>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</si>
  <si>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</si>
  <si>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</si>
  <si>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</si>
  <si>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</si>
  <si>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</si>
  <si>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</si>
  <si>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</si>
  <si>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</si>
  <si>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</si>
  <si>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</si>
  <si>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</si>
  <si>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</si>
  <si>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</si>
  <si>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</si>
  <si>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</si>
  <si>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</si>
  <si>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</si>
  <si>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</si>
  <si>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</si>
  <si>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</si>
  <si>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</si>
  <si>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</si>
  <si>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</si>
  <si>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</si>
  <si>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</si>
  <si>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</si>
  <si>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</si>
  <si>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</si>
  <si>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</si>
  <si>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</si>
  <si>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</si>
  <si>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</si>
  <si>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</si>
  <si>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</si>
  <si>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</si>
  <si>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</si>
  <si>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</si>
  <si>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</si>
  <si>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</si>
  <si>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</si>
  <si>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</si>
  <si>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</si>
  <si>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</si>
  <si>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</si>
  <si>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</si>
  <si>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</si>
  <si>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</si>
  <si>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</si>
  <si>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</si>
  <si>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</si>
  <si>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</si>
  <si>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</si>
  <si>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</si>
  <si>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</si>
  <si>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</si>
  <si>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</si>
  <si>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</si>
  <si>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</si>
  <si>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</si>
  <si>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</si>
  <si>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</si>
  <si>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</si>
  <si>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</si>
  <si>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</si>
  <si>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</si>
  <si>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</si>
  <si>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</si>
  <si>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</si>
  <si>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</si>
  <si>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</si>
  <si>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</si>
  <si>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</si>
  <si>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</si>
  <si>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</si>
  <si>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</si>
  <si>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</si>
  <si>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</si>
  <si>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</si>
  <si>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</si>
  <si>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</si>
  <si>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</si>
  <si>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</si>
  <si>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</si>
  <si>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</si>
  <si>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</si>
  <si>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</si>
  <si>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</si>
  <si>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</si>
  <si>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</si>
  <si>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</si>
  <si>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</si>
  <si>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</si>
  <si>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</si>
  <si>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</si>
  <si>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</si>
  <si>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</si>
  <si>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</si>
  <si>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</si>
  <si>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</si>
  <si>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</si>
  <si>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</si>
  <si>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</si>
  <si>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</si>
  <si>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</si>
  <si>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</si>
  <si>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</si>
  <si>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</si>
  <si>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</si>
  <si>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</si>
  <si>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</si>
  <si>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</si>
  <si>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</si>
  <si>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</si>
  <si>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</si>
  <si>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</si>
  <si>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</si>
  <si>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</si>
  <si>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</si>
  <si>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</si>
  <si>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</si>
  <si>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</si>
  <si>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</si>
  <si>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</si>
  <si>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</si>
  <si>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</si>
  <si>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</si>
  <si>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</si>
  <si>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</si>
  <si>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</si>
  <si>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</si>
  <si>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</si>
  <si>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</si>
  <si>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</si>
  <si>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</si>
  <si>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</si>
  <si>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</si>
  <si>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</si>
  <si>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</si>
  <si>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</si>
  <si>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</si>
  <si>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</si>
  <si>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</si>
  <si>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</si>
  <si>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</si>
  <si>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</si>
  <si>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</si>
  <si>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</si>
  <si>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</si>
  <si>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</si>
  <si>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</si>
  <si>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</si>
  <si>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</si>
  <si>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</si>
  <si>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</si>
  <si>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</si>
  <si>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</si>
  <si>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</si>
  <si>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</si>
  <si>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</si>
  <si>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</si>
  <si>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</si>
  <si>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</si>
  <si>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</si>
  <si>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</si>
  <si>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</si>
  <si>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</si>
  <si>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</si>
  <si>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</si>
  <si>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</si>
  <si>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</si>
  <si>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</si>
  <si>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</si>
  <si>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</si>
  <si>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</si>
  <si>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</si>
  <si>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</si>
  <si>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</si>
  <si>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</si>
  <si>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</si>
  <si>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</si>
  <si>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</si>
  <si>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</si>
  <si>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</si>
  <si>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</si>
  <si>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</si>
  <si>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</si>
  <si>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</si>
  <si>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</si>
  <si>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</si>
  <si>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</si>
  <si>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</si>
  <si>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</si>
  <si>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</si>
  <si>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</si>
  <si>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</si>
  <si>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</si>
  <si>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</si>
  <si>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</si>
  <si>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</si>
  <si>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</si>
  <si>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</si>
  <si>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</si>
  <si>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</si>
  <si>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</si>
  <si>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</si>
  <si>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</si>
  <si>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</si>
  <si>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</si>
  <si>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</si>
  <si>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</si>
  <si>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</si>
  <si>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</si>
  <si>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</si>
  <si>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</si>
  <si>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</si>
  <si>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</si>
  <si>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</si>
  <si>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</si>
  <si>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</si>
  <si>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</si>
  <si>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</si>
  <si>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</si>
  <si>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</si>
  <si>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</si>
  <si>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</si>
  <si>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</si>
  <si>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</si>
  <si>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</si>
  <si>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</si>
  <si>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</si>
  <si>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</si>
  <si>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</si>
  <si>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</si>
  <si>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</si>
  <si>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</si>
  <si>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</si>
  <si>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</si>
  <si>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</si>
  <si>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</si>
  <si>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</si>
  <si>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</si>
  <si>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</si>
  <si>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</si>
  <si>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</si>
  <si>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</si>
  <si>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</si>
  <si>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</si>
  <si>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</si>
  <si>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</si>
  <si>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</si>
  <si>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</si>
  <si>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</si>
  <si>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</si>
  <si>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</si>
  <si>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</si>
  <si>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</si>
  <si>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</si>
  <si>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</si>
  <si>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</si>
  <si>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</si>
  <si>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</si>
  <si>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</si>
  <si>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</si>
  <si>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</si>
  <si>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</si>
  <si>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</si>
  <si>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</si>
  <si>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</si>
  <si>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</si>
  <si>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</si>
  <si>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</si>
  <si>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</si>
  <si>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</si>
  <si>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</si>
  <si>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</si>
  <si>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</si>
  <si>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</si>
  <si>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</si>
  <si>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</si>
  <si>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</si>
  <si>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</si>
  <si>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</si>
  <si>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</si>
  <si>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</si>
  <si>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</si>
  <si>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</si>
  <si>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</si>
  <si>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</si>
  <si>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</si>
  <si>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</si>
  <si>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</si>
  <si>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</si>
  <si>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</si>
  <si>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</si>
  <si>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</si>
  <si>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</si>
  <si>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</si>
  <si>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</si>
  <si>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</si>
  <si>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</si>
  <si>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</si>
  <si>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</si>
  <si>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</si>
  <si>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</si>
  <si>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</si>
  <si>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</si>
  <si>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</si>
  <si>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</si>
  <si>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</si>
  <si>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</si>
  <si>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</si>
  <si>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</si>
  <si>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</si>
  <si>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</si>
  <si>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</si>
  <si>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</si>
  <si>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</si>
  <si>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</si>
  <si>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</si>
  <si>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</si>
  <si>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</si>
  <si>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</si>
  <si>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</si>
  <si>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</si>
  <si>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</si>
  <si>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</si>
  <si>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</si>
  <si>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</si>
  <si>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</si>
  <si>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</si>
  <si>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</si>
  <si>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</si>
  <si>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</si>
  <si>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</si>
  <si>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</si>
  <si>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</si>
  <si>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</si>
  <si>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</si>
  <si>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</si>
  <si>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</si>
  <si>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</si>
  <si>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</si>
  <si>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</si>
  <si>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</si>
  <si>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</si>
  <si>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</si>
  <si>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</si>
  <si>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</si>
  <si>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</si>
  <si>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</si>
  <si>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</si>
  <si>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</si>
  <si>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</si>
  <si>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</si>
  <si>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</si>
  <si>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</si>
  <si>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</si>
  <si>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</si>
  <si>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</si>
  <si>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</si>
  <si>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</si>
  <si>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</si>
  <si>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</si>
  <si>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</si>
  <si>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</si>
  <si>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</si>
  <si>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</si>
  <si>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</si>
  <si>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</si>
  <si>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</si>
  <si>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</si>
  <si>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</si>
  <si>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</si>
  <si>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</si>
  <si>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</si>
  <si>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</si>
  <si>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</si>
  <si>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</si>
  <si>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</si>
  <si>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</si>
  <si>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</si>
  <si>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</si>
  <si>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</si>
  <si>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</si>
  <si>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</si>
  <si>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</si>
  <si>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</si>
  <si>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</si>
  <si>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</si>
  <si>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</si>
  <si>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</si>
  <si>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</si>
  <si>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</si>
  <si>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</si>
  <si>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</si>
  <si>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</si>
  <si>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</si>
  <si>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</si>
  <si>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</si>
  <si>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</si>
  <si>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</si>
  <si>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</si>
  <si>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</si>
  <si>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</si>
  <si>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</si>
  <si>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</si>
  <si>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</si>
  <si>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</si>
  <si>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</si>
  <si>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</si>
  <si>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</si>
  <si>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</si>
  <si>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</si>
  <si>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</si>
  <si>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</si>
  <si>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</si>
  <si>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</si>
  <si>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</si>
  <si>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</si>
  <si>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</si>
  <si>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</si>
  <si>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</si>
  <si>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</si>
  <si>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</si>
  <si>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</si>
  <si>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</si>
  <si>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</si>
  <si>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</si>
  <si>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</si>
  <si>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</si>
  <si>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</si>
  <si>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</si>
  <si>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</si>
  <si>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</si>
  <si>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</si>
  <si>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</si>
  <si>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</si>
  <si>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</si>
  <si>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</si>
  <si>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</si>
  <si>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</si>
  <si>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</si>
  <si>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</si>
  <si>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</si>
  <si>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</si>
  <si>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</si>
  <si>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</si>
  <si>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</si>
  <si>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</si>
  <si>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</si>
  <si>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</si>
  <si>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</si>
  <si>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</si>
  <si>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</si>
  <si>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</si>
  <si>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</si>
  <si>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</si>
  <si>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</si>
  <si>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</si>
  <si>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</si>
  <si>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</si>
  <si>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</si>
  <si>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</si>
  <si>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</si>
  <si>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</si>
  <si>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</si>
  <si>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</si>
  <si>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</si>
  <si>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</si>
  <si>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</si>
  <si>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</si>
  <si>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</si>
  <si>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</si>
  <si>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</si>
  <si>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</si>
  <si>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</si>
  <si>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</si>
  <si>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</si>
  <si>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</si>
  <si>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</si>
  <si>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</si>
  <si>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</si>
  <si>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</si>
  <si>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</si>
  <si>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</si>
  <si>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</si>
  <si>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</si>
  <si>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</si>
  <si>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</si>
  <si>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</si>
  <si>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</si>
  <si>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</si>
  <si>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</si>
  <si>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</si>
  <si>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</si>
  <si>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</si>
  <si>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</si>
  <si>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</si>
  <si>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</si>
  <si>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</si>
  <si>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</si>
  <si>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</si>
  <si>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</si>
  <si>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</si>
  <si>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</si>
  <si>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</si>
  <si>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</si>
  <si>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</si>
  <si>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</si>
  <si>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</si>
  <si>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</si>
  <si>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</si>
  <si>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</si>
  <si>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</si>
  <si>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</si>
  <si>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</si>
  <si>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</si>
  <si>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</si>
  <si>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</si>
  <si>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</si>
  <si>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</si>
  <si>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</si>
  <si>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</si>
  <si>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</si>
  <si>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</si>
  <si>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</si>
  <si>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</si>
  <si>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</si>
  <si>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</si>
  <si>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</si>
  <si>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</si>
  <si>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</si>
  <si>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</si>
  <si>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</si>
  <si>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</si>
  <si>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</si>
  <si>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</si>
  <si>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</si>
  <si>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</si>
  <si>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</si>
  <si>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</si>
  <si>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</si>
  <si>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</si>
  <si>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</si>
  <si>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</si>
  <si>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</si>
  <si>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</si>
  <si>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</si>
  <si>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</si>
  <si>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</si>
  <si>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</si>
  <si>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</si>
  <si>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</si>
  <si>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</si>
  <si>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</si>
  <si>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</si>
  <si>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</si>
  <si>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</si>
  <si>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</si>
  <si>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</si>
  <si>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</si>
  <si>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</si>
  <si>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</si>
  <si>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</si>
  <si>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</si>
  <si>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</si>
  <si>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</si>
  <si>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</si>
  <si>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</si>
  <si>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</si>
  <si>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</si>
  <si>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</si>
  <si>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</si>
  <si>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</si>
  <si>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</si>
  <si>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</si>
  <si>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</si>
  <si>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</si>
  <si>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</si>
  <si>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</si>
  <si>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</si>
  <si>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</si>
  <si>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</si>
  <si>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</si>
  <si>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</si>
  <si>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</si>
  <si>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</si>
  <si>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</si>
  <si>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</si>
  <si>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</si>
  <si>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</si>
  <si>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</si>
  <si>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</si>
  <si>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</si>
  <si>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</si>
  <si>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</si>
  <si>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</si>
  <si>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</si>
  <si>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</si>
  <si>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</si>
  <si>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</si>
  <si>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</si>
  <si>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</si>
  <si>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</si>
  <si>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</si>
  <si>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</si>
  <si>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</si>
  <si>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</si>
  <si>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</si>
  <si>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</si>
  <si>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</si>
  <si>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</si>
  <si>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</si>
  <si>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</si>
  <si>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</si>
  <si>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</si>
  <si>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</si>
  <si>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</si>
  <si>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</si>
  <si>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</si>
  <si>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</si>
  <si>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</si>
  <si>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</si>
  <si>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</si>
  <si>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</si>
  <si>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</si>
  <si>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</si>
  <si>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</si>
  <si>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</si>
  <si>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</si>
  <si>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</si>
  <si>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</si>
  <si>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</si>
  <si>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</si>
  <si>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</si>
  <si>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</si>
  <si>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</si>
  <si>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</si>
  <si>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</si>
  <si>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</si>
  <si>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</si>
  <si>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</si>
  <si>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</si>
  <si>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</si>
  <si>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</si>
  <si>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</si>
  <si>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</si>
  <si>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</si>
  <si>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</si>
  <si>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</si>
  <si>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</si>
  <si>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</si>
  <si>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</si>
  <si>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</si>
  <si>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</si>
  <si>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</si>
  <si>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</si>
  <si>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</si>
  <si>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</si>
  <si>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</si>
  <si>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</si>
  <si>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</si>
  <si>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</si>
  <si>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</si>
  <si>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</si>
  <si>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</si>
  <si>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</si>
  <si>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</si>
  <si>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</si>
  <si>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</si>
  <si>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</si>
  <si>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</si>
  <si>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</si>
  <si>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</si>
  <si>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</si>
  <si>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</si>
  <si>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</si>
  <si>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</si>
  <si>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</si>
  <si>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</si>
  <si>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</si>
  <si>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</si>
  <si>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</si>
  <si>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</si>
  <si>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</si>
  <si>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</si>
  <si>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</si>
  <si>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</si>
  <si>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</si>
  <si>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</si>
  <si>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</si>
  <si>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</si>
  <si>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</si>
  <si>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</si>
  <si>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</si>
  <si>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</si>
  <si>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</si>
  <si>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</si>
  <si>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</si>
  <si>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</si>
  <si>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</si>
  <si>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</si>
  <si>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</si>
  <si>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</si>
  <si>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</si>
  <si>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</si>
  <si>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</si>
  <si>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</si>
  <si>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</si>
  <si>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</si>
  <si>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</si>
  <si>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</si>
  <si>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</si>
  <si>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</si>
  <si>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</si>
  <si>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</si>
  <si>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</si>
  <si>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</si>
  <si>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</si>
  <si>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</si>
  <si>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</si>
  <si>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</si>
  <si>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</si>
  <si>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</si>
  <si>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</si>
  <si>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</si>
  <si>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</si>
  <si>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</si>
  <si>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</si>
  <si>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</si>
  <si>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</si>
  <si>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</si>
  <si>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</si>
  <si>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</si>
  <si>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</si>
  <si>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</si>
  <si>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</si>
  <si>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</si>
  <si>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</si>
  <si>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</si>
  <si>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</si>
  <si>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</si>
  <si>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</si>
  <si>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</si>
  <si>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</si>
  <si>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</si>
  <si>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</si>
  <si>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</si>
  <si>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</si>
  <si>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</si>
  <si>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</si>
  <si>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</si>
  <si>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</si>
  <si>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</si>
  <si>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</si>
  <si>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</si>
  <si>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</si>
  <si>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</si>
  <si>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</si>
  <si>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</si>
  <si>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</si>
  <si>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</si>
  <si>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</si>
  <si>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</si>
  <si>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</si>
  <si>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</si>
  <si>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</si>
  <si>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</si>
  <si>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</si>
  <si>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</si>
  <si>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</si>
  <si>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</si>
  <si>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</si>
  <si>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</si>
  <si>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</si>
  <si>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</si>
  <si>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</si>
  <si>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</si>
  <si>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</si>
  <si>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</si>
  <si>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</si>
  <si>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</si>
  <si>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</si>
  <si>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</si>
  <si>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</si>
  <si>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</si>
  <si>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</si>
  <si>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</si>
  <si>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</si>
  <si>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</si>
  <si>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</si>
  <si>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</si>
  <si>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</si>
  <si>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</si>
  <si>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</si>
  <si>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</si>
  <si>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</si>
  <si>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</si>
  <si>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</si>
  <si>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</si>
  <si>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</si>
  <si>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</si>
  <si>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</si>
  <si>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</si>
  <si>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</si>
  <si>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</si>
  <si>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</si>
  <si>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</si>
  <si>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</si>
  <si>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</si>
  <si>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</si>
  <si>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</si>
  <si>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</si>
  <si>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</si>
  <si>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</si>
  <si>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</si>
  <si>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</si>
  <si>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</si>
  <si>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</si>
  <si>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</si>
  <si>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</si>
  <si>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</si>
  <si>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</si>
  <si>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</si>
  <si>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</si>
  <si>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</si>
  <si>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</si>
  <si>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</si>
  <si>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</si>
  <si>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</si>
  <si>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</si>
  <si>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</si>
  <si>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</si>
  <si>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</si>
  <si>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</si>
  <si>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</si>
  <si>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</si>
  <si>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</si>
  <si>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</si>
  <si>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</si>
  <si>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</si>
  <si>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</si>
  <si>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</si>
  <si>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</si>
  <si>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</si>
  <si>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</si>
  <si>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</si>
  <si>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</si>
  <si>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</si>
  <si>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</si>
  <si>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</si>
  <si>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</si>
  <si>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</si>
  <si>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</si>
  <si>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</si>
  <si>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</si>
  <si>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</si>
  <si>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</si>
  <si>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</si>
  <si>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</si>
  <si>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</si>
  <si>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</si>
  <si>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</si>
  <si>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</si>
  <si>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</si>
  <si>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</si>
  <si>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</si>
  <si>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</si>
  <si>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</si>
  <si>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</si>
  <si>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</si>
  <si>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</si>
  <si>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</si>
  <si>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</si>
  <si>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</si>
  <si>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</si>
  <si>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</si>
  <si>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</si>
  <si>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</si>
  <si>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</si>
  <si>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</si>
  <si>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</si>
  <si>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</si>
  <si>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</si>
  <si>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</si>
  <si>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</si>
  <si>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</si>
  <si>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</si>
  <si>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</si>
  <si>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</si>
  <si>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</si>
  <si>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</si>
  <si>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</si>
  <si>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</si>
  <si>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</si>
  <si>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</si>
  <si>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</si>
  <si>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</si>
  <si>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</si>
  <si>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</si>
  <si>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</si>
  <si>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</si>
  <si>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</si>
  <si>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</si>
  <si>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</si>
  <si>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</si>
  <si>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</si>
  <si>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</si>
  <si>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</si>
  <si>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</si>
  <si>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</si>
  <si>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</si>
  <si>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</si>
  <si>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</si>
  <si>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</si>
  <si>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</si>
  <si>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</si>
  <si>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</si>
  <si>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</si>
  <si>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</si>
  <si>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</si>
  <si>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</si>
  <si>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</si>
  <si>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</si>
  <si>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</si>
  <si>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</si>
  <si>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</si>
  <si>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</si>
  <si>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</si>
  <si>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</si>
  <si>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</si>
  <si>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</si>
  <si>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</si>
  <si>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</si>
  <si>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</si>
  <si>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</si>
  <si>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</si>
  <si>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</si>
  <si>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</si>
  <si>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</si>
  <si>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</si>
  <si>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</si>
  <si>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</si>
  <si>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</si>
  <si>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</si>
  <si>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</si>
  <si>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</si>
  <si>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</si>
  <si>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</si>
  <si>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</si>
  <si>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</si>
  <si>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</si>
  <si>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</si>
  <si>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</si>
  <si>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</si>
  <si>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</si>
  <si>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</si>
  <si>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</si>
  <si>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</si>
  <si>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</si>
  <si>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</si>
  <si>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</si>
  <si>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</si>
  <si>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</si>
  <si>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</si>
  <si>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</si>
  <si>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</si>
  <si>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</si>
  <si>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</si>
  <si>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</si>
  <si>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</si>
  <si>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</si>
  <si>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</si>
  <si>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</si>
  <si>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</si>
  <si>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</si>
  <si>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</si>
  <si>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</si>
  <si>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</si>
  <si>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</si>
  <si>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</si>
  <si>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</si>
  <si>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</si>
  <si>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</si>
  <si>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</si>
  <si>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</si>
  <si>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</si>
  <si>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</si>
  <si>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</si>
  <si>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</si>
  <si>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</si>
  <si>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</si>
  <si>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</si>
  <si>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</si>
  <si>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</si>
  <si>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</si>
  <si>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</si>
  <si>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</si>
  <si>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</si>
  <si>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</si>
  <si>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</si>
  <si>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</si>
  <si>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</si>
  <si>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</si>
  <si>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</si>
  <si>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</si>
  <si>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</si>
  <si>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</si>
  <si>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</si>
  <si>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</si>
  <si>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</si>
  <si>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</si>
  <si>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</si>
  <si>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</si>
  <si>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</si>
  <si>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</si>
  <si>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</si>
  <si>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</si>
  <si>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</si>
  <si>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</si>
  <si>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</si>
  <si>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</si>
  <si>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</si>
  <si>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</si>
  <si>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</si>
  <si>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</si>
  <si>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</si>
  <si>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</si>
  <si>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</si>
  <si>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</si>
  <si>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</si>
  <si>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</si>
  <si>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</si>
  <si>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</si>
  <si>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</si>
  <si>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</si>
  <si>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</si>
  <si>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</si>
  <si>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</si>
  <si>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</si>
  <si>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</si>
  <si>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</si>
  <si>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</si>
  <si>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</si>
  <si>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</si>
  <si>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</si>
  <si>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</si>
  <si>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</si>
  <si>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</si>
  <si>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</si>
  <si>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</si>
  <si>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</si>
  <si>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</si>
  <si>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</si>
  <si>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</si>
  <si>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</si>
  <si>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</si>
  <si>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</si>
  <si>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</si>
  <si>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</si>
  <si>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</si>
  <si>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</si>
  <si>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</si>
  <si>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</si>
  <si>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</si>
  <si>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</si>
  <si>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</si>
  <si>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</si>
  <si>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</si>
  <si>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</si>
  <si>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</si>
  <si>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</si>
  <si>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</si>
  <si>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</si>
  <si>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</si>
  <si>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</si>
  <si>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</si>
  <si>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</si>
  <si>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</si>
  <si>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</si>
  <si>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</si>
  <si>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</si>
  <si>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</si>
  <si>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</si>
  <si>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</si>
  <si>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</si>
  <si>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</si>
  <si>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</si>
  <si>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</si>
  <si>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</si>
  <si>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</si>
  <si>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</si>
  <si>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</si>
  <si>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</si>
  <si>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</si>
  <si>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</si>
  <si>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</si>
  <si>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</si>
  <si>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</si>
  <si>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</si>
  <si>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</si>
  <si>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</si>
  <si>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</si>
  <si>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</si>
  <si>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</si>
  <si>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</si>
  <si>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</si>
  <si>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</si>
  <si>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</si>
  <si>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</si>
  <si>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</si>
  <si>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</si>
  <si>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</si>
  <si>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</si>
  <si>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</si>
  <si>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</si>
  <si>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</si>
  <si>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</si>
  <si>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</si>
  <si>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</si>
  <si>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</si>
  <si>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</si>
  <si>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</si>
  <si>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</si>
  <si>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</si>
  <si>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</si>
  <si>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</si>
  <si>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</si>
  <si>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</si>
  <si>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</si>
  <si>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</si>
  <si>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</si>
  <si>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</si>
  <si>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</si>
  <si>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</si>
  <si>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</si>
  <si>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</si>
  <si>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</si>
  <si>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</si>
  <si>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</si>
  <si>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</si>
  <si>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</si>
  <si>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</si>
  <si>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</si>
  <si>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</si>
  <si>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</si>
  <si>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</si>
  <si>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</si>
  <si>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</si>
  <si>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</si>
  <si>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</si>
  <si>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</si>
  <si>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</si>
  <si>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</si>
  <si>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</si>
  <si>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</si>
  <si>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</si>
  <si>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</si>
  <si>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</si>
  <si>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</si>
  <si>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</si>
  <si>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</si>
  <si>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</si>
  <si>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</si>
  <si>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</si>
  <si>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</si>
  <si>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</si>
  <si>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</si>
  <si>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</si>
  <si>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</si>
  <si>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</si>
  <si>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</si>
  <si>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</si>
  <si>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</si>
  <si>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</si>
  <si>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</si>
  <si>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</si>
  <si>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</si>
  <si>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</si>
  <si>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</si>
  <si>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</si>
  <si>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</si>
  <si>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</si>
  <si>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</si>
  <si>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</si>
  <si>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</si>
  <si>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</si>
  <si>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</si>
  <si>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</si>
  <si>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</si>
  <si>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</si>
  <si>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</si>
  <si>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</si>
  <si>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</si>
  <si>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</si>
  <si>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</si>
  <si>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</si>
  <si>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</si>
  <si>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</si>
  <si>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</si>
  <si>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</si>
  <si>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</si>
  <si>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</si>
  <si>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</si>
  <si>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</si>
  <si>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</si>
  <si>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</si>
  <si>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</si>
  <si>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</si>
  <si>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</si>
  <si>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</si>
  <si>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</si>
  <si>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</si>
  <si>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</si>
  <si>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</si>
  <si>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</si>
  <si>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</si>
  <si>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</si>
  <si>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</si>
  <si>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</si>
  <si>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</si>
  <si>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</si>
  <si>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</si>
  <si>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</si>
  <si>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</si>
  <si>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</si>
  <si>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</si>
  <si>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</si>
  <si>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</si>
  <si>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</si>
  <si>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</si>
  <si>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</si>
  <si>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</si>
  <si>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</si>
  <si>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</si>
  <si>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</si>
  <si>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</si>
  <si>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</si>
  <si>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</si>
  <si>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</si>
  <si>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</si>
  <si>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</si>
  <si>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</si>
  <si>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</si>
  <si>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</si>
  <si>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</si>
  <si>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</si>
  <si>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</si>
  <si>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</si>
  <si>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</si>
  <si>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</si>
  <si>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</si>
  <si>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</si>
  <si>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</si>
  <si>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</si>
  <si>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</si>
  <si>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</si>
  <si>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</si>
  <si>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</si>
  <si>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</si>
  <si>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</si>
  <si>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</si>
  <si>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</si>
  <si>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</si>
  <si>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</si>
  <si>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</si>
  <si>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</si>
  <si>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</si>
  <si>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</si>
  <si>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</si>
  <si>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</si>
  <si>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</si>
  <si>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</si>
  <si>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</si>
  <si>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</si>
  <si>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</si>
  <si>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</si>
  <si>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</si>
  <si>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</si>
  <si>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</si>
  <si>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</si>
  <si>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</si>
  <si>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</si>
  <si>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</si>
  <si>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</si>
  <si>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</si>
  <si>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</si>
  <si>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</si>
  <si>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</si>
  <si>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</si>
  <si>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</si>
  <si>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</si>
  <si>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</si>
  <si>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</si>
  <si>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</si>
  <si>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</si>
  <si>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</si>
  <si>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</si>
  <si>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</si>
  <si>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</si>
  <si>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</si>
  <si>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</si>
  <si>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</si>
  <si>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</si>
  <si>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</si>
  <si>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</si>
  <si>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</si>
  <si>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</si>
  <si>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</si>
  <si>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</si>
  <si>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</si>
  <si>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</si>
  <si>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</si>
  <si>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</si>
  <si>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</si>
  <si>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</si>
  <si>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</si>
  <si>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</si>
  <si>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</si>
  <si>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</si>
  <si>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</si>
  <si>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</si>
  <si>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</si>
  <si>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</si>
  <si>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</si>
  <si>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</si>
  <si>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</si>
  <si>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</si>
  <si>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</si>
  <si>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</si>
  <si>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</si>
  <si>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</si>
  <si>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</si>
  <si>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</si>
  <si>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</si>
  <si>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</si>
  <si>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</si>
  <si>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</si>
  <si>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</si>
  <si>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</si>
  <si>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</si>
  <si>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</si>
  <si>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</si>
  <si>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</si>
  <si>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</si>
  <si>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</si>
  <si>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</si>
  <si>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</si>
  <si>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</si>
  <si>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</si>
  <si>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</si>
  <si>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</si>
  <si>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</si>
  <si>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</si>
  <si>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</si>
  <si>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</si>
  <si>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</si>
  <si>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</si>
  <si>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</si>
  <si>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</si>
  <si>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</si>
  <si>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</si>
  <si>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</si>
  <si>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</si>
  <si>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</si>
  <si>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</si>
  <si>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</si>
  <si>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</si>
  <si>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</si>
  <si>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</si>
  <si>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</si>
  <si>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</si>
  <si>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</si>
  <si>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</si>
  <si>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</si>
  <si>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</si>
  <si>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</si>
  <si>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</si>
  <si>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</si>
  <si>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</si>
  <si>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</si>
  <si>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</si>
  <si>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</si>
  <si>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</si>
  <si>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</si>
  <si>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</si>
  <si>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</si>
  <si>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</si>
  <si>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</si>
  <si>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</si>
  <si>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</si>
  <si>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</si>
  <si>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</si>
  <si>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</si>
  <si>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</si>
  <si>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</si>
  <si>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</si>
  <si>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</si>
  <si>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</si>
  <si>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</si>
  <si>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</si>
  <si>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</si>
  <si>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</si>
  <si>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</si>
  <si>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</si>
  <si>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</si>
  <si>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</si>
  <si>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</si>
  <si>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</si>
  <si>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</si>
  <si>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</si>
  <si>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</si>
  <si>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</si>
  <si>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</si>
  <si>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</si>
  <si>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</si>
  <si>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</si>
  <si>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</si>
  <si>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</si>
  <si>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</si>
  <si>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</si>
  <si>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</si>
  <si>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</si>
  <si>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</si>
  <si>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</si>
  <si>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</si>
  <si>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</si>
  <si>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</si>
  <si>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</si>
  <si>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</si>
  <si>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</si>
  <si>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</si>
  <si>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</si>
  <si>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</si>
  <si>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</si>
  <si>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</si>
  <si>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</si>
  <si>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</si>
  <si>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</si>
  <si>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</si>
  <si>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</si>
  <si>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</si>
  <si>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</si>
  <si>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</si>
  <si>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</si>
  <si>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</si>
  <si>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</si>
  <si>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</si>
  <si>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</si>
  <si>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</si>
  <si>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</si>
  <si>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</si>
  <si>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</si>
  <si>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</si>
  <si>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</si>
  <si>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</si>
  <si>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</si>
  <si>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</si>
  <si>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</si>
  <si>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</si>
  <si>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</si>
  <si>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</si>
  <si>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</si>
  <si>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</si>
  <si>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</si>
  <si>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</si>
  <si>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</si>
  <si>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</si>
  <si>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</si>
  <si>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</si>
  <si>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</si>
  <si>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</si>
  <si>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</si>
  <si>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</si>
  <si>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</si>
  <si>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</si>
  <si>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</si>
  <si>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</si>
  <si>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</si>
  <si>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</si>
  <si>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</si>
  <si>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</si>
  <si>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</si>
  <si>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</si>
  <si>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</si>
  <si>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</si>
  <si>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</si>
  <si>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</si>
  <si>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</si>
  <si>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</si>
  <si>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</si>
  <si>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</si>
  <si>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</si>
  <si>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</si>
  <si>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</si>
  <si>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</si>
  <si>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</si>
  <si>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</si>
  <si>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</si>
  <si>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</si>
  <si>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</si>
  <si>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</si>
  <si>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</si>
  <si>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</si>
  <si>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</si>
  <si>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</si>
  <si>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</si>
  <si>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</si>
  <si>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</si>
  <si>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</si>
  <si>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</si>
  <si>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</si>
  <si>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</si>
  <si>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</si>
  <si>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</si>
  <si>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</si>
  <si>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</si>
  <si>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</si>
  <si>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</si>
  <si>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</si>
  <si>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</si>
  <si>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</si>
  <si>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</si>
  <si>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</si>
  <si>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</si>
  <si>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</si>
  <si>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</si>
  <si>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</si>
  <si>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</si>
  <si>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</si>
  <si>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</si>
  <si>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</si>
  <si>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</si>
  <si>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</si>
  <si>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</si>
  <si>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</si>
  <si>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</si>
  <si>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</si>
  <si>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</si>
  <si>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</si>
  <si>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</si>
  <si>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</si>
  <si>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</si>
  <si>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</si>
  <si>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</si>
  <si>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</si>
  <si>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</si>
  <si>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</si>
  <si>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</si>
  <si>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</si>
  <si>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</si>
  <si>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</si>
  <si>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</si>
  <si>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</si>
  <si>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</si>
  <si>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</si>
  <si>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</si>
  <si>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</si>
  <si>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</si>
  <si>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</si>
  <si>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</si>
  <si>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</si>
  <si>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</si>
  <si>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</si>
  <si>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</si>
  <si>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</si>
  <si>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</si>
  <si>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</si>
  <si>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</si>
  <si>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</si>
  <si>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</si>
  <si>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</si>
  <si>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</si>
  <si>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</si>
  <si>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</si>
  <si>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</si>
  <si>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</si>
  <si>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</si>
  <si>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</si>
  <si>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</si>
  <si>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</si>
  <si>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</si>
  <si>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</si>
  <si>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</si>
  <si>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</si>
  <si>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</si>
  <si>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</si>
  <si>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</si>
  <si>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</si>
  <si>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</si>
  <si>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</si>
  <si>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</si>
  <si>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</si>
  <si>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</si>
  <si>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</si>
  <si>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</si>
  <si>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</si>
  <si>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</si>
  <si>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</si>
  <si>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</si>
  <si>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</si>
  <si>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</si>
  <si>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</si>
  <si>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</si>
  <si>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</si>
  <si>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</si>
  <si>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</si>
  <si>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</si>
  <si>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</si>
  <si>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</si>
  <si>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</si>
  <si>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</si>
  <si>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</si>
  <si>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</si>
  <si>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</si>
  <si>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</si>
  <si>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</si>
  <si>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</si>
  <si>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</si>
  <si>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</si>
  <si>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</si>
  <si>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</si>
  <si>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</si>
  <si>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</si>
  <si>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</si>
  <si>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</si>
  <si>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</si>
  <si>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</si>
  <si>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</si>
  <si>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</si>
  <si>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</si>
  <si>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</si>
  <si>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</si>
  <si>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</si>
  <si>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</si>
  <si>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</si>
  <si>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</si>
  <si>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</si>
  <si>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</si>
  <si>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</si>
  <si>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</si>
  <si>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</si>
  <si>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</si>
  <si>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</si>
  <si>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</si>
  <si>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</si>
  <si>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</si>
  <si>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</si>
  <si>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</si>
  <si>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</si>
  <si>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</si>
  <si>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</si>
  <si>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</si>
  <si>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</si>
  <si>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</si>
  <si>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</si>
  <si>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</si>
  <si>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</si>
  <si>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</si>
  <si>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</si>
  <si>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</si>
  <si>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</si>
  <si>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</si>
  <si>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</si>
  <si>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</si>
  <si>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</si>
  <si>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</si>
  <si>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</si>
  <si>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</si>
  <si>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</si>
  <si>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</si>
  <si>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</si>
  <si>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</si>
  <si>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</si>
  <si>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</si>
  <si>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</si>
  <si>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</si>
  <si>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</si>
  <si>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</si>
  <si>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</si>
  <si>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</si>
  <si>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</si>
  <si>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</si>
  <si>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</si>
  <si>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</si>
  <si>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</si>
  <si>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</si>
  <si>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</si>
  <si>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</si>
  <si>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</si>
  <si>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</si>
  <si>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</si>
  <si>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</si>
  <si>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</si>
  <si>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</si>
  <si>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</si>
  <si>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</si>
  <si>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</si>
  <si>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</si>
  <si>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</si>
  <si>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</si>
  <si>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</si>
  <si>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</si>
  <si>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</si>
  <si>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</si>
  <si>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</si>
  <si>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</si>
  <si>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</si>
  <si>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</si>
  <si>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</si>
  <si>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</si>
  <si>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</si>
  <si>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</si>
  <si>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</si>
  <si>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</si>
  <si>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</si>
  <si>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</si>
  <si>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</si>
  <si>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</si>
  <si>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</si>
  <si>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</si>
  <si>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</si>
  <si>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</si>
  <si>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</si>
  <si>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</si>
  <si>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</si>
  <si>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</si>
  <si>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</si>
  <si>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</si>
  <si>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</si>
  <si>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</si>
  <si>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</si>
  <si>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</si>
  <si>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</si>
  <si>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</si>
  <si>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</si>
  <si>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</si>
  <si>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</si>
  <si>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</si>
  <si>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</si>
  <si>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</si>
  <si>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</si>
  <si>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</si>
  <si>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</si>
  <si>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</si>
  <si>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</si>
  <si>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</si>
  <si>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</si>
  <si>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</si>
  <si>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</si>
  <si>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</si>
  <si>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</si>
  <si>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</si>
  <si>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</si>
  <si>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</si>
  <si>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</si>
  <si>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</si>
  <si>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</si>
  <si>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</si>
  <si>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</si>
  <si>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</si>
  <si>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</si>
  <si>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</si>
  <si>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</si>
  <si>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</si>
  <si>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</si>
  <si>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</si>
  <si>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</si>
  <si>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</si>
  <si>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</si>
  <si>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</si>
  <si>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</si>
  <si>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</si>
  <si>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</si>
  <si>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</si>
  <si>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</si>
  <si>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</si>
  <si>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</si>
  <si>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</si>
  <si>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</si>
  <si>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</si>
  <si>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</si>
  <si>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</si>
  <si>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</si>
  <si>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</si>
  <si>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</si>
  <si>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</si>
  <si>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</si>
  <si>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</si>
  <si>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</si>
  <si>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</si>
  <si>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</si>
  <si>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</si>
  <si>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</si>
  <si>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</si>
  <si>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</si>
  <si>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</si>
  <si>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</si>
  <si>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</si>
  <si>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</si>
  <si>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</si>
  <si>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</si>
  <si>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</si>
  <si>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</si>
  <si>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</si>
  <si>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</si>
  <si>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</si>
  <si>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</si>
  <si>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</si>
  <si>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</si>
  <si>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</si>
  <si>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</si>
  <si>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</si>
  <si>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</si>
  <si>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</si>
  <si>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</si>
  <si>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</si>
  <si>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</si>
  <si>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</si>
  <si>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</si>
  <si>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</si>
  <si>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</si>
  <si>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</si>
  <si>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</si>
  <si>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</si>
  <si>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</si>
  <si>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</si>
  <si>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</si>
  <si>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</si>
  <si>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</si>
  <si>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</si>
  <si>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</si>
  <si>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</si>
  <si>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</si>
  <si>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</si>
  <si>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</si>
  <si>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</si>
  <si>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</si>
  <si>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</si>
  <si>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</si>
  <si>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</si>
  <si>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</si>
  <si>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</si>
  <si>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</si>
  <si>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</si>
  <si>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</si>
  <si>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</si>
  <si>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</si>
  <si>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</si>
  <si>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</si>
  <si>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</si>
  <si>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</si>
  <si>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</si>
  <si>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</si>
  <si>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</si>
  <si>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</si>
  <si>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</si>
  <si>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</si>
  <si>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</si>
  <si>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</si>
  <si>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</si>
  <si>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</si>
  <si>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</si>
  <si>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</si>
  <si>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</si>
  <si>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</si>
  <si>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</si>
  <si>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</si>
  <si>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</si>
  <si>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</si>
  <si>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</si>
  <si>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</si>
  <si>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</si>
  <si>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</si>
  <si>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</si>
  <si>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</si>
  <si>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</si>
  <si>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</si>
  <si>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</si>
  <si>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</si>
  <si>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</si>
  <si>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</si>
  <si>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</si>
  <si>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</si>
  <si>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</si>
  <si>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</si>
  <si>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</si>
  <si>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</si>
  <si>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</si>
  <si>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</si>
  <si>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</si>
  <si>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</si>
  <si>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</si>
  <si>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</si>
  <si>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</si>
  <si>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</si>
  <si>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</si>
  <si>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</si>
  <si>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</si>
  <si>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</si>
  <si>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</si>
  <si>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</si>
  <si>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</si>
  <si>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</si>
  <si>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</si>
  <si>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</si>
  <si>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</si>
  <si>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</si>
  <si>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</si>
  <si>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</si>
  <si>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</si>
  <si>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</si>
  <si>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</si>
  <si>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</si>
  <si>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</si>
  <si>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</si>
  <si>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</si>
  <si>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</si>
  <si>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</si>
  <si>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</si>
  <si>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</si>
  <si>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</si>
  <si>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</si>
  <si>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</si>
  <si>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</si>
  <si>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</si>
  <si>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</si>
  <si>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</si>
  <si>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</si>
  <si>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</si>
  <si>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</si>
  <si>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</si>
  <si>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</si>
  <si>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</si>
  <si>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</si>
  <si>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</si>
  <si>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</si>
  <si>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</si>
  <si>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</si>
  <si>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</si>
  <si>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</si>
  <si>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</si>
  <si>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</si>
  <si>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</si>
  <si>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</si>
  <si>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</si>
  <si>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</si>
  <si>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</si>
  <si>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</si>
  <si>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</si>
  <si>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</si>
  <si>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</si>
  <si>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</si>
  <si>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</si>
  <si>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</si>
  <si>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</si>
  <si>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</si>
  <si>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</si>
  <si>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</si>
  <si>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</si>
  <si>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</si>
  <si>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</si>
  <si>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</si>
  <si>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</si>
  <si>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</si>
  <si>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</si>
  <si>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</si>
  <si>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</si>
  <si>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</si>
  <si>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</si>
  <si>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</si>
  <si>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</si>
  <si>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</si>
  <si>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</si>
  <si>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</si>
  <si>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</si>
  <si>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</si>
  <si>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</si>
  <si>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</si>
  <si>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</si>
  <si>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</si>
  <si>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</si>
  <si>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</si>
  <si>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</si>
  <si>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</si>
  <si>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</si>
  <si>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</si>
  <si>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</si>
  <si>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</si>
  <si>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</si>
  <si>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</si>
  <si>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</si>
  <si>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</si>
  <si>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</si>
  <si>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</si>
  <si>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</si>
  <si>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</si>
  <si>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</si>
  <si>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</si>
  <si>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</si>
  <si>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</si>
  <si>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</si>
  <si>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</si>
  <si>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</si>
  <si>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</si>
  <si>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</si>
  <si>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</si>
  <si>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</si>
  <si>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</si>
  <si>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</si>
  <si>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</si>
  <si>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</si>
  <si>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</si>
  <si>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</si>
  <si>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</si>
  <si>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</si>
  <si>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</si>
  <si>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</si>
  <si>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</si>
  <si>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</si>
  <si>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</si>
  <si>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</si>
  <si>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</si>
  <si>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</si>
  <si>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</si>
  <si>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</si>
  <si>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</si>
  <si>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</si>
  <si>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</si>
  <si>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</si>
  <si>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</si>
  <si>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</si>
  <si>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</si>
  <si>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</si>
  <si>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</si>
  <si>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</si>
  <si>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</si>
  <si>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</si>
  <si>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</si>
  <si>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</si>
  <si>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</si>
  <si>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</si>
  <si>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</si>
  <si>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</si>
  <si>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</si>
  <si>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</si>
  <si>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</si>
  <si>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</si>
  <si>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</si>
  <si>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</si>
  <si>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</si>
  <si>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</si>
  <si>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</si>
  <si>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</si>
  <si>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</si>
  <si>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</si>
  <si>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</si>
  <si>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</si>
  <si>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</si>
  <si>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</si>
  <si>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</si>
  <si>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</si>
  <si>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</si>
  <si>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</si>
  <si>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</si>
  <si>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</si>
  <si>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</si>
  <si>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</si>
  <si>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</si>
  <si>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</si>
  <si>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</si>
  <si>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</si>
  <si>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</si>
  <si>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</si>
  <si>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</si>
  <si>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</si>
  <si>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</si>
  <si>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</si>
  <si>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</si>
  <si>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</si>
  <si>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</si>
  <si>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</si>
  <si>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</si>
  <si>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</si>
  <si>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</si>
  <si>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</si>
  <si>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</si>
  <si>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</si>
  <si>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</si>
  <si>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</si>
  <si>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</si>
  <si>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</si>
  <si>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</si>
  <si>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</si>
  <si>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</si>
  <si>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</si>
  <si>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</si>
  <si>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</si>
  <si>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</si>
  <si>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</si>
  <si>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</si>
  <si>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</si>
  <si>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</si>
  <si>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</si>
  <si>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</si>
  <si>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</si>
  <si>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</si>
  <si>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</si>
  <si>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</si>
  <si>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</si>
  <si>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</si>
  <si>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</si>
  <si>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</si>
  <si>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</si>
  <si>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</si>
  <si>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</si>
  <si>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</si>
  <si>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</si>
  <si>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</si>
  <si>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</si>
  <si>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</si>
  <si>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</si>
  <si>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</si>
  <si>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</si>
  <si>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</si>
  <si>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</si>
  <si>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</si>
  <si>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</si>
  <si>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</si>
  <si>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</si>
  <si>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</si>
  <si>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</si>
  <si>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</si>
  <si>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</si>
  <si>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</si>
  <si>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</si>
  <si>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</si>
  <si>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</si>
  <si>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</si>
  <si>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</si>
  <si>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</si>
  <si>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</si>
  <si>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</si>
  <si>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</si>
  <si>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</si>
  <si>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</si>
  <si>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</si>
  <si>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</si>
  <si>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</si>
  <si>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</si>
  <si>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</si>
  <si>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</si>
  <si>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</si>
  <si>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</si>
  <si>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</si>
  <si>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</si>
  <si>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</si>
  <si>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</si>
  <si>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</si>
  <si>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</si>
  <si>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</si>
  <si>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</si>
  <si>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</si>
  <si>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</si>
  <si>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</si>
  <si>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</si>
  <si>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</si>
  <si>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</si>
  <si>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</si>
  <si>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</si>
  <si>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</si>
  <si>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</si>
  <si>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</si>
  <si>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</si>
  <si>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</si>
  <si>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</si>
  <si>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</si>
  <si>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</si>
  <si>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</si>
  <si>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</si>
  <si>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</si>
  <si>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</si>
  <si>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</si>
  <si>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</si>
  <si>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</si>
  <si>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</si>
  <si>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</si>
  <si>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</si>
  <si>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</si>
  <si>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</si>
  <si>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</si>
  <si>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</si>
  <si>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</si>
  <si>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</si>
  <si>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</si>
  <si>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</si>
  <si>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</si>
  <si>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</si>
  <si>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</si>
  <si>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</si>
  <si>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</si>
  <si>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</si>
  <si>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</si>
  <si>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</si>
  <si>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</si>
  <si>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</si>
  <si>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</si>
  <si>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</si>
  <si>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</si>
  <si>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</si>
  <si>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</si>
  <si>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</si>
  <si>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</si>
  <si>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</si>
  <si>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</si>
  <si>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</si>
  <si>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</si>
  <si>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</si>
  <si>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</si>
  <si>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</si>
  <si>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</si>
  <si>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</si>
  <si>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</si>
  <si>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</si>
  <si>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</si>
  <si>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</si>
  <si>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</si>
  <si>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</si>
  <si>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</si>
  <si>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</si>
  <si>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</si>
  <si>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</si>
  <si>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</si>
  <si>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</si>
  <si>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</si>
  <si>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</si>
  <si>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</si>
  <si>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</si>
  <si>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</si>
  <si>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</si>
  <si>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</si>
  <si>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</si>
  <si>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</si>
  <si>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</si>
  <si>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</si>
  <si>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</si>
  <si>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</si>
  <si>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</si>
  <si>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</si>
  <si>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</si>
  <si>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</si>
  <si>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</si>
  <si>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</si>
  <si>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</si>
  <si>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</si>
  <si>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</si>
  <si>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</si>
  <si>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</si>
  <si>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</si>
  <si>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</si>
  <si>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</si>
  <si>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</si>
  <si>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</si>
  <si>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</si>
  <si>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</si>
  <si>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</si>
  <si>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</si>
  <si>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</si>
  <si>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</si>
  <si>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</si>
  <si>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</si>
  <si>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</si>
  <si>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</si>
  <si>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</si>
  <si>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</si>
  <si>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</si>
  <si>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</si>
  <si>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</si>
  <si>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</si>
  <si>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</si>
  <si>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</si>
  <si>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</si>
  <si>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</si>
  <si>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</si>
  <si>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</si>
  <si>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</si>
  <si>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</si>
  <si>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</si>
  <si>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</si>
  <si>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</si>
  <si>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</si>
  <si>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</si>
  <si>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</si>
  <si>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</si>
  <si>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</si>
  <si>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</si>
  <si>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</si>
  <si>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</si>
  <si>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</si>
  <si>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</si>
  <si>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</si>
  <si>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</si>
  <si>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</si>
  <si>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</si>
  <si>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</si>
  <si>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</si>
  <si>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</si>
  <si>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</si>
  <si>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</si>
  <si>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</si>
  <si>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</si>
  <si>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</si>
  <si>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</si>
  <si>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</si>
  <si>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</si>
  <si>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</si>
  <si>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</si>
  <si>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</si>
  <si>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</si>
  <si>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</si>
  <si>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</si>
  <si>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</si>
  <si>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</si>
  <si>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</si>
  <si>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</si>
  <si>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</si>
  <si>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</si>
  <si>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</si>
  <si>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</si>
  <si>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</si>
  <si>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</si>
  <si>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</si>
  <si>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</si>
  <si>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</si>
  <si>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</si>
  <si>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</si>
  <si>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</si>
  <si>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</si>
  <si>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</si>
  <si>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</si>
  <si>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</si>
  <si>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</si>
  <si>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</si>
  <si>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</si>
  <si>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</si>
  <si>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</si>
  <si>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</si>
  <si>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</si>
  <si>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</si>
  <si>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</si>
  <si>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</si>
  <si>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</si>
  <si>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</si>
  <si>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</si>
  <si>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</si>
  <si>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</si>
  <si>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</si>
  <si>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</si>
  <si>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</si>
  <si>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</si>
  <si>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</si>
  <si>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</si>
  <si>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</si>
  <si>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</si>
  <si>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</si>
  <si>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</si>
  <si>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</si>
  <si>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</si>
  <si>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</si>
  <si>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</si>
  <si>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</si>
  <si>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</si>
  <si>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</si>
  <si>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</si>
  <si>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</si>
  <si>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</si>
  <si>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</si>
  <si>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</si>
  <si>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</si>
  <si>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</si>
  <si>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</si>
  <si>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</si>
  <si>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</si>
  <si>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</si>
  <si>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</si>
  <si>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</si>
  <si>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</si>
  <si>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</si>
  <si>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</si>
  <si>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</si>
  <si>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</si>
  <si>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</si>
  <si>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</si>
  <si>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</si>
  <si>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</si>
  <si>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</si>
  <si>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</si>
  <si>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</si>
  <si>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</si>
  <si>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</si>
  <si>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</si>
  <si>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</si>
  <si>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</si>
  <si>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</si>
  <si>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</si>
  <si>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</si>
  <si>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</si>
  <si>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</si>
  <si>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</si>
  <si>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</si>
  <si>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</si>
  <si>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</si>
  <si>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</si>
  <si>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</si>
  <si>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</si>
  <si>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</si>
  <si>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</si>
  <si>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</si>
  <si>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</si>
  <si>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</si>
  <si>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</si>
  <si>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</si>
  <si>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</si>
  <si>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</si>
  <si>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</si>
  <si>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</si>
  <si>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</si>
  <si>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</si>
  <si>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</si>
  <si>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</si>
  <si>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</si>
  <si>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</si>
  <si>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</si>
  <si>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</si>
  <si>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</si>
  <si>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</si>
  <si>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</si>
  <si>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</si>
  <si>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</si>
  <si>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</si>
  <si>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</si>
  <si>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</si>
  <si>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</si>
  <si>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</si>
  <si>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</si>
  <si>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</si>
  <si>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</si>
  <si>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</si>
  <si>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</si>
  <si>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</si>
  <si>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</si>
  <si>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</si>
  <si>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</si>
  <si>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</si>
  <si>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</si>
  <si>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</si>
  <si>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</si>
  <si>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</si>
  <si>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</si>
  <si>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</si>
  <si>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</si>
  <si>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</si>
  <si>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</si>
  <si>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</si>
  <si>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</si>
  <si>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</si>
  <si>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</si>
  <si>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</si>
  <si>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</si>
  <si>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</si>
  <si>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</si>
  <si>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</si>
  <si>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</si>
  <si>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</si>
  <si>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</si>
  <si>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</si>
  <si>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</si>
  <si>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</si>
  <si>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</si>
  <si>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</si>
  <si>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</si>
  <si>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</si>
  <si>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</si>
  <si>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</si>
  <si>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</si>
  <si>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</si>
  <si>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</si>
  <si>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</si>
  <si>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</si>
  <si>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</si>
  <si>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</si>
  <si>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</si>
  <si>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</si>
  <si>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</si>
  <si>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</si>
  <si>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</si>
  <si>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</si>
  <si>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</si>
  <si>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</si>
  <si>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</si>
  <si>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</si>
  <si>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</si>
  <si>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</si>
  <si>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</si>
  <si>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</si>
  <si>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</si>
  <si>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</si>
  <si>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</si>
  <si>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</si>
  <si>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</si>
  <si>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</si>
  <si>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</si>
  <si>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</si>
  <si>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</si>
  <si>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</si>
  <si>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</si>
  <si>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</si>
  <si>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</si>
  <si>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</si>
  <si>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</si>
  <si>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</si>
  <si>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</si>
  <si>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</si>
  <si>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</si>
  <si>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</si>
  <si>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</si>
  <si>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</si>
  <si>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</si>
  <si>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</si>
  <si>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</si>
  <si>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</si>
  <si>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</si>
  <si>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</si>
  <si>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</si>
  <si>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</si>
  <si>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</si>
  <si>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</si>
  <si>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</si>
  <si>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</si>
  <si>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</si>
  <si>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</si>
  <si>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</si>
  <si>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</si>
  <si>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</si>
  <si>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</si>
  <si>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</si>
  <si>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</si>
  <si>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</si>
  <si>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</si>
  <si>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</si>
  <si>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</si>
  <si>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</si>
  <si>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</si>
  <si>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</si>
  <si>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</si>
  <si>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</si>
  <si>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</si>
  <si>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</si>
  <si>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</si>
  <si>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</si>
  <si>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</si>
  <si>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</si>
  <si>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</si>
  <si>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</si>
  <si>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</si>
  <si>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</si>
  <si>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</si>
  <si>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</si>
  <si>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</si>
  <si>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</si>
  <si>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</si>
  <si>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</si>
  <si>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</si>
  <si>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</si>
  <si>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</si>
  <si>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</si>
  <si>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</si>
  <si>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</si>
  <si>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</si>
  <si>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</si>
  <si>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</si>
  <si>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</si>
  <si>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</si>
  <si>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</si>
  <si>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</si>
  <si>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</si>
  <si>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</si>
  <si>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</si>
  <si>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</si>
  <si>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</si>
  <si>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</si>
  <si>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</si>
  <si>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</si>
  <si>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</si>
  <si>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</si>
  <si>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</si>
  <si>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</si>
  <si>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</si>
  <si>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</si>
  <si>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</si>
  <si>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</si>
  <si>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</si>
  <si>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</si>
  <si>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</si>
  <si>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</si>
  <si>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</si>
  <si>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</si>
  <si>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</si>
  <si>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</si>
  <si>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</si>
  <si>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</si>
  <si>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</si>
  <si>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</si>
  <si>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</si>
  <si>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</si>
  <si>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</si>
  <si>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</si>
  <si>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</si>
  <si>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</si>
  <si>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</si>
  <si>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</si>
  <si>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</si>
  <si>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</si>
  <si>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</si>
  <si>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</si>
  <si>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</si>
  <si>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</si>
  <si>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</si>
  <si>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</si>
  <si>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</si>
  <si>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</si>
  <si>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</si>
  <si>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</si>
  <si>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</si>
  <si>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</si>
  <si>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</si>
  <si>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</si>
  <si>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</si>
  <si>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</si>
  <si>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</si>
  <si>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</si>
  <si>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</si>
  <si>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</si>
  <si>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</si>
  <si>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</si>
  <si>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</si>
  <si>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</si>
  <si>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</si>
  <si>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</si>
  <si>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</si>
  <si>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</si>
  <si>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</si>
  <si>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</si>
  <si>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</si>
  <si>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</si>
  <si>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</si>
  <si>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</si>
  <si>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</si>
  <si>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</si>
  <si>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</si>
  <si>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</si>
  <si>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</si>
  <si>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</si>
  <si>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</si>
  <si>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</si>
  <si>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</si>
  <si>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</si>
  <si>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</si>
  <si>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</si>
  <si>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</si>
  <si>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</si>
  <si>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</si>
  <si>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</si>
  <si>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</si>
  <si>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</si>
  <si>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</si>
  <si>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</si>
  <si>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</si>
  <si>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</si>
  <si>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</si>
  <si>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</si>
  <si>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</si>
  <si>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</si>
  <si>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</si>
  <si>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</si>
  <si>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</si>
  <si>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</si>
  <si>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</si>
  <si>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</si>
  <si>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</si>
  <si>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</si>
  <si>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</si>
  <si>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</si>
  <si>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</si>
  <si>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</si>
  <si>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</si>
  <si>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</si>
  <si>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</si>
  <si>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</si>
  <si>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</si>
  <si>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</si>
  <si>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</si>
  <si>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</si>
  <si>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</si>
  <si>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</si>
  <si>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</si>
  <si>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</si>
  <si>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</si>
  <si>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</si>
  <si>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</si>
  <si>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</si>
  <si>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</si>
  <si>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</si>
  <si>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</si>
  <si>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</si>
  <si>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</si>
  <si>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</si>
  <si>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</si>
  <si>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</si>
  <si>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</si>
  <si>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</si>
  <si>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</si>
  <si>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</si>
  <si>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</si>
  <si>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</si>
  <si>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</si>
  <si>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</si>
  <si>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</si>
  <si>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</si>
  <si>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</si>
  <si>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</si>
  <si>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</si>
  <si>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</si>
  <si>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</si>
  <si>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</si>
  <si>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</si>
  <si>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</si>
  <si>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</si>
  <si>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</si>
  <si>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</si>
  <si>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</si>
  <si>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</si>
  <si>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</si>
  <si>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</si>
  <si>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</si>
  <si>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</si>
  <si>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</si>
  <si>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</si>
  <si>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</si>
  <si>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</si>
  <si>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</si>
  <si>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</si>
  <si>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</si>
  <si>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</si>
  <si>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</si>
  <si>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</si>
  <si>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</si>
  <si>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</si>
  <si>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</si>
  <si>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</si>
  <si>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</si>
  <si>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</si>
  <si>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</si>
  <si>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</si>
  <si>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</si>
  <si>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</si>
  <si>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</si>
  <si>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</si>
  <si>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</si>
  <si>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</si>
  <si>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</si>
  <si>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</si>
  <si>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</si>
  <si>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</si>
  <si>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</si>
  <si>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</si>
  <si>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</si>
  <si>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</si>
  <si>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</si>
  <si>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</si>
  <si>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</si>
  <si>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</si>
  <si>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</si>
  <si>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</si>
  <si>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</si>
  <si>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</si>
  <si>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</si>
  <si>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</si>
  <si>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</si>
  <si>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</si>
  <si>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</si>
  <si>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</si>
  <si>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</si>
  <si>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</si>
  <si>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</si>
  <si>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</si>
  <si>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</si>
  <si>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</si>
  <si>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</si>
  <si>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</si>
  <si>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</si>
  <si>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</si>
  <si>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</si>
  <si>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</si>
  <si>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</si>
  <si>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</si>
  <si>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</si>
  <si>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</si>
  <si>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</si>
  <si>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</si>
  <si>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</si>
  <si>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</si>
  <si>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</si>
  <si>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</si>
  <si>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</si>
  <si>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</si>
  <si>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</si>
  <si>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</si>
  <si>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</si>
  <si>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</si>
  <si>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</si>
  <si>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</si>
  <si>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</si>
  <si>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</si>
  <si>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</si>
  <si>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</si>
  <si>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</si>
  <si>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</si>
  <si>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</si>
  <si>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</si>
  <si>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</si>
  <si>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</si>
  <si>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</si>
  <si>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</si>
  <si>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</si>
  <si>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</si>
  <si>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</si>
  <si>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</si>
  <si>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</si>
  <si>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</si>
  <si>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</si>
  <si>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</si>
  <si>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</si>
  <si>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</si>
  <si>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</si>
  <si>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</si>
  <si>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</si>
  <si>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</si>
  <si>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</si>
  <si>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</si>
  <si>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</si>
  <si>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</si>
  <si>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</si>
  <si>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</si>
  <si>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</si>
  <si>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</si>
  <si>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</si>
  <si>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</si>
  <si>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</si>
  <si>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</si>
  <si>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</si>
  <si>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</si>
  <si>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</si>
  <si>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</si>
  <si>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</si>
  <si>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</si>
  <si>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</si>
  <si>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</si>
  <si>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</si>
  <si>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</si>
  <si>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</si>
  <si>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</si>
  <si>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</si>
  <si>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</si>
  <si>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</si>
  <si>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</si>
  <si>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</si>
  <si>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</si>
  <si>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</si>
  <si>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</si>
  <si>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</si>
  <si>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</si>
  <si>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</si>
  <si>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</si>
  <si>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</si>
  <si>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</si>
  <si>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</si>
  <si>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</si>
  <si>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</si>
  <si>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</si>
  <si>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</si>
  <si>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</si>
  <si>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</si>
  <si>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</si>
  <si>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</si>
  <si>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</si>
  <si>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</si>
  <si>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</si>
  <si>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</si>
  <si>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</si>
  <si>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</si>
  <si>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</si>
  <si>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</si>
  <si>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</si>
  <si>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</si>
  <si>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</si>
  <si>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</si>
  <si>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</si>
  <si>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</si>
  <si>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</si>
  <si>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</si>
  <si>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</si>
  <si>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</si>
  <si>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</si>
  <si>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</si>
  <si>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</si>
  <si>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</si>
  <si>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</si>
  <si>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</si>
  <si>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</si>
  <si>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</si>
  <si>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</si>
  <si>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</si>
  <si>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</si>
  <si>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</si>
  <si>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</si>
  <si>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</si>
  <si>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</si>
  <si>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</si>
  <si>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</si>
  <si>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</si>
  <si>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</si>
  <si>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</si>
  <si>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</si>
  <si>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</si>
  <si>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</si>
  <si>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</si>
  <si>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</si>
  <si>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</si>
  <si>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</si>
  <si>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</si>
  <si>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</si>
  <si>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</si>
  <si>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</si>
  <si>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</si>
  <si>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</si>
  <si>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</si>
  <si>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</si>
  <si>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</si>
  <si>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</si>
  <si>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</si>
  <si>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</si>
  <si>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</si>
  <si>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</si>
  <si>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</si>
  <si>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</si>
  <si>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</si>
  <si>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</si>
  <si>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</si>
  <si>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</si>
  <si>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</si>
  <si>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</si>
  <si>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</si>
  <si>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</si>
  <si>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</si>
  <si>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</si>
  <si>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</si>
  <si>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</si>
  <si>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</si>
  <si>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</si>
  <si>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</si>
  <si>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</si>
  <si>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</si>
  <si>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</si>
  <si>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</si>
  <si>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</si>
  <si>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</si>
  <si>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</si>
  <si>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</si>
  <si>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</si>
  <si>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</si>
  <si>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</si>
  <si>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</si>
  <si>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</si>
  <si>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</si>
  <si>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</si>
  <si>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</si>
  <si>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</si>
  <si>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</si>
  <si>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</si>
  <si>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</si>
  <si>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</si>
  <si>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</si>
  <si>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</si>
  <si>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</si>
  <si>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</si>
  <si>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</si>
  <si>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</si>
  <si>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</si>
  <si>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</si>
  <si>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</si>
  <si>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</si>
  <si>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</si>
  <si>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</si>
  <si>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</si>
  <si>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</si>
  <si>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</si>
  <si>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</si>
  <si>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</si>
  <si>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</si>
  <si>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</si>
  <si>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</si>
  <si>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</si>
  <si>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</si>
  <si>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</si>
  <si>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</si>
  <si>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</si>
  <si>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</si>
  <si>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</si>
  <si>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</si>
  <si>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</si>
  <si>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</si>
  <si>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</si>
  <si>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</si>
  <si>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</si>
  <si>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</si>
  <si>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</si>
  <si>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</si>
  <si>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</si>
  <si>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</si>
  <si>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</si>
  <si>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</si>
  <si>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</si>
  <si>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</si>
  <si>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</si>
  <si>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</si>
  <si>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</si>
  <si>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</si>
  <si>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</si>
  <si>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</si>
  <si>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</si>
  <si>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</si>
  <si>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</si>
  <si>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</si>
  <si>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</si>
  <si>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</si>
  <si>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</si>
  <si>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</si>
  <si>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</si>
  <si>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</si>
  <si>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</si>
  <si>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</si>
  <si>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</si>
  <si>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</si>
  <si>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</si>
  <si>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</si>
  <si>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</si>
  <si>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</si>
  <si>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</si>
  <si>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</si>
  <si>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</si>
  <si>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</si>
  <si>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</si>
  <si>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</si>
  <si>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</si>
  <si>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</si>
  <si>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</si>
  <si>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</si>
  <si>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</si>
  <si>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</si>
  <si>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</si>
  <si>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</si>
  <si>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</si>
  <si>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</si>
  <si>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</si>
  <si>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</si>
  <si>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</si>
  <si>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</si>
  <si>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</si>
  <si>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</si>
  <si>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</si>
  <si>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</si>
  <si>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</si>
  <si>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</si>
  <si>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</si>
  <si>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</si>
  <si>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</si>
  <si>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</si>
  <si>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</si>
  <si>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</si>
  <si>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</si>
  <si>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</si>
  <si>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</si>
  <si>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</si>
  <si>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</si>
  <si>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</si>
  <si>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</si>
  <si>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</si>
  <si>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</si>
  <si>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</si>
  <si>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</si>
  <si>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</si>
  <si>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</si>
  <si>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</si>
  <si>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</si>
  <si>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</si>
  <si>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</si>
  <si>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</si>
  <si>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</si>
  <si>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</si>
  <si>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</si>
  <si>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</si>
  <si>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</si>
  <si>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</si>
  <si>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</si>
  <si>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</si>
  <si>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</si>
  <si>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</si>
  <si>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</si>
  <si>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</si>
  <si>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</si>
  <si>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</si>
  <si>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</si>
  <si>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</si>
  <si>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</si>
  <si>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</si>
  <si>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</si>
  <si>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</si>
  <si>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</si>
  <si>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</si>
  <si>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</si>
  <si>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</si>
  <si>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</si>
  <si>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</si>
  <si>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</si>
  <si>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</si>
  <si>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</si>
  <si>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</si>
  <si>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</si>
  <si>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</si>
  <si>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</si>
  <si>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</si>
  <si>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</si>
  <si>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</si>
  <si>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</si>
  <si>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</si>
  <si>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</si>
  <si>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</si>
  <si>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</si>
  <si>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</si>
  <si>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</si>
  <si>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</si>
  <si>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</si>
  <si>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</si>
  <si>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</si>
  <si>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</si>
  <si>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</si>
  <si>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</si>
  <si>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</si>
  <si>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</si>
  <si>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</si>
  <si>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</si>
  <si>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</si>
  <si>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</si>
  <si>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</si>
  <si>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</si>
  <si>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</si>
  <si>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</si>
  <si>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</si>
  <si>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</si>
  <si>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</si>
  <si>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</si>
  <si>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</si>
  <si>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</si>
  <si>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</si>
  <si>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</si>
  <si>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</si>
  <si>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</si>
  <si>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</si>
  <si>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</si>
  <si>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</si>
  <si>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</si>
  <si>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</si>
  <si>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</si>
  <si>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</si>
  <si>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</si>
  <si>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</si>
  <si>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</si>
  <si>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</si>
  <si>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</si>
  <si>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</si>
  <si>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</si>
  <si>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</si>
  <si>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</si>
  <si>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</si>
  <si>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</si>
  <si>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</si>
  <si>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</si>
  <si>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</si>
  <si>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</si>
  <si>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</si>
  <si>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</si>
  <si>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</si>
  <si>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</si>
  <si>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</si>
  <si>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</si>
  <si>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</si>
  <si>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</si>
  <si>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</si>
  <si>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</si>
  <si>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</si>
  <si>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</si>
  <si>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</si>
  <si>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</si>
  <si>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</si>
  <si>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</si>
  <si>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</si>
  <si>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</si>
  <si>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</si>
  <si>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</si>
  <si>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</si>
  <si>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</si>
  <si>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</si>
  <si>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</si>
  <si>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</si>
  <si>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</si>
  <si>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</si>
  <si>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</si>
  <si>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</si>
  <si>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</si>
  <si>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</si>
  <si>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</si>
  <si>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</si>
  <si>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</si>
  <si>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</si>
  <si>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</si>
  <si>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</si>
  <si>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</si>
  <si>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</si>
  <si>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</si>
  <si>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</si>
  <si>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</si>
  <si>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</si>
  <si>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</si>
  <si>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</si>
  <si>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</si>
  <si>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</si>
  <si>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</si>
  <si>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</si>
  <si>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</si>
  <si>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</si>
  <si>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</si>
  <si>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</si>
  <si>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</si>
  <si>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</si>
  <si>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</si>
  <si>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</si>
  <si>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</si>
  <si>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</si>
  <si>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</si>
  <si>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</si>
  <si>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</si>
  <si>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</si>
  <si>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</si>
  <si>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</si>
  <si>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</si>
  <si>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</si>
  <si>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</si>
  <si>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</si>
  <si>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</si>
  <si>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</si>
  <si>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</si>
  <si>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</si>
  <si>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</si>
  <si>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</si>
  <si>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</si>
  <si>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</si>
  <si>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</si>
  <si>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</si>
  <si>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</si>
  <si>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</si>
  <si>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</si>
  <si>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</si>
  <si>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</si>
  <si>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</si>
  <si>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</si>
  <si>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</si>
  <si>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</si>
  <si>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</si>
  <si>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</si>
  <si>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</si>
  <si>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</si>
  <si>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</si>
  <si>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</si>
  <si>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</si>
  <si>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</si>
  <si>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</si>
  <si>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</si>
  <si>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</si>
  <si>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</si>
  <si>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</si>
  <si>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</si>
  <si>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</si>
  <si>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</si>
  <si>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</si>
  <si>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</si>
  <si>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</si>
  <si>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</si>
  <si>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</si>
  <si>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</si>
  <si>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</si>
  <si>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</si>
  <si>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</si>
  <si>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</si>
  <si>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</si>
  <si>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</si>
  <si>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</si>
  <si>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</si>
  <si>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</si>
  <si>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</si>
  <si>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</si>
  <si>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</si>
  <si>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</si>
  <si>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</si>
  <si>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</si>
  <si>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</si>
  <si>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</si>
  <si>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</si>
  <si>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</si>
  <si>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</si>
  <si>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</si>
  <si>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</si>
  <si>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</si>
  <si>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</si>
  <si>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</si>
  <si>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</si>
  <si>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</si>
  <si>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</si>
  <si>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</si>
  <si>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</si>
  <si>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</si>
  <si>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</si>
  <si>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</si>
  <si>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</si>
  <si>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</si>
  <si>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</si>
  <si>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</si>
  <si>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</si>
  <si>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</si>
  <si>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</si>
  <si>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</si>
  <si>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</si>
  <si>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</si>
  <si>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</si>
  <si>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</si>
  <si>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</si>
  <si>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</si>
  <si>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</si>
  <si>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</si>
  <si>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</si>
  <si>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</si>
  <si>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</si>
  <si>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</si>
  <si>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</si>
  <si>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</si>
  <si>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</si>
  <si>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</si>
  <si>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</si>
  <si>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</si>
  <si>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</si>
  <si>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</si>
  <si>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</si>
  <si>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</si>
  <si>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</si>
  <si>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</si>
  <si>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</si>
  <si>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</si>
  <si>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</si>
  <si>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</si>
  <si>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</si>
  <si>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</si>
  <si>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</si>
  <si>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</si>
  <si>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</si>
  <si>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</si>
  <si>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</si>
  <si>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</si>
  <si>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</si>
  <si>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</si>
  <si>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</si>
  <si>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</si>
  <si>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</si>
  <si>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</si>
  <si>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</si>
  <si>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</si>
  <si>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</si>
  <si>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</si>
  <si>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</si>
  <si>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</si>
  <si>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</si>
  <si>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</si>
  <si>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</si>
  <si>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</si>
  <si>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</si>
  <si>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</si>
  <si>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</si>
  <si>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</si>
  <si>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</si>
  <si>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</si>
  <si>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</si>
  <si>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</si>
  <si>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</si>
  <si>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</si>
  <si>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</si>
  <si>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</si>
  <si>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</si>
  <si>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</si>
  <si>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</si>
  <si>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</si>
  <si>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</si>
  <si>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</si>
  <si>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</si>
  <si>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</si>
  <si>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</si>
  <si>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</si>
  <si>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</si>
  <si>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</si>
  <si>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</si>
  <si>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</si>
  <si>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</si>
  <si>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</si>
  <si>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</si>
  <si>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</si>
  <si>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</si>
  <si>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</si>
  <si>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</si>
  <si>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</si>
  <si>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</si>
  <si>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</si>
  <si>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</si>
  <si>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</si>
  <si>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</si>
  <si>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</si>
  <si>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</si>
  <si>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</si>
  <si>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</si>
  <si>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</si>
  <si>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</si>
  <si>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</si>
  <si>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</si>
  <si>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</si>
  <si>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</si>
  <si>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</si>
  <si>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</si>
  <si>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</si>
  <si>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</si>
  <si>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</si>
  <si>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</si>
  <si>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</si>
  <si>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</si>
  <si>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</si>
  <si>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</si>
  <si>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</si>
  <si>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</si>
  <si>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</si>
  <si>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</si>
  <si>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</si>
  <si>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</si>
  <si>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</si>
  <si>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</si>
  <si>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</si>
  <si>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</si>
  <si>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</si>
  <si>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</si>
  <si>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</si>
  <si>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</si>
  <si>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</si>
  <si>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</si>
  <si>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</si>
  <si>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</si>
  <si>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</si>
  <si>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</si>
  <si>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</si>
  <si>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</si>
  <si>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</si>
  <si>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</si>
  <si>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</si>
  <si>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</si>
  <si>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</si>
  <si>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</si>
  <si>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</si>
  <si>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</si>
  <si>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</si>
  <si>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</si>
  <si>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</si>
  <si>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</si>
  <si>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</si>
  <si>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</si>
  <si>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</si>
  <si>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</si>
  <si>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</si>
  <si>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</si>
  <si>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</si>
  <si>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</si>
  <si>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</si>
  <si>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</si>
  <si>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</si>
  <si>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</si>
  <si>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</si>
  <si>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</si>
  <si>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</si>
  <si>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</si>
  <si>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</si>
  <si>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</si>
  <si>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</si>
  <si>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</si>
  <si>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</si>
  <si>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</si>
  <si>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</si>
  <si>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</si>
  <si>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</si>
  <si>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</si>
  <si>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</si>
  <si>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</si>
  <si>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</si>
  <si>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</si>
  <si>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</si>
  <si>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</si>
  <si>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</si>
  <si>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</si>
  <si>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</si>
  <si>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</si>
  <si>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</si>
  <si>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</si>
  <si>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</si>
  <si>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</si>
  <si>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</si>
  <si>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</si>
  <si>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</si>
  <si>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</si>
  <si>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</si>
  <si>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</si>
  <si>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</si>
  <si>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</si>
  <si>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</si>
  <si>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</si>
  <si>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</si>
  <si>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</si>
  <si>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</si>
  <si>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</si>
  <si>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</si>
  <si>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</si>
  <si>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</si>
  <si>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</si>
  <si>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</si>
  <si>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</si>
  <si>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</si>
  <si>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</si>
  <si>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</si>
  <si>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</si>
  <si>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</si>
  <si>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</si>
  <si>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</si>
  <si>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</si>
  <si>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</si>
  <si>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</si>
  <si>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</si>
  <si>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</si>
  <si>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</si>
  <si>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</si>
  <si>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</si>
  <si>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</si>
  <si>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</si>
  <si>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</si>
  <si>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</si>
  <si>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</si>
  <si>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</si>
  <si>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</si>
  <si>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</si>
  <si>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</si>
  <si>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</si>
  <si>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</si>
  <si>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</si>
  <si>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</si>
  <si>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</si>
  <si>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</si>
  <si>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</si>
  <si>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</si>
  <si>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</si>
  <si>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</si>
  <si>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</si>
  <si>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</si>
  <si>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</si>
  <si>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</si>
  <si>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</si>
  <si>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</si>
  <si>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</si>
  <si>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</si>
  <si>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</si>
  <si>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</si>
  <si>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</si>
  <si>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</si>
  <si>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</si>
  <si>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</si>
  <si>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</si>
  <si>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</si>
  <si>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</si>
  <si>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</si>
  <si>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</si>
  <si>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</si>
  <si>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</si>
  <si>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</si>
  <si>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</si>
  <si>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</si>
  <si>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</si>
  <si>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</si>
  <si>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</si>
  <si>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</si>
  <si>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</si>
  <si>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</si>
  <si>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</si>
  <si>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</si>
  <si>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</si>
  <si>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</si>
  <si>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</si>
  <si>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</si>
  <si>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</si>
  <si>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</si>
  <si>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</si>
  <si>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</si>
  <si>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</si>
  <si>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</si>
  <si>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</si>
  <si>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</si>
  <si>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</si>
  <si>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</si>
  <si>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</si>
  <si>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</si>
  <si>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</si>
  <si>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</si>
  <si>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</si>
  <si>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</si>
  <si>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</si>
  <si>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</si>
  <si>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</si>
  <si>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</si>
  <si>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</si>
  <si>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</si>
  <si>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</si>
  <si>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</si>
  <si>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</si>
  <si>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</si>
  <si>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</si>
  <si>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</si>
  <si>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</si>
  <si>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</si>
  <si>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</si>
  <si>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</si>
  <si>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</si>
  <si>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</si>
  <si>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</si>
  <si>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</si>
  <si>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</si>
  <si>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</si>
  <si>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</si>
  <si>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</si>
  <si>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</si>
  <si>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</si>
  <si>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</si>
  <si>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</si>
  <si>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</si>
  <si>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</si>
  <si>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</si>
  <si>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</si>
  <si>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</si>
  <si>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</si>
  <si>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</si>
  <si>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</si>
  <si>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</si>
  <si>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</si>
  <si>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</si>
  <si>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</si>
  <si>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</si>
  <si>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</si>
  <si>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</si>
  <si>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</si>
  <si>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</si>
  <si>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</si>
  <si>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</si>
  <si>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</si>
  <si>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</si>
  <si>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</si>
  <si>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</si>
  <si>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</si>
  <si>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</si>
  <si>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</si>
  <si>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</si>
  <si>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</si>
  <si>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</si>
  <si>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</si>
  <si>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</si>
  <si>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</si>
  <si>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</si>
  <si>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</si>
  <si>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</si>
  <si>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</si>
  <si>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</si>
  <si>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</si>
  <si>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</si>
  <si>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</si>
  <si>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</si>
  <si>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</si>
  <si>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</si>
  <si>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</si>
  <si>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</si>
  <si>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</si>
  <si>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</si>
  <si>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</si>
  <si>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</si>
  <si>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</si>
  <si>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</si>
  <si>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</si>
  <si>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</si>
  <si>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</si>
  <si>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</si>
  <si>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</si>
  <si>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</si>
  <si>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</si>
  <si>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</si>
  <si>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</si>
  <si>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</si>
  <si>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</si>
  <si>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</si>
  <si>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</si>
  <si>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</si>
  <si>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</si>
  <si>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</si>
  <si>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</si>
  <si>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</si>
  <si>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</si>
  <si>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</si>
  <si>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</si>
  <si>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</si>
  <si>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</si>
  <si>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</si>
  <si>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</si>
  <si>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</si>
  <si>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</si>
  <si>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</si>
  <si>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</si>
  <si>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</si>
  <si>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</si>
  <si>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</si>
  <si>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</si>
  <si>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</si>
  <si>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</si>
  <si>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</si>
  <si>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</si>
  <si>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</si>
  <si>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</si>
  <si>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</si>
  <si>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</si>
  <si>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</si>
  <si>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</si>
  <si>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</si>
  <si>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</si>
  <si>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</si>
  <si>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</si>
  <si>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</si>
  <si>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</si>
  <si>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</si>
  <si>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</si>
  <si>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</si>
  <si>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</si>
  <si>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</si>
  <si>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</si>
  <si>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</si>
  <si>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</si>
  <si>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</si>
  <si>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</si>
  <si>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</si>
  <si>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</si>
  <si>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</si>
  <si>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</si>
  <si>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</si>
  <si>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</si>
  <si>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</si>
  <si>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</si>
  <si>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</si>
  <si>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</si>
  <si>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</si>
  <si>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</si>
  <si>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</si>
  <si>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</si>
  <si>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</si>
  <si>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</si>
  <si>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</si>
  <si>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</si>
  <si>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</si>
  <si>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</si>
  <si>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</si>
  <si>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</si>
  <si>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</si>
  <si>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</si>
  <si>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</si>
  <si>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</si>
  <si>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</si>
  <si>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</si>
  <si>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</si>
  <si>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</si>
  <si>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</si>
  <si>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</si>
  <si>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</si>
  <si>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</si>
  <si>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</si>
  <si>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</si>
  <si>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</si>
  <si>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</si>
  <si>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</si>
  <si>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</si>
  <si>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</si>
  <si>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</si>
  <si>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</si>
  <si>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</si>
  <si>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</si>
  <si>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</si>
  <si>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</si>
  <si>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</si>
  <si>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</si>
  <si>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</si>
  <si>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</si>
  <si>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</si>
  <si>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</si>
  <si>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</si>
  <si>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</si>
  <si>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</si>
  <si>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</si>
  <si>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</si>
  <si>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</si>
  <si>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</si>
  <si>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</si>
  <si>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</si>
  <si>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</si>
  <si>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</si>
  <si>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</si>
  <si>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</si>
  <si>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</si>
  <si>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</si>
  <si>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</si>
  <si>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</si>
  <si>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</si>
  <si>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</si>
  <si>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</si>
  <si>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</si>
  <si>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</si>
  <si>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</si>
  <si>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</si>
  <si>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</si>
  <si>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</si>
  <si>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</si>
  <si>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</si>
  <si>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</si>
  <si>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</si>
  <si>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</si>
  <si>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</si>
  <si>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</si>
  <si>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</si>
  <si>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</si>
  <si>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</si>
  <si>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</si>
  <si>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</si>
  <si>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</si>
  <si>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</si>
  <si>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</si>
  <si>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</si>
  <si>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</si>
  <si>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</si>
  <si>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</si>
  <si>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</si>
  <si>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</si>
  <si>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</si>
  <si>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</si>
  <si>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</si>
  <si>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</si>
  <si>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</si>
  <si>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</si>
  <si>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</si>
  <si>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</si>
  <si>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</si>
  <si>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</si>
  <si>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</si>
  <si>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</si>
  <si>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</si>
  <si>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</si>
  <si>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</si>
  <si>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</si>
  <si>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</si>
  <si>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</si>
  <si>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</si>
  <si>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</si>
  <si>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</si>
  <si>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</si>
  <si>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</si>
  <si>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</si>
  <si>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</si>
  <si>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</si>
  <si>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</si>
  <si>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</si>
  <si>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</si>
  <si>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</si>
  <si>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</si>
  <si>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</si>
  <si>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</si>
  <si>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</si>
  <si>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</si>
  <si>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</si>
  <si>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</si>
  <si>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</si>
  <si>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</si>
  <si>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</si>
  <si>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</si>
  <si>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</si>
  <si>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</si>
  <si>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</si>
  <si>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</si>
  <si>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</si>
  <si>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</si>
  <si>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</si>
  <si>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</si>
  <si>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</si>
  <si>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</si>
  <si>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</si>
  <si>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</si>
  <si>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</si>
  <si>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</si>
  <si>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</si>
  <si>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</si>
  <si>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</si>
  <si>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</si>
  <si>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</si>
  <si>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</si>
  <si>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</si>
  <si>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</si>
  <si>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</si>
  <si>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</si>
  <si>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</si>
  <si>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</si>
  <si>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</si>
  <si>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</si>
  <si>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</si>
  <si>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</si>
  <si>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</si>
  <si>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</si>
  <si>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</si>
  <si>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</si>
  <si>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</si>
  <si>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</si>
  <si>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</si>
  <si>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</si>
  <si>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</si>
  <si>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</si>
  <si>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</si>
  <si>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</si>
  <si>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</si>
  <si>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</si>
  <si>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</si>
  <si>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</si>
  <si>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</si>
  <si>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</si>
  <si>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</si>
  <si>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</si>
  <si>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</si>
  <si>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</si>
  <si>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</si>
  <si>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</si>
  <si>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</si>
  <si>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</si>
  <si>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</si>
  <si>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</si>
  <si>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</si>
  <si>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</si>
  <si>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</si>
  <si>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</si>
  <si>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</si>
  <si>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</si>
  <si>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</si>
  <si>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</si>
  <si>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</si>
  <si>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</si>
  <si>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</si>
  <si>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</si>
  <si>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</si>
  <si>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</si>
  <si>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</si>
  <si>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</si>
  <si>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</si>
  <si>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</si>
  <si>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</si>
  <si>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</si>
  <si>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</si>
  <si>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</si>
  <si>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</si>
  <si>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</si>
  <si>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</si>
  <si>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</si>
  <si>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</si>
  <si>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</si>
  <si>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</si>
  <si>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</si>
  <si>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</si>
  <si>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</si>
  <si>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</si>
  <si>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</si>
  <si>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</si>
  <si>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</si>
  <si>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</si>
  <si>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</si>
  <si>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</si>
  <si>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</si>
  <si>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</si>
  <si>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</si>
  <si>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</si>
  <si>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</si>
  <si>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</si>
  <si>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</si>
  <si>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</si>
  <si>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</si>
  <si>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</si>
  <si>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</si>
  <si>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</si>
  <si>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</si>
  <si>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</si>
  <si>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</si>
  <si>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</si>
  <si>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</si>
  <si>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</si>
  <si>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</si>
  <si>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</si>
  <si>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</si>
  <si>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</si>
  <si>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</si>
  <si>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</si>
  <si>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</si>
  <si>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</si>
  <si>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</si>
  <si>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</si>
  <si>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</si>
  <si>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</si>
  <si>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</si>
  <si>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</si>
  <si>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</si>
  <si>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</si>
  <si>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</si>
  <si>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</si>
  <si>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</si>
  <si>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</si>
  <si>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</si>
  <si>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</si>
  <si>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</si>
  <si>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</si>
  <si>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</si>
  <si>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</si>
  <si>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</si>
  <si>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</si>
  <si>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</si>
  <si>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</si>
  <si>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</si>
  <si>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</si>
  <si>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</si>
  <si>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</si>
  <si>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</si>
  <si>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</si>
  <si>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</si>
  <si>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</si>
  <si>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</si>
  <si>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</si>
  <si>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</si>
  <si>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</si>
  <si>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</si>
  <si>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</si>
  <si>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</si>
  <si>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</si>
  <si>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</si>
  <si>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</si>
  <si>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</si>
  <si>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</si>
  <si>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</si>
  <si>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</si>
  <si>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</si>
  <si>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</si>
  <si>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</si>
  <si>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</si>
  <si>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</si>
  <si>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</si>
  <si>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</si>
  <si>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</si>
  <si>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</si>
  <si>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</si>
  <si>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</si>
  <si>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</si>
  <si>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</si>
  <si>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</si>
  <si>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</si>
  <si>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</si>
  <si>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</si>
  <si>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</si>
  <si>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</si>
  <si>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</si>
  <si>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</si>
  <si>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</si>
  <si>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</si>
  <si>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</si>
  <si>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</si>
  <si>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</si>
  <si>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</si>
  <si>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</si>
  <si>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</si>
  <si>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</si>
  <si>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</si>
  <si>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</si>
  <si>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</si>
  <si>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</si>
  <si>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</si>
  <si>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</si>
  <si>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</si>
  <si>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</si>
  <si>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</si>
  <si>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</si>
  <si>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</si>
  <si>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</si>
  <si>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</si>
  <si>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</si>
  <si>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</si>
  <si>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</si>
  <si>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</si>
  <si>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</si>
  <si>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</si>
  <si>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</si>
  <si>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</si>
  <si>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</si>
  <si>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</si>
  <si>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</si>
  <si>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</si>
  <si>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</si>
  <si>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</si>
  <si>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</si>
  <si>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</si>
  <si>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</si>
  <si>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</si>
  <si>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</si>
  <si>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</si>
  <si>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</si>
  <si>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</si>
  <si>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</si>
  <si>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</si>
  <si>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</si>
  <si>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</si>
  <si>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</si>
  <si>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</si>
  <si>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</si>
  <si>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</si>
  <si>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</si>
  <si>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</si>
  <si>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</si>
  <si>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</si>
  <si>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</si>
  <si>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</si>
  <si>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</si>
  <si>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</si>
  <si>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</si>
  <si>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</si>
  <si>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</si>
  <si>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</si>
  <si>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</si>
  <si>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</si>
  <si>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</si>
  <si>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</si>
  <si>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</si>
  <si>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</si>
  <si>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</si>
  <si>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</si>
  <si>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</si>
  <si>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</si>
  <si>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</si>
  <si>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</si>
  <si>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</si>
  <si>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</si>
  <si>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</si>
  <si>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</si>
  <si>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</si>
  <si>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</si>
  <si>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</si>
  <si>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</si>
  <si>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</si>
  <si>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</si>
  <si>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</si>
  <si>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</si>
  <si>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</si>
  <si>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</si>
  <si>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</si>
  <si>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</si>
  <si>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</si>
  <si>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</si>
  <si>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</si>
  <si>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</si>
  <si>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</si>
  <si>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</si>
  <si>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</si>
  <si>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</si>
  <si>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</si>
  <si>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</si>
  <si>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</si>
  <si>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</si>
  <si>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</si>
  <si>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</si>
  <si>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</si>
  <si>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</si>
  <si>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</si>
  <si>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</si>
  <si>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</si>
  <si>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</si>
  <si>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</si>
  <si>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</si>
  <si>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</si>
  <si>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</si>
  <si>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</si>
  <si>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</si>
  <si>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</si>
  <si>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</si>
  <si>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</si>
  <si>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</si>
  <si>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</si>
  <si>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</si>
  <si>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</si>
  <si>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</si>
  <si>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</si>
  <si>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</si>
  <si>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</si>
  <si>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</si>
  <si>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</si>
  <si>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</si>
  <si>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</si>
  <si>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</si>
  <si>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</si>
  <si>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</si>
  <si>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</si>
  <si>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</si>
  <si>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</si>
  <si>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</si>
  <si>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</si>
  <si>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</si>
  <si>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</si>
  <si>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</si>
  <si>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</si>
  <si>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</si>
  <si>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</si>
  <si>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</si>
  <si>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</si>
  <si>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</si>
  <si>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</si>
  <si>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</si>
  <si>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</si>
  <si>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</si>
  <si>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</si>
  <si>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</si>
  <si>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</si>
  <si>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</si>
  <si>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</si>
  <si>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</si>
  <si>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</si>
  <si>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</si>
  <si>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</si>
  <si>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</si>
  <si>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</si>
  <si>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</si>
  <si>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</si>
  <si>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</si>
  <si>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</si>
  <si>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</si>
  <si>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</si>
  <si>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</si>
  <si>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</si>
  <si>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</si>
  <si>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</si>
  <si>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</si>
  <si>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</si>
  <si>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</si>
  <si>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</si>
  <si>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</si>
  <si>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</si>
  <si>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</si>
  <si>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</si>
  <si>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</si>
  <si>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</si>
  <si>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</si>
  <si>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</si>
  <si>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</si>
  <si>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</si>
  <si>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</si>
  <si>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</si>
  <si>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</si>
  <si>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</si>
  <si>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</si>
  <si>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</si>
  <si>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</si>
  <si>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</si>
  <si>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</si>
  <si>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</si>
  <si>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</si>
  <si>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</si>
  <si>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</si>
  <si>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</si>
  <si>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</si>
  <si>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</si>
  <si>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</si>
  <si>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</si>
  <si>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</si>
  <si>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</si>
  <si>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</si>
  <si>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</si>
  <si>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</si>
  <si>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</si>
  <si>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</si>
  <si>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</si>
  <si>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</si>
  <si>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</si>
  <si>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</si>
  <si>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</si>
  <si>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</si>
  <si>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</si>
  <si>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</si>
  <si>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</si>
  <si>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</si>
  <si>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</si>
  <si>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</si>
  <si>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</si>
  <si>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</si>
  <si>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</si>
  <si>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</si>
  <si>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</si>
  <si>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</si>
  <si>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</si>
  <si>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</si>
  <si>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</si>
  <si>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</si>
  <si>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</si>
  <si>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</si>
  <si>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</si>
  <si>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</si>
  <si>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</si>
  <si>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</si>
  <si>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</si>
  <si>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</si>
  <si>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</si>
  <si>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</si>
  <si>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</si>
  <si>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</si>
  <si>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</si>
  <si>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</si>
  <si>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</si>
  <si>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</si>
  <si>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</si>
  <si>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</si>
  <si>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</si>
  <si>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</si>
  <si>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</si>
  <si>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</si>
  <si>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</si>
  <si>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</si>
  <si>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</si>
  <si>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</si>
  <si>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</si>
  <si>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</si>
  <si>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</si>
  <si>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</si>
  <si>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</si>
  <si>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</si>
  <si>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</si>
  <si>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</si>
  <si>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</si>
  <si>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</si>
  <si>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</si>
  <si>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</si>
  <si>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</si>
  <si>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</si>
  <si>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</si>
  <si>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</si>
  <si>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</si>
  <si>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</si>
  <si>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</si>
  <si>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</si>
  <si>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</si>
  <si>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</si>
  <si>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</si>
  <si>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</si>
  <si>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</si>
  <si>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</si>
  <si>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</si>
  <si>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</si>
  <si>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</si>
  <si>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</si>
  <si>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</si>
  <si>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</si>
  <si>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</si>
  <si>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</si>
  <si>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</si>
  <si>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</si>
  <si>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</si>
  <si>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</si>
  <si>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</si>
  <si>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</si>
  <si>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</si>
  <si>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</si>
  <si>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</si>
  <si>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</si>
  <si>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</si>
  <si>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</si>
  <si>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</si>
  <si>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</si>
  <si>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</si>
  <si>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</si>
  <si>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</si>
  <si>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</si>
  <si>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</si>
  <si>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</si>
  <si>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</si>
  <si>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</si>
  <si>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</si>
  <si>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</si>
  <si>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</si>
  <si>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</si>
  <si>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</si>
  <si>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</si>
  <si>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</si>
  <si>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</si>
  <si>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</si>
  <si>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</si>
  <si>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</si>
  <si>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</si>
  <si>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</si>
  <si>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</si>
  <si>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</si>
  <si>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</si>
  <si>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</si>
  <si>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</si>
  <si>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</si>
  <si>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</si>
  <si>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</si>
  <si>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</si>
  <si>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</si>
  <si>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</si>
  <si>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</si>
  <si>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</si>
  <si>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</si>
  <si>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</si>
  <si>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</si>
  <si>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</si>
  <si>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</si>
  <si>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</si>
  <si>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</si>
  <si>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</si>
  <si>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</si>
  <si>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</si>
  <si>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</si>
  <si>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</si>
  <si>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</si>
  <si>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</si>
  <si>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</si>
  <si>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</si>
  <si>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</si>
  <si>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</si>
  <si>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</si>
  <si>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</si>
  <si>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</si>
  <si>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</si>
  <si>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</si>
  <si>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</si>
  <si>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</si>
  <si>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</si>
  <si>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</si>
  <si>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</si>
  <si>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</si>
  <si>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</si>
  <si>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</si>
  <si>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</si>
  <si>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</si>
  <si>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</si>
  <si>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</si>
  <si>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</si>
  <si>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</si>
  <si>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</si>
  <si>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</si>
  <si>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</si>
  <si>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</si>
  <si>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</si>
  <si>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</si>
  <si>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</si>
  <si>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</si>
  <si>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</si>
  <si>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</si>
  <si>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</si>
  <si>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</si>
  <si>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</si>
  <si>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</si>
  <si>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</si>
  <si>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</si>
  <si>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</si>
  <si>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</si>
  <si>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</si>
  <si>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</si>
  <si>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</si>
  <si>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</si>
  <si>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</si>
  <si>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</si>
  <si>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</si>
  <si>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</si>
  <si>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</si>
  <si>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</si>
  <si>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</si>
  <si>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</si>
  <si>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</si>
  <si>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</si>
  <si>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</si>
  <si>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</si>
  <si>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</si>
  <si>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</si>
  <si>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</si>
  <si>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</si>
  <si>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</si>
  <si>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</si>
  <si>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</si>
  <si>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</si>
  <si>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</si>
  <si>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</si>
  <si>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</si>
  <si>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</si>
  <si>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</si>
  <si>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</si>
  <si>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</si>
  <si>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</si>
  <si>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</si>
  <si>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</si>
  <si>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</si>
  <si>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</si>
  <si>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</si>
  <si>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</si>
  <si>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</si>
  <si>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</si>
  <si>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</si>
  <si>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</si>
  <si>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</si>
  <si>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</si>
  <si>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</si>
  <si>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</si>
  <si>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</si>
  <si>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</si>
  <si>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</si>
  <si>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</si>
  <si>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</si>
  <si>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</si>
  <si>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</si>
  <si>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</si>
  <si>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</si>
  <si>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</si>
  <si>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</si>
  <si>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</si>
  <si>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</si>
  <si>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</si>
  <si>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</si>
  <si>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</si>
  <si>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</si>
  <si>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</si>
  <si>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</si>
  <si>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</si>
  <si>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</si>
  <si>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</si>
  <si>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</si>
  <si>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</si>
  <si>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</si>
  <si>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</si>
  <si>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</si>
  <si>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</si>
  <si>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</si>
  <si>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</si>
  <si>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</si>
  <si>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</si>
  <si>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</si>
  <si>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</si>
  <si>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</si>
  <si>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</si>
  <si>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</si>
  <si>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</si>
  <si>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</si>
  <si>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</si>
  <si>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</si>
  <si>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</si>
  <si>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</si>
  <si>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</si>
  <si>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</si>
  <si>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</si>
  <si>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</si>
  <si>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</si>
  <si>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</si>
  <si>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</si>
  <si>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</si>
  <si>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</si>
  <si>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</si>
  <si>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</si>
  <si>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</si>
  <si>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</si>
  <si>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</si>
  <si>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</si>
  <si>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</si>
  <si>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</si>
  <si>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</si>
  <si>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</si>
  <si>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</si>
  <si>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</si>
  <si>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</si>
  <si>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</si>
  <si>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</si>
  <si>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</si>
  <si>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</si>
  <si>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</si>
  <si>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</si>
  <si>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</si>
  <si>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</si>
  <si>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</si>
  <si>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</si>
  <si>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</si>
  <si>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</si>
  <si>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</si>
  <si>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</si>
  <si>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</si>
  <si>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</si>
  <si>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</si>
  <si>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</si>
  <si>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</si>
  <si>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</si>
  <si>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</si>
  <si>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</si>
  <si>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</si>
  <si>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</si>
  <si>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</si>
  <si>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</si>
  <si>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</si>
  <si>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</si>
  <si>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</si>
  <si>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</si>
  <si>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</si>
  <si>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</si>
  <si>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</si>
  <si>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</si>
  <si>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</si>
  <si>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</si>
  <si>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</si>
  <si>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</si>
  <si>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</si>
  <si>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</si>
  <si>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</si>
  <si>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</si>
  <si>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</si>
  <si>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</si>
  <si>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</si>
  <si>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</si>
  <si>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</si>
  <si>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</si>
  <si>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</si>
  <si>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</si>
  <si>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</si>
  <si>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</si>
  <si>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</si>
  <si>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</si>
  <si>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</si>
  <si>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</si>
  <si>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</si>
  <si>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</si>
  <si>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</si>
  <si>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</si>
  <si>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</si>
  <si>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</si>
  <si>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</si>
  <si>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</si>
  <si>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</si>
  <si>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</si>
  <si>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</si>
  <si>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</si>
  <si>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</si>
  <si>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</si>
  <si>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</si>
  <si>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</si>
  <si>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</si>
  <si>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</si>
  <si>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</si>
  <si>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</si>
  <si>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</si>
  <si>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</si>
  <si>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</si>
  <si>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</si>
  <si>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</si>
  <si>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</si>
  <si>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</si>
  <si>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</si>
  <si>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</si>
  <si>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</si>
  <si>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</si>
  <si>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</si>
  <si>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</si>
  <si>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</si>
  <si>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</si>
  <si>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</si>
  <si>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</si>
  <si>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</si>
  <si>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</si>
  <si>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</si>
  <si>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</si>
  <si>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</si>
  <si>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</si>
  <si>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</si>
  <si>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</si>
  <si>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</si>
  <si>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</si>
  <si>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</si>
  <si>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</si>
  <si>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</si>
  <si>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</si>
  <si>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</si>
  <si>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</si>
  <si>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</si>
  <si>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</si>
  <si>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</si>
  <si>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</si>
  <si>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</si>
  <si>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</si>
  <si>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</si>
  <si>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</si>
  <si>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</si>
  <si>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</si>
  <si>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</si>
  <si>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</si>
  <si>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</si>
  <si>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</si>
  <si>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</si>
  <si>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</si>
  <si>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</si>
  <si>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</si>
  <si>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</si>
  <si>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</si>
  <si>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</si>
  <si>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</si>
  <si>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</si>
  <si>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</si>
  <si>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</si>
  <si>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</si>
  <si>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</si>
  <si>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</si>
  <si>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</si>
  <si>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</si>
  <si>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</si>
  <si>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</si>
  <si>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</si>
  <si>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</si>
  <si>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</si>
  <si>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</si>
  <si>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</si>
  <si>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</si>
  <si>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</si>
  <si>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</si>
  <si>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</si>
  <si>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</si>
  <si>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</si>
  <si>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</si>
  <si>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</si>
  <si>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</si>
  <si>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</si>
  <si>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</si>
  <si>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</si>
  <si>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</si>
  <si>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</si>
  <si>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</si>
  <si>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</si>
  <si>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</si>
  <si>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</si>
  <si>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</si>
  <si>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</si>
  <si>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</si>
  <si>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</si>
  <si>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</si>
  <si>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</si>
  <si>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</si>
  <si>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</si>
  <si>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</si>
  <si>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</si>
  <si>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</si>
  <si>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</si>
  <si>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</si>
  <si>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</si>
  <si>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</si>
  <si>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</si>
  <si>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</si>
  <si>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</si>
  <si>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</si>
  <si>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</si>
  <si>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</si>
  <si>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</si>
  <si>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</si>
  <si>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</si>
  <si>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</si>
  <si>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</si>
  <si>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</si>
  <si>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</si>
  <si>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</si>
  <si>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</si>
  <si>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</si>
  <si>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</si>
  <si>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</si>
  <si>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</si>
  <si>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</si>
  <si>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</si>
  <si>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</si>
  <si>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</si>
  <si>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</si>
  <si>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</si>
  <si>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</si>
  <si>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</si>
  <si>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</si>
  <si>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</si>
  <si>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</si>
  <si>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</si>
  <si>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</si>
  <si>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</si>
  <si>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</si>
  <si>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</si>
  <si>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</si>
  <si>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</si>
  <si>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</si>
  <si>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</si>
  <si>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</si>
  <si>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</si>
  <si>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</si>
  <si>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</si>
  <si>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</si>
  <si>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</si>
  <si>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</si>
  <si>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</si>
  <si>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</si>
  <si>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</si>
  <si>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</si>
  <si>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</si>
  <si>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</si>
  <si>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</si>
  <si>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</si>
  <si>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</si>
  <si>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</si>
  <si>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</si>
  <si>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</si>
  <si>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</si>
  <si>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</si>
  <si>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</si>
  <si>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</si>
  <si>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</si>
  <si>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</si>
  <si>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</si>
  <si>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</si>
  <si>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</si>
  <si>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</si>
  <si>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</si>
  <si>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</si>
  <si>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</si>
  <si>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</si>
  <si>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</si>
  <si>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</si>
  <si>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</si>
  <si>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</si>
  <si>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</si>
  <si>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</si>
  <si>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</si>
  <si>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</si>
  <si>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</si>
  <si>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</si>
  <si>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</si>
  <si>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</si>
  <si>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</si>
  <si>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</si>
  <si>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</si>
  <si>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</si>
  <si>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</si>
  <si>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</si>
  <si>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</si>
  <si>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</si>
  <si>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</si>
  <si>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</si>
  <si>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</si>
  <si>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</si>
  <si>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</si>
  <si>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</si>
  <si>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</si>
  <si>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</si>
  <si>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</si>
  <si>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</si>
  <si>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</si>
  <si>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</si>
  <si>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</si>
  <si>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</si>
  <si>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</si>
  <si>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</si>
  <si>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</si>
  <si>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</si>
  <si>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</si>
  <si>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</si>
  <si>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</si>
  <si>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</si>
  <si>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</si>
  <si>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</si>
  <si>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</si>
  <si>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</si>
  <si>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</si>
  <si>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</si>
  <si>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</si>
  <si>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</si>
  <si>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</si>
  <si>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</si>
  <si>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</si>
  <si>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</si>
  <si>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</si>
  <si>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</si>
  <si>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</si>
  <si>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</si>
  <si>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</si>
  <si>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</si>
  <si>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</si>
  <si>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</si>
  <si>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</si>
  <si>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</si>
  <si>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</si>
  <si>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</si>
  <si>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</si>
  <si>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</si>
  <si>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</si>
  <si>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</si>
  <si>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</si>
  <si>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</si>
  <si>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</si>
  <si>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</si>
  <si>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</si>
  <si>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</si>
  <si>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</si>
  <si>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</si>
  <si>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</si>
  <si>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</si>
  <si>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</si>
  <si>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</si>
  <si>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</si>
  <si>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</si>
  <si>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</si>
  <si>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</si>
  <si>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</si>
  <si>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</si>
  <si>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</si>
  <si>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</si>
  <si>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</si>
  <si>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</si>
  <si>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</si>
  <si>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</si>
  <si>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</si>
  <si>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</si>
  <si>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</si>
  <si>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</si>
  <si>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</si>
  <si>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</si>
  <si>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</si>
  <si>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</si>
  <si>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</si>
  <si>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</si>
  <si>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</si>
  <si>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</si>
  <si>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</si>
  <si>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</si>
  <si>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</si>
  <si>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</si>
  <si>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</si>
  <si>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</si>
  <si>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</si>
  <si>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</si>
  <si>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</si>
  <si>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</si>
  <si>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</si>
  <si>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</si>
  <si>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</si>
  <si>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</si>
  <si>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</si>
  <si>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</si>
  <si>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</si>
  <si>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</si>
  <si>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</si>
  <si>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</si>
  <si>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</si>
  <si>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</si>
  <si>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</si>
  <si>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</si>
  <si>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</si>
  <si>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</si>
  <si>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</si>
  <si>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</si>
  <si>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</si>
  <si>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</si>
  <si>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</si>
  <si>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</si>
  <si>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</si>
  <si>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</si>
  <si>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</si>
  <si>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</si>
  <si>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</si>
  <si>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</si>
  <si>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</si>
  <si>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</si>
  <si>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</si>
  <si>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</si>
  <si>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</si>
  <si>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</si>
  <si>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</si>
  <si>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</si>
  <si>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</si>
  <si>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</si>
  <si>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</si>
  <si>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</si>
  <si>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</si>
  <si>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</si>
  <si>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</si>
  <si>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</si>
  <si>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</si>
  <si>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</si>
  <si>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</si>
  <si>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</si>
  <si>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</si>
  <si>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</si>
  <si>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</si>
  <si>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</si>
  <si>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</si>
  <si>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</si>
  <si>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</si>
  <si>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</si>
  <si>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</si>
  <si>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</si>
  <si>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</si>
  <si>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</si>
  <si>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</si>
  <si>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</si>
  <si>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</si>
  <si>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</si>
  <si>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</si>
  <si>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</si>
  <si>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</si>
  <si>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</si>
  <si>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</si>
  <si>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</si>
  <si>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</si>
  <si>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</si>
  <si>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</si>
  <si>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</si>
  <si>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</si>
  <si>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</si>
  <si>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</si>
  <si>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</si>
  <si>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</si>
  <si>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</si>
  <si>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</si>
  <si>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</si>
  <si>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</si>
  <si>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</si>
  <si>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</si>
  <si>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</si>
  <si>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</si>
  <si>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</si>
  <si>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</si>
  <si>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</si>
  <si>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</si>
  <si>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</si>
  <si>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</si>
  <si>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</si>
  <si>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</si>
  <si>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</si>
  <si>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</si>
  <si>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</si>
  <si>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</si>
  <si>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</si>
  <si>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</si>
  <si>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</si>
  <si>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</si>
  <si>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</si>
  <si>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</si>
  <si>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</si>
  <si>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</si>
  <si>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</si>
  <si>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</si>
  <si>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</si>
  <si>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</si>
  <si>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</si>
  <si>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</si>
  <si>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</si>
  <si>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</si>
  <si>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</si>
  <si>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</si>
  <si>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</si>
  <si>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</si>
  <si>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</si>
  <si>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</si>
  <si>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</si>
  <si>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</si>
  <si>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</si>
  <si>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</si>
  <si>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</si>
  <si>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</si>
  <si>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</si>
  <si>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</si>
  <si>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</si>
  <si>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</si>
  <si>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</si>
  <si>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</si>
  <si>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</si>
  <si>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</si>
  <si>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</si>
  <si>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</si>
  <si>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</si>
  <si>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</si>
  <si>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</si>
  <si>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</si>
  <si>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</si>
  <si>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</si>
  <si>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</si>
  <si>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</si>
  <si>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</si>
  <si>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</si>
  <si>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</si>
  <si>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</si>
  <si>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</si>
  <si>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</si>
  <si>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</si>
  <si>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</si>
  <si>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</si>
  <si>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</si>
  <si>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</si>
  <si>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</si>
  <si>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</si>
  <si>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</si>
  <si>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</si>
  <si>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</si>
  <si>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</si>
  <si>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</si>
  <si>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</si>
  <si>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</si>
  <si>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</si>
  <si>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</si>
  <si>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</si>
  <si>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</si>
  <si>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</si>
  <si>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</si>
  <si>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</si>
  <si>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</si>
  <si>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</si>
  <si>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</si>
  <si>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</si>
  <si>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</si>
  <si>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</si>
  <si>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</si>
  <si>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</si>
  <si>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</si>
  <si>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</si>
  <si>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</si>
  <si>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</si>
  <si>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</si>
  <si>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</si>
  <si>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</si>
  <si>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</si>
  <si>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</si>
  <si>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</si>
  <si>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</si>
  <si>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</si>
  <si>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</si>
  <si>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</si>
  <si>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</si>
  <si>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</si>
  <si>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</si>
  <si>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</si>
  <si>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</si>
  <si>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</si>
  <si>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</si>
  <si>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</si>
  <si>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</si>
  <si>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</si>
  <si>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</si>
  <si>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</si>
  <si>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</si>
  <si>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</si>
  <si>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</si>
  <si>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</si>
  <si>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</si>
  <si>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</si>
  <si>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</si>
  <si>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</si>
  <si>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</si>
  <si>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</si>
  <si>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</si>
  <si>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</si>
  <si>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</si>
  <si>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</si>
  <si>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</si>
  <si>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</si>
  <si>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</si>
  <si>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</si>
  <si>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</si>
  <si>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</si>
  <si>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</si>
  <si>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</si>
  <si>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</si>
  <si>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</si>
  <si>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</si>
  <si>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</si>
  <si>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</si>
  <si>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</si>
  <si>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</si>
  <si>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</si>
  <si>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</si>
  <si>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</si>
  <si>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</si>
  <si>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</si>
  <si>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</si>
  <si>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</si>
  <si>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</si>
  <si>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</si>
  <si>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</si>
  <si>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</si>
  <si>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</si>
  <si>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</si>
  <si>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</si>
  <si>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</si>
  <si>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</si>
  <si>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</si>
  <si>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</si>
  <si>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</si>
  <si>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</si>
  <si>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</si>
  <si>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</si>
  <si>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</si>
  <si>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</si>
  <si>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</si>
  <si>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</si>
  <si>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</si>
  <si>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</si>
  <si>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</si>
  <si>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</si>
  <si>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</si>
  <si>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</si>
  <si>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</si>
  <si>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</si>
  <si>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</si>
  <si>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</si>
  <si>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</si>
  <si>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</si>
  <si>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</si>
  <si>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</si>
  <si>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</si>
  <si>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</si>
  <si>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</si>
  <si>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</si>
  <si>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</si>
  <si>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</si>
  <si>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</si>
  <si>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</si>
  <si>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</si>
  <si>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</si>
  <si>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</si>
  <si>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</si>
  <si>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</si>
  <si>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</si>
  <si>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</si>
  <si>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</si>
  <si>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</si>
  <si>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</si>
  <si>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</si>
  <si>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</si>
  <si>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</si>
  <si>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</si>
  <si>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</si>
  <si>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</si>
  <si>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</si>
  <si>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</si>
  <si>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</si>
  <si>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</si>
  <si>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</si>
  <si>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</si>
  <si>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</si>
  <si>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</si>
  <si>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</si>
  <si>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</si>
  <si>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</si>
  <si>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</si>
  <si>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</si>
  <si>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</si>
  <si>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</si>
  <si>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</si>
  <si>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</si>
  <si>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</si>
  <si>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</si>
  <si>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</si>
  <si>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</si>
  <si>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</si>
  <si>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</si>
  <si>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</si>
  <si>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</si>
  <si>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</si>
  <si>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</si>
  <si>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</si>
  <si>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</si>
  <si>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</si>
  <si>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</si>
  <si>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</si>
  <si>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</si>
  <si>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</si>
  <si>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</si>
  <si>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</si>
  <si>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</si>
  <si>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</si>
  <si>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</si>
  <si>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</si>
  <si>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</si>
  <si>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</si>
  <si>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</si>
  <si>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</si>
  <si>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</si>
  <si>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</si>
  <si>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</si>
  <si>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</si>
  <si>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</si>
  <si>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</si>
  <si>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</si>
  <si>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</si>
  <si>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</si>
  <si>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</si>
  <si>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</si>
  <si>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</si>
  <si>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</si>
  <si>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</si>
  <si>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</si>
  <si>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</si>
  <si>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</si>
  <si>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</si>
  <si>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</si>
  <si>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</si>
  <si>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</si>
  <si>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</si>
  <si>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</si>
  <si>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</si>
  <si>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</si>
  <si>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</si>
  <si>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</si>
  <si>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</si>
  <si>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</si>
  <si>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</si>
  <si>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</si>
  <si>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</si>
  <si>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</si>
  <si>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</si>
  <si>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</si>
  <si>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</si>
  <si>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</si>
  <si>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</si>
  <si>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</si>
  <si>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</si>
  <si>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</si>
  <si>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</si>
  <si>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</si>
  <si>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</si>
  <si>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</si>
  <si>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</si>
  <si>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</si>
  <si>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</si>
  <si>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</si>
  <si>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</si>
  <si>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</si>
  <si>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</si>
  <si>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</si>
  <si>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</si>
  <si>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</si>
  <si>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</si>
  <si>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</si>
  <si>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</si>
  <si>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</si>
  <si>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</si>
  <si>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</si>
  <si>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</si>
  <si>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</si>
  <si>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</si>
  <si>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</si>
  <si>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</si>
  <si>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</si>
  <si>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</si>
  <si>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</si>
  <si>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</si>
  <si>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</si>
  <si>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</si>
  <si>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</si>
  <si>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</si>
  <si>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</si>
  <si>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</si>
  <si>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</si>
  <si>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</si>
  <si>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</si>
  <si>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</si>
  <si>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</si>
  <si>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</si>
  <si>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</si>
  <si>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</si>
  <si>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</si>
  <si>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</si>
  <si>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</si>
  <si>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</si>
  <si>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</si>
  <si>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</si>
  <si>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</si>
  <si>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</si>
  <si>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</si>
  <si>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</si>
  <si>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</si>
  <si>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</si>
  <si>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</si>
  <si>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</si>
  <si>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</si>
  <si>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</si>
  <si>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</si>
  <si>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</si>
  <si>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</si>
  <si>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</si>
  <si>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</si>
  <si>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</si>
  <si>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</si>
  <si>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</si>
  <si>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</si>
  <si>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</si>
  <si>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</si>
  <si>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</si>
  <si>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</si>
  <si>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</si>
  <si>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</si>
  <si>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</si>
  <si>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</si>
  <si>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</si>
  <si>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</si>
  <si>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</si>
  <si>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</si>
  <si>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</si>
  <si>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</si>
  <si>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</si>
  <si>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</si>
  <si>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</si>
  <si>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</si>
  <si>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</si>
  <si>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</si>
  <si>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</si>
  <si>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</si>
  <si>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</si>
  <si>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</si>
  <si>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</si>
  <si>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</si>
  <si>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</si>
  <si>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</si>
  <si>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</si>
  <si>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</si>
  <si>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</si>
  <si>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</si>
  <si>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</si>
  <si>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</si>
  <si>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</si>
  <si>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</si>
  <si>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</si>
  <si>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</si>
  <si>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</si>
  <si>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</si>
  <si>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</si>
  <si>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</si>
  <si>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</si>
  <si>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</si>
  <si>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</si>
  <si>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</si>
  <si>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</si>
  <si>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</si>
  <si>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</si>
  <si>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</si>
  <si>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</si>
  <si>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</si>
  <si>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</si>
  <si>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</si>
  <si>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</si>
  <si>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</si>
  <si>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</si>
  <si>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</si>
  <si>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</si>
  <si>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</si>
  <si>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</si>
  <si>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</si>
  <si>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</si>
  <si>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</si>
  <si>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</si>
  <si>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</si>
  <si>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</si>
  <si>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</si>
  <si>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</si>
  <si>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</si>
  <si>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</si>
  <si>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</si>
  <si>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</si>
  <si>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</si>
  <si>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</si>
  <si>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</si>
  <si>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</si>
  <si>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</si>
  <si>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</si>
  <si>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</si>
  <si>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</si>
  <si>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</si>
  <si>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</si>
  <si>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</si>
  <si>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</si>
  <si>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</si>
  <si>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</si>
  <si>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</si>
  <si>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</si>
  <si>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</si>
  <si>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</si>
  <si>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</si>
  <si>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</si>
  <si>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</si>
  <si>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</si>
  <si>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</si>
  <si>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</si>
  <si>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</si>
  <si>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</si>
  <si>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</si>
  <si>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</si>
  <si>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</si>
  <si>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</si>
  <si>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</si>
  <si>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</si>
  <si>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</si>
  <si>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</si>
  <si>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</si>
  <si>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</si>
  <si>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</si>
  <si>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</si>
  <si>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</si>
  <si>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</si>
  <si>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</si>
  <si>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</si>
  <si>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</si>
  <si>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</si>
  <si>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</si>
  <si>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</si>
  <si>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</si>
  <si>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</si>
  <si>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</si>
  <si>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</si>
  <si>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</si>
  <si>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</si>
  <si>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</si>
  <si>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</si>
  <si>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</si>
  <si>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</si>
  <si>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</si>
  <si>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</si>
  <si>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</si>
  <si>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</si>
  <si>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</si>
  <si>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</si>
  <si>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</si>
  <si>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</si>
  <si>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</si>
  <si>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</si>
  <si>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</si>
  <si>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</si>
  <si>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</si>
  <si>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</si>
  <si>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</si>
  <si>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</si>
  <si>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</si>
  <si>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</si>
  <si>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</si>
  <si>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</si>
  <si>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</si>
  <si>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</si>
  <si>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</si>
  <si>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</si>
  <si>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</si>
  <si>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</si>
  <si>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</si>
  <si>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</si>
  <si>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</si>
  <si>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</si>
  <si>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</si>
  <si>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</si>
  <si>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</si>
  <si>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</si>
  <si>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</si>
  <si>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</si>
  <si>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</si>
  <si>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</si>
  <si>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</si>
  <si>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</si>
  <si>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</si>
  <si>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</si>
  <si>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</si>
  <si>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</si>
  <si>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</si>
  <si>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</si>
  <si>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</si>
  <si>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</si>
  <si>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</si>
  <si>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</si>
  <si>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</si>
  <si>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</si>
  <si>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</si>
  <si>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</si>
  <si>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</si>
  <si>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</si>
  <si>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</si>
  <si>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</si>
  <si>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</si>
  <si>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</si>
  <si>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</si>
  <si>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</si>
  <si>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</si>
  <si>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</si>
  <si>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</si>
  <si>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</si>
  <si>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</si>
  <si>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</si>
  <si>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</si>
  <si>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</si>
  <si>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</si>
  <si>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</si>
  <si>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</si>
  <si>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</si>
  <si>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</si>
  <si>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</si>
  <si>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</si>
  <si>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</si>
  <si>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</si>
  <si>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</si>
  <si>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</si>
  <si>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</si>
  <si>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</si>
  <si>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</si>
  <si>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</si>
  <si>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</si>
  <si>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</si>
  <si>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</si>
  <si>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</si>
  <si>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</si>
  <si>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</si>
  <si>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</si>
  <si>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</si>
  <si>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</si>
  <si>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</si>
  <si>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</si>
  <si>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</si>
  <si>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</si>
  <si>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</si>
  <si>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</si>
  <si>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</si>
  <si>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</si>
  <si>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</si>
  <si>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</si>
  <si>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</si>
  <si>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</si>
  <si>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</si>
  <si>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</si>
  <si>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</si>
  <si>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</si>
  <si>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</si>
  <si>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</si>
  <si>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</si>
  <si>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</si>
  <si>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</si>
  <si>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</si>
  <si>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</si>
  <si>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</si>
  <si>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</si>
  <si>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</si>
  <si>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</si>
  <si>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</si>
  <si>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</si>
  <si>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</si>
  <si>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</si>
  <si>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</si>
  <si>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</si>
  <si>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</si>
  <si>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</si>
  <si>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</si>
  <si>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</si>
  <si>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</si>
  <si>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</si>
  <si>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</si>
  <si>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</si>
  <si>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</si>
  <si>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</si>
  <si>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</si>
  <si>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</si>
  <si>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</si>
  <si>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</si>
  <si>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</si>
  <si>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</si>
  <si>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</si>
  <si>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</si>
  <si>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</si>
  <si>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</si>
  <si>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</si>
  <si>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</si>
  <si>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</si>
  <si>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</si>
  <si>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</si>
  <si>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</si>
  <si>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</si>
  <si>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</si>
  <si>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</si>
  <si>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</si>
  <si>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</si>
  <si>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</si>
  <si>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</si>
  <si>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</si>
  <si>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</si>
  <si>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</si>
  <si>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</si>
  <si>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</si>
  <si>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</si>
  <si>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</si>
  <si>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</si>
  <si>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</si>
  <si>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</si>
  <si>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</si>
  <si>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</si>
  <si>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</si>
  <si>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</si>
  <si>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</si>
  <si>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</si>
  <si>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</si>
  <si>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</si>
  <si>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</si>
  <si>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</si>
  <si>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</si>
  <si>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</si>
  <si>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</si>
  <si>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</si>
  <si>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</si>
  <si>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</si>
  <si>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</si>
  <si>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</si>
  <si>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</si>
  <si>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</si>
  <si>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</si>
  <si>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</si>
  <si>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</si>
  <si>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</si>
  <si>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</si>
  <si>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</si>
  <si>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</si>
  <si>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</si>
  <si>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</si>
  <si>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</si>
  <si>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</si>
  <si>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</si>
  <si>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</si>
  <si>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</si>
  <si>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</si>
  <si>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</si>
  <si>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</si>
  <si>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</si>
  <si>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</si>
  <si>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</si>
  <si>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</si>
  <si>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</si>
  <si>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</si>
  <si>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</si>
  <si>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</si>
  <si>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</si>
  <si>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</si>
  <si>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</si>
  <si>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</si>
  <si>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</si>
  <si>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</si>
  <si>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</si>
  <si>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</si>
  <si>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</si>
  <si>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</si>
  <si>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</si>
  <si>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</si>
  <si>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</si>
  <si>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</si>
  <si>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</si>
  <si>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</si>
  <si>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</si>
  <si>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</si>
  <si>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</si>
  <si>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</si>
  <si>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</si>
  <si>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</si>
  <si>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</si>
  <si>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</si>
  <si>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</si>
  <si>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</si>
  <si>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</si>
  <si>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</si>
  <si>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</si>
  <si>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</si>
  <si>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</si>
  <si>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</si>
  <si>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</si>
  <si>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</si>
  <si>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</si>
  <si>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</si>
  <si>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</si>
  <si>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</si>
  <si>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</si>
  <si>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</si>
  <si>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</si>
  <si>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</si>
  <si>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</si>
  <si>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</si>
  <si>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</si>
  <si>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</si>
  <si>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</si>
  <si>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</si>
  <si>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</si>
  <si>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</si>
  <si>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</si>
  <si>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</si>
  <si>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</si>
  <si>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</si>
  <si>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</si>
  <si>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</si>
  <si>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</si>
  <si>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</si>
  <si>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</si>
  <si>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</si>
  <si>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</si>
  <si>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</si>
  <si>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</si>
  <si>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</si>
  <si>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</si>
  <si>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</si>
  <si>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</si>
  <si>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</si>
  <si>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</si>
  <si>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</si>
  <si>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</si>
  <si>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</si>
  <si>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</si>
  <si>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</si>
  <si>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</si>
  <si>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</si>
  <si>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</si>
  <si>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</si>
  <si>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</si>
  <si>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</si>
  <si>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</si>
  <si>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</si>
  <si>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</si>
  <si>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</si>
  <si>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</si>
  <si>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</si>
  <si>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</si>
  <si>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</si>
  <si>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</si>
  <si>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</si>
  <si>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</si>
  <si>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</si>
  <si>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</si>
  <si>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</si>
  <si>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</si>
  <si>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</si>
  <si>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</si>
  <si>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</si>
  <si>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</si>
  <si>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</si>
  <si>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</si>
  <si>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</si>
  <si>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</si>
  <si>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</si>
  <si>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</si>
  <si>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</si>
  <si>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</si>
  <si>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</si>
  <si>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</si>
  <si>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</si>
  <si>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</si>
  <si>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</si>
  <si>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</si>
  <si>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</si>
  <si>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</si>
  <si>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</si>
  <si>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</si>
  <si>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</si>
  <si>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</si>
  <si>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</si>
  <si>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</si>
  <si>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</si>
  <si>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</si>
  <si>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</si>
  <si>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</si>
  <si>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</si>
  <si>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</si>
  <si>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</si>
  <si>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</si>
  <si>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</si>
  <si>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</si>
  <si>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</si>
  <si>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</si>
  <si>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</si>
  <si>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</si>
  <si>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</si>
  <si>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</si>
  <si>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</si>
  <si>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</si>
  <si>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</si>
  <si>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</si>
  <si>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</si>
  <si>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</si>
  <si>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</si>
  <si>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</si>
  <si>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</si>
  <si>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</si>
  <si>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</si>
  <si>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</si>
  <si>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</si>
  <si>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</si>
  <si>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</si>
  <si>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</si>
  <si>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</si>
  <si>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</si>
  <si>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</si>
  <si>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</si>
  <si>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</si>
  <si>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</si>
  <si>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</si>
  <si>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</si>
  <si>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</si>
  <si>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</si>
  <si>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</si>
  <si>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</si>
  <si>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</si>
  <si>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</si>
  <si>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</si>
  <si>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</si>
  <si>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</si>
  <si>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</si>
  <si>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</si>
  <si>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</si>
  <si>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</si>
  <si>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</si>
  <si>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</si>
  <si>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</si>
  <si>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</si>
  <si>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</si>
  <si>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</si>
  <si>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</si>
  <si>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</si>
  <si>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</si>
  <si>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</si>
  <si>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</si>
  <si>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</si>
  <si>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</si>
  <si>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</si>
  <si>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</si>
  <si>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</si>
  <si>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</si>
  <si>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</si>
  <si>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</si>
  <si>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</si>
  <si>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</si>
  <si>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</si>
  <si>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</si>
  <si>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</si>
  <si>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</si>
  <si>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</si>
  <si>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</si>
  <si>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</si>
  <si>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</si>
  <si>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</si>
  <si>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</si>
  <si>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</si>
  <si>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</si>
  <si>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</si>
  <si>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</si>
  <si>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</si>
  <si>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</si>
  <si>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</si>
  <si>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</si>
  <si>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</si>
  <si>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</si>
  <si>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</si>
  <si>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</si>
  <si>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</si>
  <si>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</si>
  <si>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</si>
  <si>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</si>
  <si>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</si>
  <si>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</si>
  <si>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</si>
  <si>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</si>
  <si>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</si>
  <si>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</si>
  <si>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</si>
  <si>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</si>
  <si>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</si>
  <si>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</si>
  <si>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</si>
  <si>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</si>
  <si>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</si>
  <si>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</si>
  <si>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</si>
  <si>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</si>
  <si>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</si>
  <si>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</si>
  <si>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</si>
  <si>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</si>
  <si>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</si>
  <si>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</si>
  <si>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</si>
  <si>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</si>
  <si>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</si>
  <si>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</si>
  <si>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</si>
  <si>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</si>
  <si>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</si>
  <si>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</si>
  <si>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</si>
  <si>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</si>
  <si>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</si>
  <si>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</si>
  <si>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</si>
  <si>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</si>
  <si>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</si>
  <si>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</si>
  <si>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</si>
  <si>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</si>
  <si>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</si>
  <si>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</si>
  <si>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</si>
  <si>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</si>
  <si>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</si>
  <si>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</si>
  <si>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</si>
  <si>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</si>
  <si>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</si>
  <si>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</si>
  <si>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</si>
  <si>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</si>
  <si>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</si>
  <si>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</si>
  <si>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</si>
  <si>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</si>
  <si>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</si>
  <si>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</si>
  <si>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</si>
  <si>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</si>
  <si>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</si>
  <si>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</si>
  <si>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</si>
  <si>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</si>
  <si>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</si>
  <si>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</si>
  <si>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</si>
  <si>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</si>
  <si>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</si>
  <si>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</si>
  <si>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</si>
  <si>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</si>
  <si>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</si>
  <si>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</si>
  <si>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</si>
  <si>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</si>
  <si>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</si>
  <si>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</si>
  <si>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</si>
  <si>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</si>
  <si>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</si>
  <si>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</si>
  <si>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</si>
  <si>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</si>
  <si>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</si>
  <si>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</si>
  <si>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</si>
  <si>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</si>
  <si>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</si>
  <si>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</si>
  <si>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</si>
  <si>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</si>
  <si>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</si>
  <si>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</si>
  <si>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</si>
  <si>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</si>
  <si>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</si>
  <si>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</si>
  <si>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</si>
  <si>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</si>
  <si>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</si>
  <si>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</si>
  <si>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</si>
  <si>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</si>
  <si>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</si>
  <si>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</si>
  <si>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</si>
  <si>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</si>
  <si>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</si>
  <si>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</si>
  <si>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</si>
  <si>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</si>
  <si>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</si>
  <si>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</si>
  <si>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</si>
  <si>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</si>
  <si>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</si>
  <si>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</si>
  <si>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</si>
  <si>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</si>
  <si>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</si>
  <si>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</si>
  <si>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</si>
  <si>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</si>
  <si>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</si>
  <si>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</si>
  <si>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</si>
  <si>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</si>
  <si>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</si>
  <si>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</si>
  <si>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</si>
  <si>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</si>
  <si>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</si>
  <si>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</si>
  <si>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</si>
  <si>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</si>
  <si>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</si>
  <si>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</si>
  <si>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</si>
  <si>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</si>
  <si>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</si>
  <si>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</si>
  <si>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</si>
  <si>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</si>
  <si>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</si>
  <si>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</si>
  <si>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</si>
  <si>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</si>
  <si>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</si>
  <si>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</si>
  <si>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</si>
  <si>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</si>
  <si>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</si>
  <si>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</si>
  <si>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</si>
  <si>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</si>
  <si>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</si>
  <si>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</si>
  <si>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</si>
  <si>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</si>
  <si>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</si>
  <si>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</si>
  <si>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</si>
  <si>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</si>
  <si>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</si>
  <si>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</si>
  <si>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</si>
  <si>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</si>
  <si>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</si>
  <si>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</si>
  <si>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</si>
  <si>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</si>
  <si>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</si>
  <si>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</si>
  <si>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</si>
  <si>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</si>
  <si>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</si>
  <si>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</si>
  <si>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</si>
  <si>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</si>
  <si>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</si>
  <si>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</si>
  <si>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</si>
  <si>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</si>
  <si>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</si>
  <si>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</si>
  <si>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</si>
  <si>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</si>
  <si>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</si>
  <si>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</si>
  <si>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</si>
  <si>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</si>
  <si>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</si>
  <si>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</si>
  <si>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</si>
  <si>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</si>
  <si>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</si>
  <si>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</si>
  <si>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</si>
  <si>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</si>
  <si>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</si>
  <si>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</si>
  <si>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</si>
  <si>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</si>
  <si>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</si>
  <si>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</si>
  <si>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</si>
  <si>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</si>
  <si>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</si>
  <si>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</si>
  <si>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</si>
  <si>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</si>
  <si>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</si>
  <si>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</si>
  <si>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</si>
  <si>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</si>
  <si>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</si>
  <si>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</si>
  <si>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</si>
  <si>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</si>
  <si>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</si>
  <si>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</si>
  <si>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</si>
  <si>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</si>
  <si>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</si>
  <si>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</si>
  <si>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</si>
  <si>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</si>
  <si>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</si>
  <si>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</si>
  <si>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</si>
  <si>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</si>
  <si>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</si>
  <si>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</si>
  <si>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</si>
  <si>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</si>
  <si>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</si>
  <si>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</si>
  <si>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</si>
  <si>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</si>
  <si>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</si>
  <si>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</si>
  <si>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</si>
  <si>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</si>
  <si>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</si>
  <si>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</si>
  <si>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</si>
  <si>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</si>
  <si>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</si>
  <si>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</si>
  <si>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</si>
  <si>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</si>
  <si>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</si>
  <si>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</si>
  <si>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</si>
  <si>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</si>
  <si>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</si>
  <si>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</si>
  <si>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</si>
  <si>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</si>
  <si>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</si>
  <si>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</si>
  <si>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</si>
  <si>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</si>
  <si>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</si>
  <si>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</si>
  <si>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</si>
  <si>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</si>
  <si>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</si>
  <si>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</si>
  <si>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</si>
  <si>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</si>
  <si>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</si>
  <si>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</si>
  <si>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</si>
  <si>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</si>
  <si>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</si>
  <si>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</si>
  <si>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</si>
  <si>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</si>
  <si>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</si>
  <si>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</si>
  <si>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</si>
  <si>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</si>
  <si>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</si>
  <si>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</si>
  <si>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</si>
  <si>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</si>
  <si>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</si>
  <si>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</si>
  <si>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</si>
  <si>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</si>
  <si>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</si>
  <si>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</si>
  <si>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</si>
  <si>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</si>
  <si>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</si>
  <si>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</si>
  <si>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</si>
  <si>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</si>
  <si>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</si>
  <si>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</si>
  <si>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</si>
  <si>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</si>
  <si>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</si>
  <si>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</si>
  <si>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</si>
  <si>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</si>
  <si>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</si>
  <si>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</si>
  <si>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</si>
  <si>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</si>
  <si>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</si>
  <si>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</si>
  <si>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</si>
  <si>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</si>
  <si>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</si>
  <si>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</si>
  <si>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</si>
  <si>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</si>
  <si>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</si>
  <si>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</si>
  <si>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</si>
  <si>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</si>
  <si>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</si>
  <si>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</si>
  <si>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</si>
  <si>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</si>
  <si>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</si>
  <si>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</si>
  <si>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</si>
  <si>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</si>
  <si>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</si>
  <si>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</si>
  <si>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</si>
  <si>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</si>
  <si>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</si>
  <si>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</si>
  <si>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</si>
  <si>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</si>
  <si>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</si>
  <si>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</si>
  <si>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</si>
  <si>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</si>
  <si>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</si>
  <si>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</si>
  <si>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</si>
  <si>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</si>
  <si>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</si>
  <si>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</si>
  <si>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</si>
  <si>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</si>
  <si>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</si>
  <si>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</si>
  <si>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</si>
  <si>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</si>
  <si>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</si>
  <si>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</si>
  <si>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</si>
  <si>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</si>
  <si>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</si>
  <si>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</si>
  <si>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</si>
  <si>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</si>
  <si>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</si>
  <si>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</si>
  <si>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</si>
  <si>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</si>
  <si>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</si>
  <si>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</si>
  <si>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</si>
  <si>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</si>
  <si>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</si>
  <si>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</si>
  <si>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</si>
  <si>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</si>
  <si>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</si>
  <si>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</si>
  <si>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</si>
  <si>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</si>
  <si>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</si>
  <si>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</si>
  <si>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</si>
  <si>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</si>
  <si>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</si>
  <si>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</si>
  <si>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</si>
  <si>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</si>
  <si>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</si>
  <si>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</si>
  <si>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</si>
  <si>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</si>
  <si>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</si>
  <si>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</si>
  <si>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</si>
  <si>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</si>
  <si>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</si>
  <si>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</si>
  <si>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</si>
  <si>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</si>
  <si>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</si>
  <si>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</si>
  <si>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</si>
  <si>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</si>
  <si>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</si>
  <si>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</si>
  <si>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</si>
  <si>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</si>
  <si>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</si>
  <si>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</si>
  <si>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</si>
  <si>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</si>
  <si>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</si>
  <si>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</si>
  <si>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</si>
  <si>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</si>
  <si>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</si>
  <si>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</si>
  <si>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</si>
  <si>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</si>
  <si>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</si>
  <si>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</si>
  <si>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</si>
  <si>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</si>
  <si>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</si>
  <si>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</si>
  <si>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</si>
  <si>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</si>
  <si>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</si>
  <si>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</si>
  <si>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</si>
  <si>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</si>
  <si>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</si>
  <si>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</si>
  <si>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</si>
  <si>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</si>
  <si>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</si>
  <si>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</si>
  <si>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</si>
  <si>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</si>
  <si>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</si>
  <si>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</si>
  <si>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</si>
  <si>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</si>
  <si>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</si>
  <si>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</si>
  <si>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</si>
  <si>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</si>
  <si>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</si>
  <si>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</si>
  <si>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</si>
  <si>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</si>
  <si>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</si>
  <si>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</si>
  <si>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</si>
  <si>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</si>
  <si>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</si>
  <si>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</si>
  <si>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</si>
  <si>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</si>
  <si>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</si>
  <si>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</si>
  <si>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</si>
  <si>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</si>
  <si>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</si>
  <si>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</si>
  <si>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</si>
  <si>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</si>
  <si>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</si>
  <si>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</si>
  <si>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</si>
  <si>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</si>
  <si>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</si>
  <si>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</si>
  <si>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</si>
  <si>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</si>
  <si>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</si>
  <si>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</si>
  <si>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</si>
  <si>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</si>
  <si>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</si>
  <si>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</si>
  <si>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</si>
  <si>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</si>
  <si>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</si>
  <si>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</si>
  <si>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</si>
  <si>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</si>
  <si>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</si>
  <si>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</si>
  <si>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</si>
  <si>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</si>
  <si>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</si>
  <si>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</si>
  <si>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</si>
  <si>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</si>
  <si>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</si>
  <si>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</si>
  <si>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</si>
  <si>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</si>
  <si>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</si>
  <si>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</si>
  <si>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</si>
  <si>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</si>
  <si>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</si>
  <si>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</si>
  <si>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</si>
  <si>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</si>
  <si>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</si>
  <si>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</si>
  <si>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</si>
  <si>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</si>
  <si>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</si>
  <si>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</si>
  <si>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</si>
  <si>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</si>
  <si>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</si>
  <si>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</si>
  <si>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</si>
  <si>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</si>
  <si>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</si>
  <si>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</si>
  <si>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</si>
  <si>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</si>
  <si>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</si>
  <si>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</si>
  <si>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</si>
  <si>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</si>
  <si>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</si>
  <si>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</si>
  <si>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</si>
  <si>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</si>
  <si>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</si>
  <si>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</si>
  <si>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</si>
  <si>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</si>
  <si>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</si>
  <si>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</si>
  <si>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</si>
  <si>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</si>
  <si>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</si>
  <si>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</si>
  <si>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</si>
  <si>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</si>
  <si>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</si>
  <si>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</si>
  <si>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</si>
  <si>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</si>
  <si>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</si>
  <si>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</si>
  <si>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</si>
  <si>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</si>
  <si>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</si>
  <si>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</si>
  <si>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</si>
  <si>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</si>
  <si>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</si>
  <si>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</si>
  <si>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</si>
  <si>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</si>
  <si>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</si>
  <si>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</si>
  <si>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</si>
  <si>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</si>
  <si>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</si>
  <si>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</si>
  <si>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</si>
  <si>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</si>
  <si>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 2022 ARREARS </t>
  </si>
  <si>
    <t>WA NOV 2022 ARREARS LOW INCOME CUSTOMERS</t>
  </si>
  <si>
    <t xml:space="preserve">WA DEC 2022 ARREARS </t>
  </si>
  <si>
    <t>WA DEC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</si>
</sst>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FDA0C97B-9567-4170-8DAE-97D062DB4A03}">
    <text>WA_TERM_COVID_EAP_MONTHLY2</text>
  </threadedComment>
  <threadedComment ref="A10" dT="2022-08-18T03:57:35.63" personId="{2A246C76-F4FB-4101-AD22-861C78CF992B}" id="{84ACBF43-8283-4578-A695-74D0297A3083}">
    <text>WA_ARREARS_UNIQUE1_MNTHLY2</text>
  </threadedComment>
  <threadedComment ref="A17" dT="2022-05-23T17:31:50.73" personId="{2A246C76-F4FB-4101-AD22-861C78CF992B}" id="{219D54A8-0E4B-4192-BEA7-43E4CDC27393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F37" sqref="F37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44896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559913.03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2451650.0099999998</v>
      </c>
      <c r="C13" s="41">
        <v>19103</v>
      </c>
      <c r="D13" s="40">
        <v>1034862.03</v>
      </c>
      <c r="E13" s="41">
        <v>13071</v>
      </c>
      <c r="F13" s="40">
        <v>851943.06000000297</v>
      </c>
      <c r="G13" s="41">
        <v>8510</v>
      </c>
      <c r="H13" s="40">
        <v>7127849.6200000001</v>
      </c>
      <c r="I13" s="41">
        <v>8624</v>
      </c>
      <c r="J13" s="40">
        <v>10614361.66</v>
      </c>
      <c r="K13" s="42">
        <v>22978</v>
      </c>
    </row>
    <row r="14" spans="1:11" x14ac:dyDescent="0.25">
      <c r="A14" s="4" t="s">
        <v>7488</v>
      </c>
      <c r="B14" s="40">
        <v>312815.18000000098</v>
      </c>
      <c r="C14" s="41">
        <v>1356</v>
      </c>
      <c r="D14" s="40">
        <v>166225.1</v>
      </c>
      <c r="E14" s="41">
        <v>861</v>
      </c>
      <c r="F14" s="40">
        <v>127003.42</v>
      </c>
      <c r="G14" s="41">
        <v>579</v>
      </c>
      <c r="H14" s="40">
        <v>1020839.78</v>
      </c>
      <c r="I14" s="41">
        <v>588</v>
      </c>
      <c r="J14" s="40">
        <v>1499880.06</v>
      </c>
      <c r="K14" s="42">
        <v>1579</v>
      </c>
    </row>
    <row r="15" spans="1:11" ht="15.75" thickBot="1" x14ac:dyDescent="0.3">
      <c r="A15" s="5" t="s">
        <v>10</v>
      </c>
      <c r="B15" s="20">
        <f>B13+B14</f>
        <v>2764465.1900000009</v>
      </c>
      <c r="C15" s="21">
        <f t="shared" ref="C15:K15" si="0">C13+C14</f>
        <v>20459</v>
      </c>
      <c r="D15" s="20">
        <f t="shared" si="0"/>
        <v>1201087.1300000001</v>
      </c>
      <c r="E15" s="21">
        <f t="shared" si="0"/>
        <v>13932</v>
      </c>
      <c r="F15" s="20">
        <f>F13+F14</f>
        <v>978946.48000000301</v>
      </c>
      <c r="G15" s="21">
        <f t="shared" si="0"/>
        <v>9089</v>
      </c>
      <c r="H15" s="20">
        <f t="shared" si="0"/>
        <v>8148689.4000000004</v>
      </c>
      <c r="I15" s="21">
        <f t="shared" si="0"/>
        <v>9212</v>
      </c>
      <c r="J15" s="20">
        <f t="shared" si="0"/>
        <v>12114241.720000001</v>
      </c>
      <c r="K15" s="22">
        <f t="shared" si="0"/>
        <v>24557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364605.16</v>
      </c>
      <c r="C20" s="19">
        <v>2661</v>
      </c>
      <c r="D20" s="18">
        <v>195644.74</v>
      </c>
      <c r="E20" s="19">
        <v>2486</v>
      </c>
      <c r="F20" s="18">
        <v>180445.79</v>
      </c>
      <c r="G20" s="19">
        <v>1844</v>
      </c>
      <c r="H20" s="18">
        <v>934757.30999999796</v>
      </c>
      <c r="I20" s="19">
        <v>1846</v>
      </c>
      <c r="J20" s="18">
        <v>1495007.21</v>
      </c>
      <c r="K20" s="19">
        <v>3426</v>
      </c>
    </row>
    <row r="21" spans="1:11" x14ac:dyDescent="0.25">
      <c r="A21" s="4" t="s">
        <v>7488</v>
      </c>
      <c r="B21" s="18">
        <v>8949.34</v>
      </c>
      <c r="C21" s="19">
        <v>31</v>
      </c>
      <c r="D21" s="18">
        <v>5351.58</v>
      </c>
      <c r="E21" s="19">
        <v>34</v>
      </c>
      <c r="F21" s="18">
        <v>5404.87</v>
      </c>
      <c r="G21" s="19">
        <v>29</v>
      </c>
      <c r="H21" s="18">
        <v>50128.57</v>
      </c>
      <c r="I21" s="19">
        <v>29</v>
      </c>
      <c r="J21" s="18">
        <v>64429.49</v>
      </c>
      <c r="K21" s="19">
        <v>37</v>
      </c>
    </row>
    <row r="22" spans="1:11" ht="15.75" thickBot="1" x14ac:dyDescent="0.3">
      <c r="A22" s="5" t="s">
        <v>10</v>
      </c>
      <c r="B22" s="20">
        <f t="shared" ref="B22:K22" si="1">B20+B21</f>
        <v>373554.5</v>
      </c>
      <c r="C22" s="21">
        <f t="shared" si="1"/>
        <v>2692</v>
      </c>
      <c r="D22" s="20">
        <f t="shared" si="1"/>
        <v>200996.31999999998</v>
      </c>
      <c r="E22" s="21">
        <f t="shared" si="1"/>
        <v>2520</v>
      </c>
      <c r="F22" s="20">
        <f t="shared" si="1"/>
        <v>185850.66</v>
      </c>
      <c r="G22" s="21">
        <f t="shared" si="1"/>
        <v>1873</v>
      </c>
      <c r="H22" s="20">
        <f t="shared" si="1"/>
        <v>984885.87999999791</v>
      </c>
      <c r="I22" s="21">
        <f t="shared" si="1"/>
        <v>1875</v>
      </c>
      <c r="J22" s="20">
        <f t="shared" si="1"/>
        <v>1559436.7</v>
      </c>
      <c r="K22" s="21">
        <f t="shared" si="1"/>
        <v>3463</v>
      </c>
    </row>
    <row r="23" spans="1:11" x14ac:dyDescent="0.25">
      <c r="A23" s="8" t="s">
        <v>35</v>
      </c>
      <c r="I23" s="38" t="s">
        <v>36</v>
      </c>
      <c r="J23" s="39">
        <f>J22-B22-D22-H22</f>
        <v>2.0954757928848267E-9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sqref="A1:K2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44866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558883.17000000004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1879983.96000001</v>
      </c>
      <c r="C12" s="41">
        <v>23136</v>
      </c>
      <c r="D12" s="40">
        <v>1179408.58</v>
      </c>
      <c r="E12" s="41">
        <v>12101</v>
      </c>
      <c r="F12" s="40">
        <v>1013870.62</v>
      </c>
      <c r="G12" s="41">
        <v>8781</v>
      </c>
      <c r="H12" s="40">
        <v>7429245.3100000098</v>
      </c>
      <c r="I12" s="41">
        <v>8888</v>
      </c>
      <c r="J12" s="40">
        <v>10488637.85</v>
      </c>
      <c r="K12" s="42">
        <v>23275</v>
      </c>
    </row>
    <row r="13" spans="1:11" x14ac:dyDescent="0.25">
      <c r="A13" s="4" t="s">
        <v>7488</v>
      </c>
      <c r="B13" s="40">
        <v>385889.49</v>
      </c>
      <c r="C13" s="41">
        <v>1681</v>
      </c>
      <c r="D13" s="40">
        <v>141427.17000000001</v>
      </c>
      <c r="E13" s="41">
        <v>705</v>
      </c>
      <c r="F13" s="40">
        <v>142432.51999999999</v>
      </c>
      <c r="G13" s="41">
        <v>594</v>
      </c>
      <c r="H13" s="40">
        <v>977938.26</v>
      </c>
      <c r="I13" s="41">
        <v>606</v>
      </c>
      <c r="J13" s="40">
        <v>1505254.92</v>
      </c>
      <c r="K13" s="42">
        <v>1695</v>
      </c>
    </row>
    <row r="14" spans="1:11" ht="15.75" thickBot="1" x14ac:dyDescent="0.3">
      <c r="A14" s="5" t="s">
        <v>10</v>
      </c>
      <c r="B14" s="20">
        <f>B12+B13</f>
        <v>2265873.45000001</v>
      </c>
      <c r="C14" s="21">
        <f t="shared" ref="C14:K14" si="0">C12+C13</f>
        <v>24817</v>
      </c>
      <c r="D14" s="20">
        <f t="shared" si="0"/>
        <v>1320835.75</v>
      </c>
      <c r="E14" s="21">
        <f t="shared" si="0"/>
        <v>12806</v>
      </c>
      <c r="F14" s="20">
        <f>F12+F13</f>
        <v>1156303.1399999999</v>
      </c>
      <c r="G14" s="21">
        <f t="shared" si="0"/>
        <v>9375</v>
      </c>
      <c r="H14" s="20">
        <f t="shared" si="0"/>
        <v>8407183.5700000096</v>
      </c>
      <c r="I14" s="21">
        <f t="shared" si="0"/>
        <v>9494</v>
      </c>
      <c r="J14" s="20">
        <f t="shared" si="0"/>
        <v>11993892.77</v>
      </c>
      <c r="K14" s="22">
        <f t="shared" si="0"/>
        <v>24970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-2.0489096641540527E-8</v>
      </c>
      <c r="K15" s="39"/>
    </row>
    <row r="16" spans="1:11" x14ac:dyDescent="0.25">
      <c r="C16" s="61"/>
    </row>
    <row r="17" spans="1:11" x14ac:dyDescent="0.25">
      <c r="A17" s="69" t="s">
        <v>7491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277172.81</v>
      </c>
      <c r="C19" s="19">
        <v>3339</v>
      </c>
      <c r="D19" s="18">
        <v>202766.12</v>
      </c>
      <c r="E19" s="19">
        <v>2046</v>
      </c>
      <c r="F19" s="18">
        <v>212994.8</v>
      </c>
      <c r="G19" s="19">
        <v>1832</v>
      </c>
      <c r="H19" s="18">
        <v>1012106.32</v>
      </c>
      <c r="I19" s="19">
        <v>1835</v>
      </c>
      <c r="J19" s="18">
        <v>1492045.25</v>
      </c>
      <c r="K19" s="19">
        <v>3342</v>
      </c>
    </row>
    <row r="20" spans="1:11" x14ac:dyDescent="0.25">
      <c r="A20" s="4" t="s">
        <v>7488</v>
      </c>
      <c r="B20" s="18">
        <v>5553.4</v>
      </c>
      <c r="C20" s="19">
        <v>37</v>
      </c>
      <c r="D20" s="18">
        <v>5693.35</v>
      </c>
      <c r="E20" s="19">
        <v>31</v>
      </c>
      <c r="F20" s="18">
        <v>6946.99</v>
      </c>
      <c r="G20" s="19">
        <v>30</v>
      </c>
      <c r="H20" s="18">
        <v>48827.19</v>
      </c>
      <c r="I20" s="19">
        <v>30</v>
      </c>
      <c r="J20" s="18">
        <v>60073.94</v>
      </c>
      <c r="K20" s="19">
        <v>37</v>
      </c>
    </row>
    <row r="21" spans="1:11" ht="15.75" thickBot="1" x14ac:dyDescent="0.3">
      <c r="A21" s="5" t="s">
        <v>10</v>
      </c>
      <c r="B21" s="20">
        <f t="shared" ref="B21:K21" si="1">B19+B20</f>
        <v>282726.21000000002</v>
      </c>
      <c r="C21" s="21">
        <f t="shared" si="1"/>
        <v>3376</v>
      </c>
      <c r="D21" s="20">
        <f t="shared" si="1"/>
        <v>208459.47</v>
      </c>
      <c r="E21" s="21">
        <f t="shared" si="1"/>
        <v>2077</v>
      </c>
      <c r="F21" s="20">
        <f t="shared" si="1"/>
        <v>219941.78999999998</v>
      </c>
      <c r="G21" s="21">
        <f t="shared" si="1"/>
        <v>1862</v>
      </c>
      <c r="H21" s="20">
        <f t="shared" si="1"/>
        <v>1060933.51</v>
      </c>
      <c r="I21" s="21">
        <f t="shared" si="1"/>
        <v>1865</v>
      </c>
      <c r="J21" s="20">
        <f t="shared" si="1"/>
        <v>1552119.19</v>
      </c>
      <c r="K21" s="21">
        <f t="shared" si="1"/>
        <v>3379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0926376-DB67-49AB-A9D1-01B2CA3CF6B7}"/>
</file>

<file path=customXml/itemProps4.xml><?xml version="1.0" encoding="utf-8"?>
<ds:datastoreItem xmlns:ds="http://schemas.openxmlformats.org/officeDocument/2006/customXml" ds:itemID="{02C52A5F-989A-42ED-BB64-01535553A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2023-01-27T17:12:04Z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