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2EC2414-89AA-4A19-9A16-F9C93BF3F345}" xr6:coauthVersionLast="47" xr6:coauthVersionMax="47" xr10:uidLastSave="{00000000-0000-0000-0000-000000000000}"/>
  <bookViews>
    <workbookView xWindow="-120" yWindow="-120" windowWidth="25440" windowHeight="15390" tabRatio="908" xr2:uid="{00000000-000D-0000-FFFF-FFFF00000000}"/>
  </bookViews>
  <sheets>
    <sheet name="2020 Rejected Submissions" sheetId="27" r:id="rId1"/>
  </sheets>
  <definedNames>
    <definedName name="_xlnm._FilterDatabase" localSheetId="0" hidden="1">'2020 Rejected Submissions'!#REF!</definedName>
    <definedName name="_xlnm.Print_Area" localSheetId="0">'2020 Rejected Submissions'!#REF!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7" l="1"/>
  <c r="I16" i="27"/>
  <c r="I15" i="27"/>
  <c r="I14" i="27"/>
  <c r="I13" i="27"/>
  <c r="I12" i="27"/>
  <c r="I11" i="27"/>
  <c r="I7" i="27"/>
  <c r="I6" i="27"/>
  <c r="I5" i="27"/>
  <c r="I4" i="27"/>
  <c r="I3" i="27"/>
  <c r="I2" i="27"/>
</calcChain>
</file>

<file path=xl/sharedStrings.xml><?xml version="1.0" encoding="utf-8"?>
<sst xmlns="http://schemas.openxmlformats.org/spreadsheetml/2006/main" count="72" uniqueCount="39">
  <si>
    <t>LaCrosse</t>
  </si>
  <si>
    <t>WA</t>
  </si>
  <si>
    <t>Endicott</t>
  </si>
  <si>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</si>
  <si>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</si>
  <si>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</si>
  <si>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</si>
  <si>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</si>
  <si>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</si>
  <si>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</si>
  <si>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</si>
  <si>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</si>
  <si>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</si>
  <si>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</si>
  <si>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1871 Union Flat Creek Rd</t>
  </si>
  <si>
    <t>3132 Weidrich Rd</t>
  </si>
  <si>
    <t>Pomeroy</t>
  </si>
  <si>
    <t>109 N Star Ave</t>
  </si>
  <si>
    <t>Do Not Report -- Director</t>
  </si>
  <si>
    <t>302 N Main St</t>
  </si>
  <si>
    <t>Unfunded Location</t>
  </si>
  <si>
    <t>Do Not Report -- POTS Only</t>
  </si>
  <si>
    <t>4652 Union Flat Creek Rd</t>
  </si>
  <si>
    <t>Do Not Report -- Employee</t>
  </si>
  <si>
    <t>112 N Clark Ave</t>
  </si>
  <si>
    <t>291 Central Ferry Rd</t>
  </si>
  <si>
    <t>Unfunded Location -Exceeded Max</t>
  </si>
  <si>
    <t>301 Central Ferry Rd</t>
  </si>
  <si>
    <t>601 Central Ferry Rd</t>
  </si>
  <si>
    <t>10544 SR 127</t>
  </si>
  <si>
    <t>Postal Address is Pomeroy, Unfunded Location - Exceeded Max</t>
  </si>
  <si>
    <t>10702 SR 127</t>
  </si>
  <si>
    <t>Do Not Report -- Our CO</t>
  </si>
  <si>
    <t>21132 Endicott Rd</t>
  </si>
  <si>
    <t>Postal Address is Diamond, Unfunded Location</t>
  </si>
  <si>
    <t>1251 Cutler Lautenschlager Rd</t>
  </si>
  <si>
    <t>8732 Endicott St John Rd</t>
  </si>
  <si>
    <t>1321 Cutler Lautenschlager Rd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</si>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</sst>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Normal="100" zoomScaleSheetLayoutView="74" workbookViewId="0">
      <pane ySplit="1" topLeftCell="A2" activePane="bottomLeft" state="frozen"/>
      <selection activeCell="B1" sqref="B1"/>
      <selection pane="bottomLeft" activeCell="J17" sqref="J17"/>
    </sheetView>
  </sheetViews>
  <sheetFormatPr defaultColWidth="9" defaultRowHeight="15" customHeight="1" x14ac:dyDescent="0.25"/>
  <cols>
    <col min="1" max="1" width="21.140625" style="6" customWidth="1"/>
    <col min="2" max="2" width="21.140625" style="3" customWidth="1"/>
    <col min="3" max="3" width="21.140625" style="4" customWidth="1"/>
    <col min="4" max="4" width="21.140625" style="5" customWidth="1"/>
    <col min="5" max="5" width="28.5703125" style="6" bestFit="1" customWidth="1"/>
    <col min="6" max="6" width="29.85546875" style="7" customWidth="1"/>
    <col min="7" max="9" width="17.28515625" style="7" customWidth="1"/>
    <col min="10" max="10" width="15.5703125" style="6" customWidth="1"/>
    <col min="11" max="11" width="24.28515625" style="7" customWidth="1"/>
    <col min="12" max="12" width="57.85546875" style="1" bestFit="1" customWidth="1"/>
    <col min="13" max="13" width="4.28515625" style="1" customWidth="1"/>
    <col min="14" max="16384" width="9" style="1"/>
  </cols>
  <sheetData>
    <row r="1" spans="1:12" s="2" customFormat="1" ht="21" customHeight="1" x14ac:dyDescent="0.25">
      <c r="A1" s="11" t="s">
        <v>3</v>
      </c>
      <c r="B1" s="12" t="s">
        <v>4</v>
      </c>
      <c r="C1" s="12" t="s">
        <v>5</v>
      </c>
      <c r="D1" s="13" t="s">
        <v>6</v>
      </c>
      <c r="E1" s="11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1" t="s">
        <v>12</v>
      </c>
      <c r="K1" s="14" t="s">
        <v>13</v>
      </c>
      <c r="L1" s="2" t="s">
        <v>38</v>
      </c>
    </row>
    <row r="2" spans="1:12" s="16" customFormat="1" ht="21" customHeight="1" x14ac:dyDescent="0.25">
      <c r="A2" s="17">
        <v>522437</v>
      </c>
      <c r="B2" s="15">
        <v>46.815007000000001</v>
      </c>
      <c r="C2" s="15">
        <v>-117.875446</v>
      </c>
      <c r="D2" s="8">
        <v>43850</v>
      </c>
      <c r="E2" s="9">
        <v>4</v>
      </c>
      <c r="F2" s="15" t="s">
        <v>17</v>
      </c>
      <c r="G2" s="15" t="s">
        <v>0</v>
      </c>
      <c r="H2" s="15" t="s">
        <v>1</v>
      </c>
      <c r="I2" s="15" t="str">
        <f t="shared" ref="I2:I7" si="0">IF(G2="Endicott","99125",IF(G2="LaCrosse", "99143", ""))</f>
        <v>99143</v>
      </c>
      <c r="J2" s="15">
        <v>1</v>
      </c>
      <c r="K2" s="15"/>
      <c r="L2" s="15" t="s">
        <v>18</v>
      </c>
    </row>
    <row r="3" spans="1:12" s="16" customFormat="1" ht="21" customHeight="1" x14ac:dyDescent="0.25">
      <c r="A3" s="17">
        <v>522437</v>
      </c>
      <c r="B3" s="10">
        <v>46.817836999999997</v>
      </c>
      <c r="C3" s="10">
        <v>-117.878168</v>
      </c>
      <c r="D3" s="8">
        <v>43859</v>
      </c>
      <c r="E3" s="9">
        <v>4</v>
      </c>
      <c r="F3" s="15" t="s">
        <v>19</v>
      </c>
      <c r="G3" s="15" t="s">
        <v>0</v>
      </c>
      <c r="H3" s="15" t="s">
        <v>1</v>
      </c>
      <c r="I3" s="15" t="str">
        <f t="shared" si="0"/>
        <v>99143</v>
      </c>
      <c r="J3" s="15">
        <v>1</v>
      </c>
      <c r="K3" s="15"/>
      <c r="L3" s="15" t="s">
        <v>20</v>
      </c>
    </row>
    <row r="4" spans="1:12" s="16" customFormat="1" ht="21" customHeight="1" x14ac:dyDescent="0.25">
      <c r="A4" s="17">
        <v>522437</v>
      </c>
      <c r="B4" s="10">
        <v>46.853957000000001</v>
      </c>
      <c r="C4" s="10">
        <v>-117.81856999999999</v>
      </c>
      <c r="D4" s="8">
        <v>43864</v>
      </c>
      <c r="E4" s="9">
        <v>4</v>
      </c>
      <c r="F4" s="15" t="s">
        <v>14</v>
      </c>
      <c r="G4" s="15" t="s">
        <v>0</v>
      </c>
      <c r="H4" s="15" t="s">
        <v>1</v>
      </c>
      <c r="I4" s="15" t="str">
        <f t="shared" si="0"/>
        <v>99143</v>
      </c>
      <c r="J4" s="15">
        <v>1</v>
      </c>
      <c r="K4" s="15"/>
      <c r="L4" s="15" t="s">
        <v>21</v>
      </c>
    </row>
    <row r="5" spans="1:12" s="16" customFormat="1" ht="21" customHeight="1" x14ac:dyDescent="0.25">
      <c r="A5" s="17">
        <v>522437</v>
      </c>
      <c r="B5" s="10">
        <v>46.858420000000002</v>
      </c>
      <c r="C5" s="10">
        <v>-117.887533</v>
      </c>
      <c r="D5" s="8">
        <v>43873</v>
      </c>
      <c r="E5" s="9">
        <v>4</v>
      </c>
      <c r="F5" s="15" t="s">
        <v>15</v>
      </c>
      <c r="G5" s="15" t="s">
        <v>0</v>
      </c>
      <c r="H5" s="15" t="s">
        <v>1</v>
      </c>
      <c r="I5" s="15" t="str">
        <f t="shared" si="0"/>
        <v>99143</v>
      </c>
      <c r="J5" s="15">
        <v>1</v>
      </c>
      <c r="K5" s="15"/>
      <c r="L5" s="15" t="s">
        <v>21</v>
      </c>
    </row>
    <row r="6" spans="1:12" s="16" customFormat="1" ht="21" customHeight="1" x14ac:dyDescent="0.25">
      <c r="A6" s="17">
        <v>522437</v>
      </c>
      <c r="B6" s="10">
        <v>46.865274999999997</v>
      </c>
      <c r="C6" s="10">
        <v>-117.76565100000001</v>
      </c>
      <c r="D6" s="8">
        <v>43909</v>
      </c>
      <c r="E6" s="9">
        <v>4</v>
      </c>
      <c r="F6" s="15" t="s">
        <v>22</v>
      </c>
      <c r="G6" s="15" t="s">
        <v>2</v>
      </c>
      <c r="H6" s="15" t="s">
        <v>1</v>
      </c>
      <c r="I6" s="15" t="str">
        <f t="shared" si="0"/>
        <v>99125</v>
      </c>
      <c r="J6" s="15">
        <v>1</v>
      </c>
      <c r="K6" s="15"/>
      <c r="L6" s="15" t="s">
        <v>23</v>
      </c>
    </row>
    <row r="7" spans="1:12" s="16" customFormat="1" ht="21" customHeight="1" x14ac:dyDescent="0.25">
      <c r="A7" s="17">
        <v>522437</v>
      </c>
      <c r="B7" s="15">
        <v>46.817723999999998</v>
      </c>
      <c r="C7" s="15">
        <v>-117.881135</v>
      </c>
      <c r="D7" s="8">
        <v>43924</v>
      </c>
      <c r="E7" s="9">
        <v>4</v>
      </c>
      <c r="F7" s="15" t="s">
        <v>24</v>
      </c>
      <c r="G7" s="15" t="s">
        <v>0</v>
      </c>
      <c r="H7" s="15" t="s">
        <v>1</v>
      </c>
      <c r="I7" s="15" t="str">
        <f t="shared" si="0"/>
        <v>99143</v>
      </c>
      <c r="J7" s="15">
        <v>1</v>
      </c>
      <c r="K7" s="15"/>
      <c r="L7" s="15" t="s">
        <v>23</v>
      </c>
    </row>
    <row r="8" spans="1:12" s="16" customFormat="1" ht="21" customHeight="1" x14ac:dyDescent="0.25">
      <c r="A8" s="17">
        <v>522437</v>
      </c>
      <c r="B8" s="10">
        <v>46.631346000000001</v>
      </c>
      <c r="C8" s="10">
        <v>-117.79531299999999</v>
      </c>
      <c r="D8" s="8">
        <v>43964</v>
      </c>
      <c r="E8" s="9">
        <v>4</v>
      </c>
      <c r="F8" s="15" t="s">
        <v>25</v>
      </c>
      <c r="G8" s="15" t="s">
        <v>16</v>
      </c>
      <c r="H8" s="15" t="s">
        <v>1</v>
      </c>
      <c r="I8" s="15">
        <v>99347</v>
      </c>
      <c r="J8" s="15">
        <v>1</v>
      </c>
      <c r="K8" s="15"/>
      <c r="L8" s="15" t="s">
        <v>26</v>
      </c>
    </row>
    <row r="9" spans="1:12" s="16" customFormat="1" ht="21" customHeight="1" x14ac:dyDescent="0.25">
      <c r="A9" s="17">
        <v>522437</v>
      </c>
      <c r="B9" s="15">
        <v>46.632607</v>
      </c>
      <c r="C9" s="10">
        <v>-117.79449</v>
      </c>
      <c r="D9" s="8">
        <v>43979</v>
      </c>
      <c r="E9" s="9">
        <v>4</v>
      </c>
      <c r="F9" s="15" t="s">
        <v>27</v>
      </c>
      <c r="G9" s="15" t="s">
        <v>16</v>
      </c>
      <c r="H9" s="15" t="s">
        <v>1</v>
      </c>
      <c r="I9" s="15">
        <v>99347</v>
      </c>
      <c r="J9" s="15">
        <v>1</v>
      </c>
      <c r="K9" s="15"/>
      <c r="L9" s="15" t="s">
        <v>26</v>
      </c>
    </row>
    <row r="10" spans="1:12" s="16" customFormat="1" ht="21" customHeight="1" x14ac:dyDescent="0.25">
      <c r="A10" s="17">
        <v>522437</v>
      </c>
      <c r="B10" s="15">
        <v>46.635581999999999</v>
      </c>
      <c r="C10" s="15">
        <v>-117.788793</v>
      </c>
      <c r="D10" s="8">
        <v>43983</v>
      </c>
      <c r="E10" s="9">
        <v>4</v>
      </c>
      <c r="F10" s="15" t="s">
        <v>28</v>
      </c>
      <c r="G10" s="15" t="s">
        <v>16</v>
      </c>
      <c r="H10" s="15" t="s">
        <v>1</v>
      </c>
      <c r="I10" s="15">
        <v>99347</v>
      </c>
      <c r="J10" s="15">
        <v>1</v>
      </c>
      <c r="K10" s="15"/>
      <c r="L10" s="15" t="s">
        <v>26</v>
      </c>
    </row>
    <row r="11" spans="1:12" s="16" customFormat="1" ht="21" customHeight="1" x14ac:dyDescent="0.25">
      <c r="A11" s="17">
        <v>522437</v>
      </c>
      <c r="B11" s="15">
        <v>46.634625999999997</v>
      </c>
      <c r="C11" s="15">
        <v>-117.810174</v>
      </c>
      <c r="D11" s="8">
        <v>43986</v>
      </c>
      <c r="E11" s="9">
        <v>4</v>
      </c>
      <c r="F11" s="15" t="s">
        <v>29</v>
      </c>
      <c r="G11" s="15" t="s">
        <v>0</v>
      </c>
      <c r="H11" s="15" t="s">
        <v>1</v>
      </c>
      <c r="I11" s="15" t="str">
        <f t="shared" ref="I11:I16" si="1">IF(G11="Endicott","99125",IF(G11="LaCrosse", "99143", ""))</f>
        <v>99143</v>
      </c>
      <c r="J11" s="15">
        <v>1</v>
      </c>
      <c r="K11" s="15"/>
      <c r="L11" s="15" t="s">
        <v>30</v>
      </c>
    </row>
    <row r="12" spans="1:12" s="16" customFormat="1" ht="21" customHeight="1" x14ac:dyDescent="0.25">
      <c r="A12" s="17">
        <v>522437</v>
      </c>
      <c r="B12" s="15">
        <v>46.633674999999997</v>
      </c>
      <c r="C12" s="15">
        <v>-117.80881599999999</v>
      </c>
      <c r="D12" s="8">
        <v>43987</v>
      </c>
      <c r="E12" s="9">
        <v>4</v>
      </c>
      <c r="F12" s="15" t="s">
        <v>31</v>
      </c>
      <c r="G12" s="15" t="s">
        <v>0</v>
      </c>
      <c r="H12" s="15" t="s">
        <v>1</v>
      </c>
      <c r="I12" s="15" t="str">
        <f t="shared" si="1"/>
        <v>99143</v>
      </c>
      <c r="J12" s="15">
        <v>1</v>
      </c>
      <c r="K12" s="15"/>
      <c r="L12" s="15" t="s">
        <v>32</v>
      </c>
    </row>
    <row r="13" spans="1:12" s="16" customFormat="1" ht="21" customHeight="1" x14ac:dyDescent="0.25">
      <c r="A13" s="17">
        <v>522437</v>
      </c>
      <c r="B13" s="15">
        <v>46.935417999999999</v>
      </c>
      <c r="C13" s="15">
        <v>-117.54570200000001</v>
      </c>
      <c r="D13" s="8">
        <v>44019</v>
      </c>
      <c r="E13" s="9">
        <v>4</v>
      </c>
      <c r="F13" s="15" t="s">
        <v>33</v>
      </c>
      <c r="G13" s="15" t="s">
        <v>2</v>
      </c>
      <c r="H13" s="15" t="s">
        <v>1</v>
      </c>
      <c r="I13" s="15" t="str">
        <f t="shared" si="1"/>
        <v>99125</v>
      </c>
      <c r="J13" s="15">
        <v>1</v>
      </c>
      <c r="K13" s="15"/>
      <c r="L13" s="15" t="s">
        <v>34</v>
      </c>
    </row>
    <row r="14" spans="1:12" s="16" customFormat="1" ht="21" customHeight="1" x14ac:dyDescent="0.25">
      <c r="A14" s="17">
        <v>522437</v>
      </c>
      <c r="B14" s="15">
        <v>46.977491000000001</v>
      </c>
      <c r="C14" s="15">
        <v>-117.549116</v>
      </c>
      <c r="D14" s="8">
        <v>44042</v>
      </c>
      <c r="E14" s="9">
        <v>4</v>
      </c>
      <c r="F14" s="15" t="s">
        <v>35</v>
      </c>
      <c r="G14" s="15" t="s">
        <v>2</v>
      </c>
      <c r="H14" s="15" t="s">
        <v>1</v>
      </c>
      <c r="I14" s="15" t="str">
        <f t="shared" si="1"/>
        <v>99125</v>
      </c>
      <c r="J14" s="15">
        <v>1</v>
      </c>
      <c r="K14" s="15"/>
      <c r="L14" s="15" t="s">
        <v>20</v>
      </c>
    </row>
    <row r="15" spans="1:12" s="16" customFormat="1" ht="21" customHeight="1" x14ac:dyDescent="0.25">
      <c r="A15" s="17">
        <v>522437</v>
      </c>
      <c r="B15" s="10">
        <v>47.001105000000003</v>
      </c>
      <c r="C15" s="10">
        <v>-117.608133</v>
      </c>
      <c r="D15" s="8">
        <v>44067</v>
      </c>
      <c r="E15" s="9">
        <v>4</v>
      </c>
      <c r="F15" s="15" t="s">
        <v>36</v>
      </c>
      <c r="G15" s="15" t="s">
        <v>2</v>
      </c>
      <c r="H15" s="15" t="s">
        <v>1</v>
      </c>
      <c r="I15" s="15" t="str">
        <f t="shared" si="1"/>
        <v>99125</v>
      </c>
      <c r="J15" s="15">
        <v>1</v>
      </c>
      <c r="K15" s="15"/>
      <c r="L15" s="15" t="s">
        <v>20</v>
      </c>
    </row>
    <row r="16" spans="1:12" s="16" customFormat="1" ht="21" customHeight="1" x14ac:dyDescent="0.25">
      <c r="A16" s="17">
        <v>522437</v>
      </c>
      <c r="B16" s="15">
        <v>46.978098000000003</v>
      </c>
      <c r="C16" s="15">
        <v>-117.544661</v>
      </c>
      <c r="D16" s="8">
        <v>44153</v>
      </c>
      <c r="E16" s="9">
        <v>4</v>
      </c>
      <c r="F16" s="15" t="s">
        <v>37</v>
      </c>
      <c r="G16" s="15" t="s">
        <v>2</v>
      </c>
      <c r="H16" s="15" t="s">
        <v>1</v>
      </c>
      <c r="I16" s="15" t="str">
        <f t="shared" si="1"/>
        <v>99125</v>
      </c>
      <c r="J16" s="15">
        <v>1</v>
      </c>
      <c r="K16" s="15"/>
      <c r="L16" s="15" t="s">
        <v>20</v>
      </c>
    </row>
    <row r="17" spans="10:10" ht="15" customHeight="1" x14ac:dyDescent="0.25">
      <c r="J17" s="6">
        <f>SUM(J2:J16)</f>
        <v>15</v>
      </c>
    </row>
  </sheetData>
  <sortState xmlns:xlrd2="http://schemas.microsoft.com/office/spreadsheetml/2017/richdata2" ref="A2:K109">
    <sortCondition ref="C2:C109"/>
  </sortState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A9EB329AB93CA4396D5B6430E791FD0" ma:contentTypeVersion="44" ma:contentTypeDescription="" ma:contentTypeScope="" ma:versionID="51c411e7061d5302147bc3d6ee9372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2020-07-30T07:00:00+00:00</OpenedDate>
    <SignificantOrder xmlns="dc463f71-b30c-4ab2-9473-d307f9d35888">false</SignificantOrder>
    <Date1 xmlns="dc463f71-b30c-4ab2-9473-d307f9d35888">2021-06-29T07:00:00+00:00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200694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CACF00-7F36-415B-B507-2E5A53342CB2}"/>
</file>

<file path=customXml/itemProps2.xml><?xml version="1.0" encoding="utf-8"?>
<ds:datastoreItem xmlns:ds="http://schemas.openxmlformats.org/officeDocument/2006/customXml" ds:itemID="{B99EC8B3-1ABD-4B77-85F0-20505675131D}"/>
</file>

<file path=customXml/itemProps3.xml><?xml version="1.0" encoding="utf-8"?>
<ds:datastoreItem xmlns:ds="http://schemas.openxmlformats.org/officeDocument/2006/customXml" ds:itemID="{B429DBC7-50AE-4A6A-A8F1-B9C90974EB57}"/>
</file>

<file path=customXml/itemProps4.xml><?xml version="1.0" encoding="utf-8"?>
<ds:datastoreItem xmlns:ds="http://schemas.openxmlformats.org/officeDocument/2006/customXml" ds:itemID="{E7F0E431-5D76-45F2-B503-01736C9E6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Rejected 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2021-06-22T18:43:15Z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9215-0</vt:lpwstr>
  </property>
  <property fmtid="{D5CDD505-2E9C-101B-9397-08002B2CF9AE}" pid="6" name="ContentTypeId">
    <vt:lpwstr>0x0101006E56B4D1795A2E4DB2F0B01679ED314A00FA9EB329AB93CA4396D5B6430E791FD0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