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A:\WUTC\WUTC USF Petition 2018\"/>
    </mc:Choice>
  </mc:AlternateContent>
  <xr:revisionPtr revIDLastSave="0" documentId="8_{14A05F0D-1B90-4767-A49D-414C45532BEC}" xr6:coauthVersionLast="41" xr6:coauthVersionMax="41" xr10:uidLastSave="{00000000-0000-0000-0000-000000000000}"/>
  <bookViews>
    <workbookView xWindow="2565" yWindow="1770" windowWidth="18915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8" i="1"/>
  <c r="E28" i="1" s="1"/>
  <c r="D27" i="1"/>
  <c r="E27" i="1" s="1"/>
  <c r="D29" i="1" l="1"/>
  <c r="E29" i="1" s="1"/>
  <c r="D16" i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<sst xmlns="http://schemas.openxmlformats.org/spreadsheetml/2006/main" count="34" uniqueCount="32">
  <si>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</si>
  <si>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</si>
  <si>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</si>
  <si>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</si>
  <si>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</si>
  <si>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</si>
  <si>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</si>
  <si>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</si>
  <si>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</si>
  <si>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</si>
  <si>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</si>
  <si>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</si>
  <si>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</si>
  <si>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</si>
  <si>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</si>
  <si>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</si>
  <si>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</si>
  <si>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</si>
  <si>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</si>
  <si>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</si>
  <si>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</si>
  <si>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</si>
  <si>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</si>
  <si>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</si>
  <si>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</si>
  <si>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HOOD CANAL TELEPHONE CO., INC.</t>
  </si>
  <si>
    <t>Broadband Connections by Type:</t>
  </si>
  <si>
    <t xml:space="preserve">   DSL/FTTH</t>
  </si>
  <si>
    <t xml:space="preserve">   Cable Modem</t>
  </si>
  <si>
    <t>Gross Regulated Capital Expenditures:</t>
  </si>
  <si>
    <t>Balance - 2018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</si>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</sst>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37" fontId="0" fillId="3" borderId="2" xfId="0" applyNumberFormat="1" applyFill="1" applyBorder="1" applyProtection="1">
      <protection locked="0"/>
    </xf>
    <xf numFmtId="37" fontId="0" fillId="3" borderId="2" xfId="0" applyNumberFormat="1" applyFill="1" applyBorder="1"/>
    <xf numFmtId="164" fontId="0" fillId="3" borderId="2" xfId="0" applyNumberFormat="1" applyFill="1" applyBorder="1"/>
    <xf numFmtId="37" fontId="0" fillId="3" borderId="4" xfId="0" applyNumberFormat="1" applyFill="1" applyBorder="1" applyProtection="1">
      <protection locked="0"/>
    </xf>
    <xf numFmtId="37" fontId="0" fillId="3" borderId="4" xfId="0" applyNumberFormat="1" applyFill="1" applyBorder="1"/>
    <xf numFmtId="164" fontId="0" fillId="3" borderId="4" xfId="0" applyNumberFormat="1" applyFill="1" applyBorder="1"/>
    <xf numFmtId="37" fontId="0" fillId="3" borderId="6" xfId="0" applyNumberFormat="1" applyFill="1" applyBorder="1" applyProtection="1">
      <protection locked="0"/>
    </xf>
    <xf numFmtId="37" fontId="0" fillId="3" borderId="6" xfId="0" applyNumberFormat="1" applyFill="1" applyBorder="1"/>
    <xf numFmtId="164" fontId="0" fillId="3" borderId="6" xfId="0" applyNumberFormat="1" applyFill="1" applyBorder="1"/>
    <xf numFmtId="37" fontId="0" fillId="3" borderId="8" xfId="0" applyNumberFormat="1" applyFill="1" applyBorder="1" applyProtection="1">
      <protection locked="0"/>
    </xf>
    <xf numFmtId="164" fontId="0" fillId="3" borderId="8" xfId="0" applyNumberFormat="1" applyFill="1" applyBorder="1"/>
    <xf numFmtId="5" fontId="0" fillId="3" borderId="8" xfId="0" applyNumberFormat="1" applyFill="1" applyBorder="1" applyProtection="1">
      <protection locked="0"/>
    </xf>
    <xf numFmtId="5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B26" sqref="B26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22" t="s">
        <v>20</v>
      </c>
    </row>
    <row r="3" spans="1:5" x14ac:dyDescent="0.25">
      <c r="A3" t="s">
        <v>0</v>
      </c>
    </row>
    <row r="4" spans="1:5" x14ac:dyDescent="0.25">
      <c r="A4" s="1" t="s">
        <v>25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30</v>
      </c>
      <c r="D9" s="10"/>
      <c r="E9" s="11" t="s">
        <v>8</v>
      </c>
    </row>
    <row r="10" spans="1:5" x14ac:dyDescent="0.25">
      <c r="A10" s="12" t="s">
        <v>9</v>
      </c>
      <c r="B10" s="26"/>
      <c r="C10" s="26"/>
      <c r="D10" s="27"/>
      <c r="E10" s="28"/>
    </row>
    <row r="11" spans="1:5" x14ac:dyDescent="0.25">
      <c r="A11" s="13" t="s">
        <v>10</v>
      </c>
      <c r="B11" s="29">
        <v>956</v>
      </c>
      <c r="C11" s="29">
        <v>998</v>
      </c>
      <c r="D11" s="30">
        <f>C11-B11</f>
        <v>42</v>
      </c>
      <c r="E11" s="31">
        <f>D11/B11</f>
        <v>4.3933054393305436E-2</v>
      </c>
    </row>
    <row r="12" spans="1:5" x14ac:dyDescent="0.25">
      <c r="A12" s="13" t="s">
        <v>11</v>
      </c>
      <c r="B12" s="32">
        <v>63</v>
      </c>
      <c r="C12" s="32">
        <v>65</v>
      </c>
      <c r="D12" s="33">
        <f>C12-B12</f>
        <v>2</v>
      </c>
      <c r="E12" s="34">
        <f>D12/B12</f>
        <v>3.1746031746031744E-2</v>
      </c>
    </row>
    <row r="13" spans="1:5" x14ac:dyDescent="0.25">
      <c r="A13" s="13" t="s">
        <v>12</v>
      </c>
      <c r="B13" s="35">
        <f>B11+B12</f>
        <v>1019</v>
      </c>
      <c r="C13" s="35">
        <f t="shared" ref="C13:D13" si="0">C11+C12</f>
        <v>1063</v>
      </c>
      <c r="D13" s="35">
        <f t="shared" si="0"/>
        <v>44</v>
      </c>
      <c r="E13" s="36">
        <f>D13/B13</f>
        <v>4.3179587831207067E-2</v>
      </c>
    </row>
    <row r="14" spans="1:5" x14ac:dyDescent="0.25">
      <c r="A14" s="14"/>
      <c r="B14" s="15"/>
      <c r="C14" s="15"/>
      <c r="D14" s="16"/>
      <c r="E14" s="17"/>
    </row>
    <row r="15" spans="1:5" x14ac:dyDescent="0.25">
      <c r="A15" s="12" t="s">
        <v>29</v>
      </c>
      <c r="B15" s="18" t="s">
        <v>16</v>
      </c>
      <c r="C15" s="19" t="s">
        <v>31</v>
      </c>
      <c r="D15" s="20" t="s">
        <v>6</v>
      </c>
      <c r="E15" s="21" t="s">
        <v>13</v>
      </c>
    </row>
    <row r="16" spans="1:5" x14ac:dyDescent="0.25">
      <c r="A16" s="14" t="s">
        <v>14</v>
      </c>
      <c r="B16" s="37">
        <v>317735</v>
      </c>
      <c r="C16" s="37">
        <v>628113</v>
      </c>
      <c r="D16" s="38">
        <f>C16-B16</f>
        <v>310378</v>
      </c>
      <c r="E16" s="36">
        <f>D16/B16</f>
        <v>0.9768454844445843</v>
      </c>
    </row>
    <row r="18" spans="1:6" hidden="1" x14ac:dyDescent="0.25">
      <c r="A18" s="23" t="s">
        <v>17</v>
      </c>
    </row>
    <row r="19" spans="1:6" hidden="1" x14ac:dyDescent="0.25">
      <c r="A19" s="23" t="s">
        <v>19</v>
      </c>
    </row>
    <row r="20" spans="1:6" hidden="1" x14ac:dyDescent="0.25">
      <c r="A20" s="22" t="s">
        <v>18</v>
      </c>
    </row>
    <row r="21" spans="1:6" hidden="1" x14ac:dyDescent="0.25">
      <c r="A21" s="24" t="s">
        <v>21</v>
      </c>
      <c r="B21" s="25"/>
      <c r="C21" s="25"/>
      <c r="D21" s="25"/>
      <c r="E21" s="25"/>
      <c r="F21" s="25"/>
    </row>
    <row r="22" spans="1:6" hidden="1" x14ac:dyDescent="0.25">
      <c r="A22" s="24" t="s">
        <v>22</v>
      </c>
      <c r="B22" s="25"/>
      <c r="C22" s="25"/>
      <c r="D22" s="25"/>
      <c r="E22" s="25"/>
      <c r="F22" s="25"/>
    </row>
    <row r="23" spans="1:6" hidden="1" x14ac:dyDescent="0.25">
      <c r="A23" s="24" t="s">
        <v>23</v>
      </c>
      <c r="B23" s="25"/>
      <c r="C23" s="25"/>
      <c r="D23" s="25"/>
      <c r="E23" s="25"/>
      <c r="F23" s="25"/>
    </row>
    <row r="24" spans="1:6" hidden="1" x14ac:dyDescent="0.25">
      <c r="A24" s="24" t="s">
        <v>24</v>
      </c>
      <c r="B24" s="25"/>
      <c r="C24" s="25"/>
      <c r="D24" s="25"/>
      <c r="E24" s="25"/>
      <c r="F24" s="25"/>
    </row>
    <row r="26" spans="1:6" x14ac:dyDescent="0.25">
      <c r="A26" s="12" t="s">
        <v>26</v>
      </c>
      <c r="B26" s="26"/>
      <c r="C26" s="26"/>
      <c r="D26" s="27"/>
      <c r="E26" s="28"/>
    </row>
    <row r="27" spans="1:6" x14ac:dyDescent="0.25">
      <c r="A27" s="13" t="s">
        <v>27</v>
      </c>
      <c r="B27" s="29">
        <v>93</v>
      </c>
      <c r="C27" s="29">
        <v>99</v>
      </c>
      <c r="D27" s="30">
        <f>C27-B27</f>
        <v>6</v>
      </c>
      <c r="E27" s="31">
        <f>D27/B27</f>
        <v>6.4516129032258063E-2</v>
      </c>
    </row>
    <row r="28" spans="1:6" x14ac:dyDescent="0.25">
      <c r="A28" s="13" t="s">
        <v>28</v>
      </c>
      <c r="B28" s="32">
        <v>926</v>
      </c>
      <c r="C28" s="32">
        <v>964</v>
      </c>
      <c r="D28" s="33">
        <f>C28-B28</f>
        <v>38</v>
      </c>
      <c r="E28" s="34">
        <f>D28/B28</f>
        <v>4.1036717062634988E-2</v>
      </c>
    </row>
    <row r="29" spans="1:6" x14ac:dyDescent="0.25">
      <c r="A29" s="14" t="s">
        <v>12</v>
      </c>
      <c r="B29" s="35">
        <f>B27+B28</f>
        <v>1019</v>
      </c>
      <c r="C29" s="35">
        <f t="shared" ref="C29:D29" si="1">C27+C28</f>
        <v>1063</v>
      </c>
      <c r="D29" s="35">
        <f t="shared" si="1"/>
        <v>44</v>
      </c>
      <c r="E29" s="36">
        <f>D29/B29</f>
        <v>4.3179587831207067E-2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Expenditures&amp;R&amp;"-,Bold"&amp;KFF0000SHADED INFORMATION IS
 DESIGINATED AS CONFIDENTIAL
PER WAC 480-07-160
</oddHeader>
    <oddFooter>&amp;L&amp;"Times New Roman,Regular"&amp;10PETITION OF HOOD CANAL TELEPHONE CO., INC. 
TO RECEIVE SUPPORT FROM STATE UNIVERSAL
COMMUNICATIONS SERVICES PROGRAM - 
EXHIBIT 4.1 ATTACHMENT&amp;R&amp;"Times New Roman,Regular"&amp;10REDACTED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27F664FDDD494AB91DB0B76FAFBCFA" ma:contentTypeVersion="56" ma:contentTypeDescription="" ma:contentTypeScope="" ma:versionID="57fbc553b4118f90ed7507c2d082be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2019-07-30T07:00:00+00:00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Hood Canal Telephone Co., Inc.</CaseCompanyNames>
    <Nickname xmlns="http://schemas.microsoft.com/sharepoint/v3" xsi:nil="true"/>
    <DocketNumber xmlns="dc463f71-b30c-4ab2-9473-d307f9d35888">190640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D77130-86FB-49B6-9B44-E8FC8B38A79C}"/>
</file>

<file path=customXml/itemProps2.xml><?xml version="1.0" encoding="utf-8"?>
<ds:datastoreItem xmlns:ds="http://schemas.openxmlformats.org/officeDocument/2006/customXml" ds:itemID="{97BF2C55-2CE1-4E1A-8CEA-945561EDE8AD}"/>
</file>

<file path=customXml/itemProps3.xml><?xml version="1.0" encoding="utf-8"?>
<ds:datastoreItem xmlns:ds="http://schemas.openxmlformats.org/officeDocument/2006/customXml" ds:itemID="{953682FC-B867-4F33-B0D9-E343847E1F35}"/>
</file>

<file path=customXml/itemProps4.xml><?xml version="1.0" encoding="utf-8"?>
<ds:datastoreItem xmlns:ds="http://schemas.openxmlformats.org/officeDocument/2006/customXml" ds:itemID="{8F27A894-8C30-41D4-ABD6-7FE4C67FE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Brooke Ogg</cp:lastModifiedBy>
  <cp:lastPrinted>2019-07-25T17:23:15Z</cp:lastPrinted>
  <dcterms:created xsi:type="dcterms:W3CDTF">2015-07-13T21:53:07Z</dcterms:created>
  <dcterms:modified xsi:type="dcterms:W3CDTF">2019-07-30T19:57:33Z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0x0101006E56B4D1795A2E4DB2F0B01679ED314A009927F664FDDD494AB91DB0B76FAFBCFA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