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240" yWindow="45" windowWidth="21075" windowHeight="10035" tabRatio="734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8" i="5" l="1"/>
  <c r="C48" i="5"/>
  <c r="B46" i="5"/>
  <c r="C46" i="5"/>
  <c r="F48" i="5"/>
  <c r="G48" i="5"/>
  <c r="F46" i="5"/>
  <c r="G46" i="5"/>
  <c r="B38" i="5"/>
  <c r="C38" i="5"/>
  <c r="F37" i="5"/>
  <c r="G37" i="5"/>
  <c r="F32" i="5"/>
  <c r="G32" i="5"/>
  <c r="G20" i="5"/>
  <c r="F20" i="5"/>
  <c r="C25" i="5"/>
  <c r="B25" i="5"/>
  <c r="D18" i="3"/>
  <c r="C18" i="3"/>
  <c r="C25" i="2"/>
  <c r="C45" i="5"/>
  <c r="G44" i="5"/>
  <c r="C44" i="5"/>
  <c r="G43" i="5"/>
  <c r="C43" i="5"/>
  <c r="G42" i="5"/>
  <c r="C42" i="5"/>
  <c r="D11" i="7"/>
  <c r="G41" i="5"/>
  <c r="G39" i="5"/>
  <c r="C37" i="5"/>
  <c r="G36" i="5"/>
  <c r="C36" i="5"/>
  <c r="G35" i="5"/>
  <c r="C35" i="5"/>
  <c r="C33" i="5"/>
  <c r="C32" i="5"/>
  <c r="G31" i="5"/>
  <c r="G30" i="5"/>
  <c r="C30" i="5"/>
  <c r="G29" i="5"/>
  <c r="G28" i="5"/>
  <c r="G27" i="5"/>
  <c r="G26" i="5"/>
  <c r="G25" i="5"/>
  <c r="G24" i="5"/>
  <c r="C24" i="5"/>
  <c r="G23" i="5"/>
  <c r="C23" i="5"/>
  <c r="G22" i="5"/>
  <c r="C22" i="5"/>
  <c r="C21" i="5"/>
  <c r="C20" i="5"/>
  <c r="G19" i="5"/>
  <c r="C19" i="5"/>
  <c r="G18" i="5"/>
  <c r="C18" i="5"/>
  <c r="G17" i="5"/>
  <c r="C17" i="5"/>
  <c r="G16" i="5"/>
  <c r="G15" i="5"/>
  <c r="C15" i="5"/>
  <c r="G14" i="5"/>
  <c r="C14" i="5"/>
  <c r="G13" i="5"/>
  <c r="C13" i="5"/>
  <c r="G12" i="5"/>
  <c r="G11" i="5"/>
  <c r="C11" i="5"/>
  <c r="G10" i="5"/>
  <c r="G40" i="5"/>
  <c r="G34" i="5"/>
  <c r="C41" i="5"/>
  <c r="C29" i="5"/>
  <c r="C10" i="5"/>
  <c r="D56" i="10"/>
  <c r="C56" i="10"/>
  <c r="C54" i="10"/>
  <c r="C53" i="10"/>
  <c r="C52" i="10"/>
  <c r="D54" i="10"/>
  <c r="D53" i="10"/>
  <c r="D50" i="10"/>
  <c r="D49" i="10"/>
  <c r="D48" i="10"/>
  <c r="D47" i="10"/>
  <c r="D46" i="10"/>
  <c r="D45" i="10"/>
  <c r="D44" i="10"/>
  <c r="D41" i="10"/>
  <c r="D40" i="10"/>
  <c r="D39" i="10"/>
  <c r="D37" i="10"/>
  <c r="D36" i="10"/>
  <c r="D35" i="10"/>
  <c r="D31" i="10"/>
  <c r="D30" i="10"/>
  <c r="D29" i="10"/>
  <c r="D28" i="10"/>
  <c r="D24" i="10"/>
  <c r="D22" i="10"/>
  <c r="D21" i="10"/>
  <c r="D20" i="10"/>
  <c r="D19" i="10"/>
  <c r="D18" i="10"/>
  <c r="D16" i="10"/>
  <c r="D15" i="10"/>
  <c r="D14" i="10"/>
  <c r="D13" i="10"/>
  <c r="D11" i="10"/>
  <c r="C45" i="10"/>
  <c r="C47" i="10"/>
  <c r="C49" i="10"/>
  <c r="C50" i="10"/>
  <c r="C44" i="10"/>
  <c r="C40" i="10"/>
  <c r="C41" i="10"/>
  <c r="C39" i="10"/>
  <c r="C35" i="10"/>
  <c r="C37" i="10"/>
  <c r="C34" i="10"/>
  <c r="C30" i="10"/>
  <c r="C31" i="10"/>
  <c r="C28" i="10"/>
  <c r="C19" i="10"/>
  <c r="C20" i="10"/>
  <c r="C21" i="10"/>
  <c r="C22" i="10"/>
  <c r="C23" i="10"/>
  <c r="C24" i="10"/>
  <c r="C18" i="10"/>
  <c r="C13" i="10"/>
  <c r="C14" i="10"/>
  <c r="C15" i="10"/>
  <c r="C16" i="10"/>
  <c r="C11" i="10"/>
  <c r="D12" i="10"/>
  <c r="D19" i="3"/>
  <c r="D20" i="3"/>
  <c r="C12" i="10"/>
  <c r="C19" i="3"/>
  <c r="C20" i="3"/>
  <c r="D42" i="10"/>
  <c r="D52" i="10"/>
  <c r="D34" i="10"/>
  <c r="D23" i="10"/>
  <c r="C29" i="10"/>
  <c r="C36" i="10"/>
  <c r="D12" i="7"/>
  <c r="D13" i="7"/>
  <c r="F41" i="5"/>
  <c r="F42" i="5"/>
  <c r="F43" i="5"/>
  <c r="F44" i="5"/>
  <c r="F35" i="5"/>
  <c r="F36" i="5"/>
  <c r="F34" i="5"/>
  <c r="F23" i="5"/>
  <c r="F24" i="5"/>
  <c r="F25" i="5"/>
  <c r="F26" i="5"/>
  <c r="F27" i="5"/>
  <c r="F28" i="5"/>
  <c r="F29" i="5"/>
  <c r="F30" i="5"/>
  <c r="F31" i="5"/>
  <c r="F11" i="5"/>
  <c r="F12" i="5"/>
  <c r="F13" i="5"/>
  <c r="F14" i="5"/>
  <c r="F15" i="5"/>
  <c r="F16" i="5"/>
  <c r="F17" i="5"/>
  <c r="F18" i="5"/>
  <c r="F19" i="5"/>
  <c r="F10" i="5"/>
  <c r="B41" i="5"/>
  <c r="C10" i="7"/>
  <c r="B18" i="5"/>
  <c r="B19" i="5"/>
  <c r="B20" i="5"/>
  <c r="B21" i="5"/>
  <c r="B22" i="5"/>
  <c r="B23" i="5"/>
  <c r="B24" i="5"/>
  <c r="B17" i="5"/>
  <c r="B10" i="5"/>
  <c r="E25" i="8"/>
  <c r="E18" i="8"/>
  <c r="E10" i="8"/>
  <c r="E14" i="7"/>
  <c r="F40" i="5"/>
  <c r="F39" i="5"/>
  <c r="F22" i="5"/>
  <c r="G45" i="5"/>
  <c r="C34" i="5"/>
  <c r="C42" i="10"/>
  <c r="E12" i="8"/>
  <c r="D10" i="7"/>
  <c r="D15" i="7"/>
  <c r="E11" i="8"/>
  <c r="B42" i="5"/>
  <c r="C11" i="7"/>
  <c r="E11" i="7"/>
  <c r="B43" i="5"/>
  <c r="B44" i="5"/>
  <c r="B45" i="5"/>
  <c r="C12" i="7"/>
  <c r="B33" i="5"/>
  <c r="B35" i="5"/>
  <c r="B36" i="5"/>
  <c r="B37" i="5"/>
  <c r="B32" i="5"/>
  <c r="B30" i="5"/>
  <c r="B29" i="5"/>
  <c r="C13" i="7"/>
  <c r="E13" i="7"/>
  <c r="B14" i="5"/>
  <c r="B15" i="5"/>
  <c r="B13" i="5"/>
  <c r="B11" i="5"/>
  <c r="F45" i="5"/>
  <c r="E12" i="7"/>
  <c r="E10" i="7"/>
  <c r="C15" i="7"/>
  <c r="E15" i="7"/>
  <c r="C38" i="2"/>
  <c r="B34" i="5"/>
</calcChain>
</file>

<file path=xl/sharedStrings.xml><?xml version="1.0" encoding="utf-8"?>
<sst xmlns="http://schemas.openxmlformats.org/spreadsheetml/2006/main" count="1181" uniqueCount="231">
  <si>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</si>
  <si>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</si>
  <si>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</si>
  <si>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</si>
  <si>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</si>
  <si>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</si>
  <si>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</si>
  <si>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</si>
  <si>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</si>
  <si>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</si>
  <si>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</si>
  <si>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</si>
  <si>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</si>
  <si>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</si>
  <si>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</si>
  <si>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</si>
  <si>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</si>
  <si>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</si>
  <si>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</si>
  <si>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</si>
  <si>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</si>
  <si>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</si>
  <si>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</si>
  <si>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</si>
  <si>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</si>
  <si>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</si>
  <si>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</si>
  <si>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</si>
  <si>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</si>
  <si>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</si>
  <si>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</si>
  <si>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</si>
  <si>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</si>
  <si>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</si>
  <si>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</si>
  <si>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</si>
  <si>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</si>
  <si>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</si>
  <si>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</si>
  <si>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</si>
  <si>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</si>
  <si>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</si>
  <si>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</si>
  <si>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</si>
  <si>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</si>
  <si>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</si>
  <si>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</si>
  <si>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</si>
  <si>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</si>
  <si>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</si>
  <si>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</si>
  <si>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</si>
  <si>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</si>
  <si>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</si>
  <si>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</si>
  <si>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</si>
  <si>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</si>
  <si>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</si>
  <si>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</si>
  <si>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</si>
  <si>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</si>
  <si>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</si>
  <si>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</si>
  <si>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</si>
  <si>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</si>
  <si>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</si>
  <si>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</si>
  <si>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</si>
  <si>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</si>
  <si>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</si>
  <si>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</si>
  <si>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</si>
  <si>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</si>
  <si>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</si>
  <si>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</si>
  <si>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</si>
  <si>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</si>
  <si>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</si>
  <si>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</si>
  <si>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</si>
  <si>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</si>
  <si>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</si>
  <si>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</si>
  <si>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</si>
  <si>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</si>
  <si>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</si>
  <si>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</si>
  <si>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</si>
  <si>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</si>
  <si>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</si>
  <si>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</si>
  <si>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</si>
  <si>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</si>
  <si>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</si>
  <si>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</si>
  <si>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</si>
  <si>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</si>
  <si>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</si>
  <si>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</si>
  <si>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</si>
  <si>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</si>
  <si>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</si>
  <si>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</si>
  <si>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</si>
  <si>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</si>
  <si>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</si>
  <si>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</si>
  <si>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</si>
  <si>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</si>
  <si>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</si>
  <si>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</si>
  <si>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</si>
  <si>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</si>
  <si>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</si>
  <si>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</si>
  <si>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</si>
  <si>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</si>
  <si>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</si>
  <si>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</si>
  <si>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</si>
  <si>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</si>
  <si>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</si>
  <si>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</si>
  <si>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</si>
  <si>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</si>
  <si>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</si>
  <si>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</si>
  <si>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</si>
  <si>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</si>
  <si>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</si>
  <si>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</si>
  <si>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</si>
  <si>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</si>
  <si>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</si>
  <si>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</si>
  <si>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</si>
  <si>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</si>
  <si>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</si>
  <si>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</si>
  <si>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</si>
  <si>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</si>
  <si>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</si>
  <si>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</si>
  <si>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</si>
  <si>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</si>
  <si>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</si>
  <si>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</si>
  <si>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</si>
  <si>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</si>
  <si>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</si>
  <si>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</si>
  <si>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</si>
  <si>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</si>
  <si>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</si>
  <si>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</si>
  <si>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</si>
  <si>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</si>
  <si>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</si>
  <si>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</si>
  <si>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</si>
  <si>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</si>
  <si>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</si>
  <si>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</si>
  <si>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</si>
  <si>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</si>
  <si>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</si>
  <si>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</si>
  <si>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</si>
  <si>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</si>
  <si>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</si>
  <si>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</si>
  <si>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</si>
  <si>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</si>
  <si>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</si>
  <si>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</si>
  <si>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</si>
  <si>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</si>
  <si>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</si>
  <si>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</si>
  <si>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</si>
  <si>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</si>
  <si>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</si>
  <si>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</si>
  <si>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</si>
  <si>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</si>
  <si>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</si>
  <si>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</si>
  <si>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</si>
  <si>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</si>
  <si>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</si>
  <si>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</si>
  <si>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</si>
  <si>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</si>
  <si>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</si>
  <si>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</si>
  <si>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</si>
  <si>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</si>
  <si>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</si>
  <si>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</si>
  <si>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</si>
  <si>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</si>
  <si>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</si>
  <si>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</si>
  <si>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</si>
  <si>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</si>
  <si>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</si>
  <si>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</si>
  <si>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</si>
  <si>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</si>
  <si>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</si>
  <si>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</si>
  <si>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</si>
  <si>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</si>
  <si>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</si>
  <si>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</si>
  <si>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</si>
  <si>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</si>
  <si>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</si>
  <si>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</si>
  <si>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</si>
  <si>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</si>
  <si>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</si>
  <si>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</si>
  <si>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</si>
  <si>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</si>
  <si>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</si>
  <si>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</si>
  <si>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</si>
  <si>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</si>
  <si>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Redacted</t>
  </si>
  <si>
    <t>Whidbey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</si>
</sst>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_);_(* \(#,##0\);_(* &quot;-&quot;??_);_(@_)"/>
    <numFmt numFmtId="166" formatCode="#,##0.0000_);\(#,#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0" fillId="2" borderId="10" xfId="0" applyNumberFormat="1" applyFill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3" borderId="10" xfId="0" quotePrefix="1" applyNumberFormat="1" applyFill="1" applyBorder="1" applyProtection="1">
      <protection locked="0"/>
    </xf>
    <xf numFmtId="37" fontId="0" fillId="3" borderId="10" xfId="0" applyNumberFormat="1" applyFill="1" applyBorder="1" applyProtection="1">
      <protection locked="0"/>
    </xf>
    <xf numFmtId="165" fontId="0" fillId="3" borderId="10" xfId="0" applyNumberFormat="1" applyFill="1" applyBorder="1" applyProtection="1"/>
    <xf numFmtId="37" fontId="0" fillId="3" borderId="10" xfId="0" applyNumberFormat="1" applyFill="1" applyBorder="1" applyProtection="1"/>
    <xf numFmtId="37" fontId="0" fillId="3" borderId="11" xfId="0" applyNumberFormat="1" applyFill="1" applyBorder="1" applyProtection="1">
      <protection locked="0"/>
    </xf>
    <xf numFmtId="37" fontId="0" fillId="3" borderId="10" xfId="0" applyNumberFormat="1" applyFill="1" applyBorder="1"/>
    <xf numFmtId="37" fontId="0" fillId="3" borderId="11" xfId="0" applyNumberFormat="1" applyFill="1" applyBorder="1"/>
    <xf numFmtId="37" fontId="0" fillId="3" borderId="9" xfId="0" applyNumberFormat="1" applyFill="1" applyBorder="1" applyProtection="1">
      <protection locked="0"/>
    </xf>
    <xf numFmtId="37" fontId="0" fillId="3" borderId="3" xfId="0" applyNumberFormat="1" applyFill="1" applyBorder="1"/>
    <xf numFmtId="37" fontId="1" fillId="3" borderId="3" xfId="0" applyNumberFormat="1" applyFont="1" applyFill="1" applyBorder="1"/>
    <xf numFmtId="37" fontId="1" fillId="3" borderId="15" xfId="0" applyNumberFormat="1" applyFont="1" applyFill="1" applyBorder="1"/>
    <xf numFmtId="37" fontId="0" fillId="3" borderId="7" xfId="0" applyNumberFormat="1" applyFill="1" applyBorder="1"/>
    <xf numFmtId="166" fontId="0" fillId="3" borderId="10" xfId="0" applyNumberFormat="1" applyFill="1" applyBorder="1"/>
    <xf numFmtId="37" fontId="0" fillId="3" borderId="15" xfId="0" applyNumberFormat="1" applyFill="1" applyBorder="1"/>
    <xf numFmtId="37" fontId="0" fillId="3" borderId="9" xfId="0" applyNumberFormat="1" applyFill="1" applyBorder="1"/>
    <xf numFmtId="37" fontId="0" fillId="3" borderId="8" xfId="0" applyNumberFormat="1" applyFill="1" applyBorder="1"/>
    <xf numFmtId="39" fontId="0" fillId="3" borderId="10" xfId="0" applyNumberFormat="1" applyFill="1" applyBorder="1"/>
    <xf numFmtId="10" fontId="0" fillId="3" borderId="0" xfId="1" applyNumberFormat="1" applyFont="1" applyFill="1" applyProtection="1">
      <protection locked="0"/>
    </xf>
    <xf numFmtId="37" fontId="0" fillId="3" borderId="13" xfId="0" applyNumberFormat="1" applyFill="1" applyBorder="1"/>
    <xf numFmtId="37" fontId="0" fillId="3" borderId="13" xfId="0" applyNumberFormat="1" applyFill="1" applyBorder="1" applyProtection="1">
      <protection locked="0"/>
    </xf>
    <xf numFmtId="37" fontId="0" fillId="3" borderId="3" xfId="0" applyNumberFormat="1" applyFill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tabSelected="1" view="pageLayout" topLeftCell="A8" workbookViewId="0">
      <selection activeCell="A60" sqref="A60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226</v>
      </c>
    </row>
    <row r="3" spans="1:9" x14ac:dyDescent="0.25">
      <c r="A3" s="54" t="s">
        <v>230</v>
      </c>
    </row>
    <row r="4" spans="1:9" x14ac:dyDescent="0.25">
      <c r="A4" s="13"/>
    </row>
    <row r="6" spans="1:9" x14ac:dyDescent="0.2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2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2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2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25">
      <c r="A10" s="19" t="s">
        <v>47</v>
      </c>
      <c r="B10" s="58" t="s">
        <v>229</v>
      </c>
      <c r="C10" s="24"/>
      <c r="D10" s="59" t="s">
        <v>229</v>
      </c>
      <c r="E10" s="19"/>
      <c r="F10" s="19" t="s">
        <v>83</v>
      </c>
      <c r="G10" s="59" t="s">
        <v>229</v>
      </c>
      <c r="H10" s="24"/>
      <c r="I10" s="59" t="s">
        <v>229</v>
      </c>
    </row>
    <row r="11" spans="1:9" x14ac:dyDescent="0.25">
      <c r="A11" s="19" t="s">
        <v>168</v>
      </c>
      <c r="B11" s="58" t="s">
        <v>229</v>
      </c>
      <c r="C11" s="24"/>
      <c r="D11" s="59" t="s">
        <v>229</v>
      </c>
      <c r="E11" s="19"/>
      <c r="F11" s="19" t="s">
        <v>86</v>
      </c>
      <c r="G11" s="59" t="s">
        <v>229</v>
      </c>
      <c r="H11" s="24"/>
      <c r="I11" s="59" t="s">
        <v>229</v>
      </c>
    </row>
    <row r="12" spans="1:9" x14ac:dyDescent="0.25">
      <c r="A12" s="19" t="s">
        <v>48</v>
      </c>
      <c r="B12" s="24"/>
      <c r="C12" s="24"/>
      <c r="D12" s="18"/>
      <c r="E12" s="20"/>
      <c r="F12" s="19" t="s">
        <v>87</v>
      </c>
      <c r="G12" s="59" t="s">
        <v>229</v>
      </c>
      <c r="H12" s="24"/>
      <c r="I12" s="59" t="s">
        <v>229</v>
      </c>
    </row>
    <row r="13" spans="1:9" x14ac:dyDescent="0.25">
      <c r="A13" s="19" t="s">
        <v>49</v>
      </c>
      <c r="B13" s="59" t="s">
        <v>229</v>
      </c>
      <c r="C13" s="24"/>
      <c r="D13" s="59" t="s">
        <v>229</v>
      </c>
      <c r="E13" s="19"/>
      <c r="F13" s="19" t="s">
        <v>88</v>
      </c>
      <c r="G13" s="59" t="s">
        <v>229</v>
      </c>
      <c r="H13" s="24"/>
      <c r="I13" s="59" t="s">
        <v>229</v>
      </c>
    </row>
    <row r="14" spans="1:9" x14ac:dyDescent="0.25">
      <c r="A14" s="19" t="s">
        <v>52</v>
      </c>
      <c r="B14" s="59" t="s">
        <v>229</v>
      </c>
      <c r="C14" s="24"/>
      <c r="D14" s="59" t="s">
        <v>229</v>
      </c>
      <c r="E14" s="19"/>
      <c r="F14" s="19" t="s">
        <v>89</v>
      </c>
      <c r="G14" s="59" t="s">
        <v>229</v>
      </c>
      <c r="H14" s="24"/>
      <c r="I14" s="59" t="s">
        <v>229</v>
      </c>
    </row>
    <row r="15" spans="1:9" x14ac:dyDescent="0.25">
      <c r="A15" s="19" t="s">
        <v>50</v>
      </c>
      <c r="B15" s="59" t="s">
        <v>229</v>
      </c>
      <c r="C15" s="24"/>
      <c r="D15" s="59" t="s">
        <v>229</v>
      </c>
      <c r="E15" s="19"/>
      <c r="F15" s="19" t="s">
        <v>90</v>
      </c>
      <c r="G15" s="59" t="s">
        <v>229</v>
      </c>
      <c r="H15" s="24"/>
      <c r="I15" s="59" t="s">
        <v>229</v>
      </c>
    </row>
    <row r="16" spans="1:9" x14ac:dyDescent="0.25">
      <c r="A16" s="19" t="s">
        <v>51</v>
      </c>
      <c r="B16" s="24"/>
      <c r="C16" s="24"/>
      <c r="D16" s="18"/>
      <c r="E16" s="20"/>
      <c r="F16" s="19" t="s">
        <v>91</v>
      </c>
      <c r="G16" s="59" t="s">
        <v>229</v>
      </c>
      <c r="H16" s="24"/>
      <c r="I16" s="59" t="s">
        <v>229</v>
      </c>
    </row>
    <row r="17" spans="1:9" x14ac:dyDescent="0.25">
      <c r="A17" s="19" t="s">
        <v>49</v>
      </c>
      <c r="B17" s="59" t="s">
        <v>229</v>
      </c>
      <c r="C17" s="24"/>
      <c r="D17" s="59" t="s">
        <v>229</v>
      </c>
      <c r="E17" s="20"/>
      <c r="F17" s="19" t="s">
        <v>92</v>
      </c>
      <c r="G17" s="59" t="s">
        <v>229</v>
      </c>
      <c r="H17" s="24"/>
      <c r="I17" s="59" t="s">
        <v>229</v>
      </c>
    </row>
    <row r="18" spans="1:9" x14ac:dyDescent="0.25">
      <c r="A18" s="19" t="s">
        <v>52</v>
      </c>
      <c r="B18" s="59" t="s">
        <v>229</v>
      </c>
      <c r="C18" s="24"/>
      <c r="D18" s="59" t="s">
        <v>229</v>
      </c>
      <c r="E18" s="19"/>
      <c r="F18" s="19" t="s">
        <v>93</v>
      </c>
      <c r="G18" s="59" t="s">
        <v>229</v>
      </c>
      <c r="H18" s="24"/>
      <c r="I18" s="59" t="s">
        <v>229</v>
      </c>
    </row>
    <row r="19" spans="1:9" x14ac:dyDescent="0.25">
      <c r="A19" s="19" t="s">
        <v>50</v>
      </c>
      <c r="B19" s="59" t="s">
        <v>229</v>
      </c>
      <c r="C19" s="24"/>
      <c r="D19" s="59" t="s">
        <v>229</v>
      </c>
      <c r="E19" s="19"/>
      <c r="F19" s="19" t="s">
        <v>94</v>
      </c>
      <c r="G19" s="59" t="s">
        <v>229</v>
      </c>
      <c r="H19" s="25"/>
      <c r="I19" s="59" t="s">
        <v>229</v>
      </c>
    </row>
    <row r="20" spans="1:9" x14ac:dyDescent="0.25">
      <c r="A20" s="19" t="s">
        <v>53</v>
      </c>
      <c r="B20" s="59" t="s">
        <v>229</v>
      </c>
      <c r="C20" s="24"/>
      <c r="D20" s="59" t="s">
        <v>229</v>
      </c>
      <c r="E20" s="19"/>
      <c r="F20" s="19" t="s">
        <v>125</v>
      </c>
      <c r="G20" s="59" t="s">
        <v>229</v>
      </c>
      <c r="H20" s="24"/>
      <c r="I20" s="59" t="s">
        <v>229</v>
      </c>
    </row>
    <row r="21" spans="1:9" x14ac:dyDescent="0.25">
      <c r="A21" s="19" t="s">
        <v>54</v>
      </c>
      <c r="B21" s="59" t="s">
        <v>229</v>
      </c>
      <c r="C21" s="59" t="s">
        <v>229</v>
      </c>
      <c r="D21" s="59" t="s">
        <v>229</v>
      </c>
      <c r="E21" s="19"/>
      <c r="F21" s="23" t="s">
        <v>96</v>
      </c>
      <c r="G21" s="14"/>
      <c r="H21" s="19"/>
      <c r="I21" s="15"/>
    </row>
    <row r="22" spans="1:9" x14ac:dyDescent="0.25">
      <c r="A22" s="19" t="s">
        <v>55</v>
      </c>
      <c r="B22" s="59" t="s">
        <v>229</v>
      </c>
      <c r="C22" s="24"/>
      <c r="D22" s="59" t="s">
        <v>229</v>
      </c>
      <c r="E22" s="19"/>
      <c r="F22" s="19" t="s">
        <v>97</v>
      </c>
      <c r="G22" s="59" t="s">
        <v>229</v>
      </c>
      <c r="H22" s="24"/>
      <c r="I22" s="59" t="s">
        <v>229</v>
      </c>
    </row>
    <row r="23" spans="1:9" x14ac:dyDescent="0.25">
      <c r="A23" s="19" t="s">
        <v>56</v>
      </c>
      <c r="B23" s="59" t="s">
        <v>229</v>
      </c>
      <c r="C23" s="24"/>
      <c r="D23" s="59" t="s">
        <v>229</v>
      </c>
      <c r="E23" s="19"/>
      <c r="F23" s="19" t="s">
        <v>98</v>
      </c>
      <c r="G23" s="59" t="s">
        <v>229</v>
      </c>
      <c r="H23" s="24"/>
      <c r="I23" s="59" t="s">
        <v>229</v>
      </c>
    </row>
    <row r="24" spans="1:9" x14ac:dyDescent="0.25">
      <c r="A24" s="19" t="s">
        <v>57</v>
      </c>
      <c r="B24" s="59" t="s">
        <v>229</v>
      </c>
      <c r="C24" s="25"/>
      <c r="D24" s="59" t="s">
        <v>229</v>
      </c>
      <c r="E24" s="19"/>
      <c r="F24" s="19" t="s">
        <v>99</v>
      </c>
      <c r="G24" s="59" t="s">
        <v>229</v>
      </c>
      <c r="H24" s="24"/>
      <c r="I24" s="59" t="s">
        <v>229</v>
      </c>
    </row>
    <row r="25" spans="1:9" x14ac:dyDescent="0.25">
      <c r="A25" s="19" t="s">
        <v>46</v>
      </c>
      <c r="B25" s="59" t="s">
        <v>229</v>
      </c>
      <c r="C25" s="60" t="str">
        <f>C21</f>
        <v>Redacted</v>
      </c>
      <c r="D25" s="59" t="s">
        <v>229</v>
      </c>
      <c r="E25" s="19"/>
      <c r="F25" s="19" t="s">
        <v>100</v>
      </c>
      <c r="G25" s="59" t="s">
        <v>229</v>
      </c>
      <c r="H25" s="24"/>
      <c r="I25" s="59" t="s">
        <v>229</v>
      </c>
    </row>
    <row r="26" spans="1:9" x14ac:dyDescent="0.25">
      <c r="A26" s="19"/>
      <c r="B26" s="36"/>
      <c r="C26" s="19"/>
      <c r="D26" s="15"/>
      <c r="E26" s="19"/>
      <c r="F26" s="19" t="s">
        <v>101</v>
      </c>
      <c r="G26" s="59" t="s">
        <v>229</v>
      </c>
      <c r="H26" s="24"/>
      <c r="I26" s="59" t="s">
        <v>229</v>
      </c>
    </row>
    <row r="27" spans="1:9" x14ac:dyDescent="0.25">
      <c r="A27" s="23" t="s">
        <v>59</v>
      </c>
      <c r="B27" s="36"/>
      <c r="C27" s="20"/>
      <c r="D27" s="15"/>
      <c r="E27" s="19"/>
      <c r="F27" s="19" t="s">
        <v>102</v>
      </c>
      <c r="G27" s="59" t="s">
        <v>229</v>
      </c>
      <c r="H27" s="24"/>
      <c r="I27" s="59" t="s">
        <v>229</v>
      </c>
    </row>
    <row r="28" spans="1:9" x14ac:dyDescent="0.25">
      <c r="A28" s="19" t="s">
        <v>64</v>
      </c>
      <c r="B28" s="37"/>
      <c r="C28" s="24"/>
      <c r="D28" s="18"/>
      <c r="E28" s="20"/>
      <c r="F28" s="19" t="s">
        <v>169</v>
      </c>
      <c r="G28" s="59" t="s">
        <v>229</v>
      </c>
      <c r="H28" s="24"/>
      <c r="I28" s="59" t="s">
        <v>229</v>
      </c>
    </row>
    <row r="29" spans="1:9" x14ac:dyDescent="0.25">
      <c r="A29" s="19" t="s">
        <v>60</v>
      </c>
      <c r="B29" s="59" t="s">
        <v>229</v>
      </c>
      <c r="C29" s="24"/>
      <c r="D29" s="59" t="s">
        <v>229</v>
      </c>
      <c r="E29" s="19"/>
      <c r="F29" s="19" t="s">
        <v>103</v>
      </c>
      <c r="G29" s="59" t="s">
        <v>229</v>
      </c>
      <c r="H29" s="24"/>
      <c r="I29" s="59" t="s">
        <v>229</v>
      </c>
    </row>
    <row r="30" spans="1:9" x14ac:dyDescent="0.25">
      <c r="A30" s="19" t="s">
        <v>61</v>
      </c>
      <c r="B30" s="59" t="s">
        <v>229</v>
      </c>
      <c r="C30" s="24"/>
      <c r="D30" s="59" t="s">
        <v>229</v>
      </c>
      <c r="E30" s="19"/>
      <c r="F30" s="19" t="s">
        <v>104</v>
      </c>
      <c r="G30" s="59" t="s">
        <v>229</v>
      </c>
      <c r="H30" s="24"/>
      <c r="I30" s="59" t="s">
        <v>229</v>
      </c>
    </row>
    <row r="31" spans="1:9" x14ac:dyDescent="0.25">
      <c r="A31" s="19" t="s">
        <v>65</v>
      </c>
      <c r="B31" s="37"/>
      <c r="C31" s="24"/>
      <c r="D31" s="18"/>
      <c r="E31" s="20"/>
      <c r="F31" s="19" t="s">
        <v>105</v>
      </c>
      <c r="G31" s="59" t="s">
        <v>229</v>
      </c>
      <c r="H31" s="25"/>
      <c r="I31" s="59" t="s">
        <v>229</v>
      </c>
    </row>
    <row r="32" spans="1:9" x14ac:dyDescent="0.25">
      <c r="A32" s="19" t="s">
        <v>62</v>
      </c>
      <c r="B32" s="59" t="s">
        <v>229</v>
      </c>
      <c r="C32" s="24"/>
      <c r="D32" s="59" t="s">
        <v>229</v>
      </c>
      <c r="E32" s="19"/>
      <c r="F32" s="19" t="s">
        <v>124</v>
      </c>
      <c r="G32" s="59" t="s">
        <v>229</v>
      </c>
      <c r="H32" s="24"/>
      <c r="I32" s="59" t="s">
        <v>229</v>
      </c>
    </row>
    <row r="33" spans="1:9" x14ac:dyDescent="0.25">
      <c r="A33" s="19" t="s">
        <v>63</v>
      </c>
      <c r="B33" s="59" t="s">
        <v>229</v>
      </c>
      <c r="C33" s="24"/>
      <c r="D33" s="59" t="s">
        <v>229</v>
      </c>
      <c r="E33" s="19"/>
      <c r="F33" s="23" t="s">
        <v>107</v>
      </c>
      <c r="G33" s="14"/>
      <c r="H33" s="19"/>
      <c r="I33" s="15"/>
    </row>
    <row r="34" spans="1:9" x14ac:dyDescent="0.25">
      <c r="A34" s="19" t="s">
        <v>206</v>
      </c>
      <c r="B34" s="59" t="s">
        <v>229</v>
      </c>
      <c r="C34" s="59" t="s">
        <v>229</v>
      </c>
      <c r="D34" s="59" t="s">
        <v>229</v>
      </c>
      <c r="E34" s="19"/>
      <c r="F34" s="19" t="s">
        <v>108</v>
      </c>
      <c r="G34" s="59" t="s">
        <v>229</v>
      </c>
      <c r="H34" s="24"/>
      <c r="I34" s="59" t="s">
        <v>229</v>
      </c>
    </row>
    <row r="35" spans="1:9" x14ac:dyDescent="0.25">
      <c r="A35" s="19" t="s">
        <v>67</v>
      </c>
      <c r="B35" s="59" t="s">
        <v>229</v>
      </c>
      <c r="C35" s="24"/>
      <c r="D35" s="59" t="s">
        <v>229</v>
      </c>
      <c r="E35" s="19"/>
      <c r="F35" s="19" t="s">
        <v>172</v>
      </c>
      <c r="G35" s="59" t="s">
        <v>229</v>
      </c>
      <c r="H35" s="59" t="s">
        <v>229</v>
      </c>
      <c r="I35" s="59" t="s">
        <v>229</v>
      </c>
    </row>
    <row r="36" spans="1:9" x14ac:dyDescent="0.25">
      <c r="A36" s="19" t="s">
        <v>68</v>
      </c>
      <c r="B36" s="59" t="s">
        <v>229</v>
      </c>
      <c r="C36" s="24"/>
      <c r="D36" s="59" t="s">
        <v>229</v>
      </c>
      <c r="E36" s="19"/>
      <c r="F36" s="19" t="s">
        <v>109</v>
      </c>
      <c r="G36" s="59" t="s">
        <v>229</v>
      </c>
      <c r="H36" s="25"/>
      <c r="I36" s="59" t="s">
        <v>229</v>
      </c>
    </row>
    <row r="37" spans="1:9" x14ac:dyDescent="0.25">
      <c r="A37" s="19" t="s">
        <v>69</v>
      </c>
      <c r="B37" s="59" t="s">
        <v>229</v>
      </c>
      <c r="C37" s="25"/>
      <c r="D37" s="59" t="s">
        <v>229</v>
      </c>
      <c r="E37" s="19"/>
      <c r="F37" s="19" t="s">
        <v>110</v>
      </c>
      <c r="G37" s="59" t="s">
        <v>229</v>
      </c>
      <c r="H37" s="59" t="s">
        <v>229</v>
      </c>
      <c r="I37" s="59" t="s">
        <v>229</v>
      </c>
    </row>
    <row r="38" spans="1:9" x14ac:dyDescent="0.25">
      <c r="A38" s="19" t="s">
        <v>70</v>
      </c>
      <c r="B38" s="59" t="s">
        <v>229</v>
      </c>
      <c r="C38" s="61" t="str">
        <f>C34</f>
        <v>Redacted</v>
      </c>
      <c r="D38" s="59" t="s">
        <v>229</v>
      </c>
      <c r="E38" s="19"/>
      <c r="F38" s="23" t="s">
        <v>111</v>
      </c>
      <c r="G38" s="14"/>
      <c r="H38" s="19"/>
      <c r="I38" s="15"/>
    </row>
    <row r="39" spans="1:9" x14ac:dyDescent="0.25">
      <c r="A39" s="19"/>
      <c r="B39" s="19"/>
      <c r="C39" s="19"/>
      <c r="D39" s="15"/>
      <c r="E39" s="19"/>
      <c r="F39" s="19" t="s">
        <v>112</v>
      </c>
      <c r="G39" s="59" t="s">
        <v>229</v>
      </c>
      <c r="H39" s="24"/>
      <c r="I39" s="59" t="s">
        <v>229</v>
      </c>
    </row>
    <row r="40" spans="1:9" x14ac:dyDescent="0.25">
      <c r="A40" s="23" t="s">
        <v>71</v>
      </c>
      <c r="B40" s="19"/>
      <c r="C40" s="19"/>
      <c r="D40" s="15"/>
      <c r="E40" s="19"/>
      <c r="F40" s="19" t="s">
        <v>113</v>
      </c>
      <c r="G40" s="59" t="s">
        <v>229</v>
      </c>
      <c r="H40" s="24"/>
      <c r="I40" s="59" t="s">
        <v>229</v>
      </c>
    </row>
    <row r="41" spans="1:9" x14ac:dyDescent="0.25">
      <c r="A41" s="19" t="s">
        <v>222</v>
      </c>
      <c r="B41" s="59" t="s">
        <v>229</v>
      </c>
      <c r="C41" s="59" t="s">
        <v>229</v>
      </c>
      <c r="D41" s="59" t="s">
        <v>229</v>
      </c>
      <c r="E41" s="19"/>
      <c r="F41" s="19" t="s">
        <v>114</v>
      </c>
      <c r="G41" s="59" t="s">
        <v>229</v>
      </c>
      <c r="H41" s="24"/>
      <c r="I41" s="59" t="s">
        <v>229</v>
      </c>
    </row>
    <row r="42" spans="1:9" x14ac:dyDescent="0.25">
      <c r="A42" s="19" t="s">
        <v>73</v>
      </c>
      <c r="B42" s="59" t="s">
        <v>229</v>
      </c>
      <c r="C42" s="24"/>
      <c r="D42" s="59" t="s">
        <v>229</v>
      </c>
      <c r="E42" s="19"/>
      <c r="F42" s="19" t="s">
        <v>115</v>
      </c>
      <c r="G42" s="59" t="s">
        <v>229</v>
      </c>
      <c r="H42" s="24"/>
      <c r="I42" s="59" t="s">
        <v>229</v>
      </c>
    </row>
    <row r="43" spans="1:9" x14ac:dyDescent="0.25">
      <c r="A43" s="19" t="s">
        <v>74</v>
      </c>
      <c r="B43" s="59" t="s">
        <v>229</v>
      </c>
      <c r="C43" s="24"/>
      <c r="D43" s="59" t="s">
        <v>229</v>
      </c>
      <c r="E43" s="19"/>
      <c r="F43" s="19" t="s">
        <v>116</v>
      </c>
      <c r="G43" s="59" t="s">
        <v>229</v>
      </c>
      <c r="H43" s="24"/>
      <c r="I43" s="59" t="s">
        <v>229</v>
      </c>
    </row>
    <row r="44" spans="1:9" x14ac:dyDescent="0.25">
      <c r="A44" s="19" t="s">
        <v>75</v>
      </c>
      <c r="B44" s="59" t="s">
        <v>229</v>
      </c>
      <c r="C44" s="24"/>
      <c r="D44" s="59" t="s">
        <v>229</v>
      </c>
      <c r="E44" s="19"/>
      <c r="F44" s="19" t="s">
        <v>117</v>
      </c>
      <c r="G44" s="59" t="s">
        <v>229</v>
      </c>
      <c r="H44" s="24"/>
      <c r="I44" s="59" t="s">
        <v>229</v>
      </c>
    </row>
    <row r="45" spans="1:9" x14ac:dyDescent="0.25">
      <c r="A45" s="19" t="s">
        <v>126</v>
      </c>
      <c r="B45" s="59" t="s">
        <v>229</v>
      </c>
      <c r="C45" s="62" t="s">
        <v>229</v>
      </c>
      <c r="D45" s="59" t="s">
        <v>229</v>
      </c>
      <c r="E45" s="19"/>
      <c r="F45" s="19" t="s">
        <v>207</v>
      </c>
      <c r="G45" s="59" t="s">
        <v>229</v>
      </c>
      <c r="H45" s="59" t="s">
        <v>229</v>
      </c>
      <c r="I45" s="59" t="s">
        <v>229</v>
      </c>
    </row>
    <row r="46" spans="1:9" x14ac:dyDescent="0.25">
      <c r="A46" s="19" t="s">
        <v>76</v>
      </c>
      <c r="B46" s="59" t="s">
        <v>229</v>
      </c>
      <c r="C46" s="59" t="s">
        <v>229</v>
      </c>
      <c r="D46" s="59" t="s">
        <v>229</v>
      </c>
      <c r="E46" s="19"/>
      <c r="F46" s="19" t="s">
        <v>119</v>
      </c>
      <c r="G46" s="59" t="s">
        <v>229</v>
      </c>
      <c r="H46" s="59" t="s">
        <v>229</v>
      </c>
      <c r="I46" s="59" t="s">
        <v>229</v>
      </c>
    </row>
    <row r="47" spans="1:9" x14ac:dyDescent="0.25">
      <c r="A47" s="19"/>
      <c r="B47" s="19"/>
      <c r="C47" s="19"/>
      <c r="D47" s="15"/>
      <c r="E47" s="19"/>
      <c r="F47" s="19"/>
      <c r="G47" s="14"/>
      <c r="H47" s="19"/>
      <c r="I47" s="15"/>
    </row>
    <row r="48" spans="1:9" x14ac:dyDescent="0.25">
      <c r="A48" s="23" t="s">
        <v>198</v>
      </c>
      <c r="B48" s="59" t="s">
        <v>229</v>
      </c>
      <c r="C48" s="59" t="s">
        <v>229</v>
      </c>
      <c r="D48" s="59" t="s">
        <v>229</v>
      </c>
      <c r="E48" s="19"/>
      <c r="F48" s="23" t="s">
        <v>120</v>
      </c>
      <c r="G48" s="59" t="s">
        <v>229</v>
      </c>
      <c r="H48" s="59" t="s">
        <v>229</v>
      </c>
      <c r="I48" s="59" t="s">
        <v>229</v>
      </c>
    </row>
    <row r="49" spans="1:9" x14ac:dyDescent="0.2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25">
      <c r="A50" t="s">
        <v>171</v>
      </c>
    </row>
    <row r="51" spans="1:9" x14ac:dyDescent="0.25">
      <c r="A51" t="s">
        <v>208</v>
      </c>
    </row>
    <row r="52" spans="1:9" x14ac:dyDescent="0.25">
      <c r="A52" t="s">
        <v>129</v>
      </c>
    </row>
    <row r="53" spans="1:9" x14ac:dyDescent="0.25">
      <c r="A53" t="s">
        <v>209</v>
      </c>
    </row>
    <row r="54" spans="1:9" x14ac:dyDescent="0.25">
      <c r="A54" t="s">
        <v>210</v>
      </c>
    </row>
    <row r="55" spans="1:9" x14ac:dyDescent="0.25">
      <c r="A55" t="s">
        <v>223</v>
      </c>
    </row>
    <row r="56" spans="1:9" x14ac:dyDescent="0.25">
      <c r="A56" t="s">
        <v>224</v>
      </c>
    </row>
  </sheetData>
  <sheetProtection selectLockedCells="1"/>
  <phoneticPr fontId="3" type="noConversion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Sheet&amp;CExhibit 4</oddHeader>
    <oddFooter>&amp;LPETITION OF WHIDBEY TELEPHONE COMPANY TO RECEIVE SUPPORT 
FROM THE STATE UNIVERSAL COMMUNICATIONS SERVICES 
PROGRAM - EXHIBIT 4 - REVISED 09/23/2014&amp;CCONFIDENTIAL PER WAC 480-07-160
REDACTED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Layout" workbookViewId="0">
      <selection activeCell="A60" sqref="A60"/>
    </sheetView>
  </sheetViews>
  <sheetFormatPr defaultColWidth="8.85546875" defaultRowHeight="15" x14ac:dyDescent="0.25"/>
  <cols>
    <col min="1" max="1" width="37.7109375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1" spans="1:9" x14ac:dyDescent="0.25">
      <c r="A1" t="s">
        <v>226</v>
      </c>
    </row>
    <row r="2" spans="1:9" x14ac:dyDescent="0.25">
      <c r="A2" s="54" t="s">
        <v>230</v>
      </c>
    </row>
    <row r="3" spans="1:9" x14ac:dyDescent="0.25">
      <c r="A3" s="13"/>
    </row>
    <row r="5" spans="1:9" x14ac:dyDescent="0.2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2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2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2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25">
      <c r="A9" s="19" t="s">
        <v>47</v>
      </c>
      <c r="B9" s="59" t="s">
        <v>229</v>
      </c>
      <c r="C9" s="24"/>
      <c r="D9" s="59" t="s">
        <v>229</v>
      </c>
      <c r="E9" s="19"/>
      <c r="F9" s="19" t="s">
        <v>83</v>
      </c>
      <c r="G9" s="59" t="s">
        <v>229</v>
      </c>
      <c r="H9" s="24"/>
      <c r="I9" s="59" t="s">
        <v>229</v>
      </c>
    </row>
    <row r="10" spans="1:9" x14ac:dyDescent="0.25">
      <c r="A10" s="19" t="s">
        <v>168</v>
      </c>
      <c r="B10" s="59" t="s">
        <v>229</v>
      </c>
      <c r="C10" s="24"/>
      <c r="D10" s="59" t="s">
        <v>229</v>
      </c>
      <c r="E10" s="19"/>
      <c r="F10" s="19" t="s">
        <v>86</v>
      </c>
      <c r="G10" s="59" t="s">
        <v>229</v>
      </c>
      <c r="H10" s="24"/>
      <c r="I10" s="59" t="s">
        <v>229</v>
      </c>
    </row>
    <row r="11" spans="1:9" x14ac:dyDescent="0.25">
      <c r="A11" s="19" t="s">
        <v>48</v>
      </c>
      <c r="B11" s="24"/>
      <c r="C11" s="24"/>
      <c r="D11" s="18"/>
      <c r="E11" s="20"/>
      <c r="F11" s="19" t="s">
        <v>87</v>
      </c>
      <c r="G11" s="59" t="s">
        <v>229</v>
      </c>
      <c r="H11" s="24"/>
      <c r="I11" s="59" t="s">
        <v>229</v>
      </c>
    </row>
    <row r="12" spans="1:9" x14ac:dyDescent="0.25">
      <c r="A12" s="19" t="s">
        <v>49</v>
      </c>
      <c r="B12" s="59" t="s">
        <v>229</v>
      </c>
      <c r="C12" s="24"/>
      <c r="D12" s="59" t="s">
        <v>229</v>
      </c>
      <c r="E12" s="19"/>
      <c r="F12" s="19" t="s">
        <v>88</v>
      </c>
      <c r="G12" s="59" t="s">
        <v>229</v>
      </c>
      <c r="H12" s="24"/>
      <c r="I12" s="59" t="s">
        <v>229</v>
      </c>
    </row>
    <row r="13" spans="1:9" x14ac:dyDescent="0.25">
      <c r="A13" s="19" t="s">
        <v>52</v>
      </c>
      <c r="B13" s="59" t="s">
        <v>229</v>
      </c>
      <c r="C13" s="24"/>
      <c r="D13" s="59" t="s">
        <v>229</v>
      </c>
      <c r="E13" s="19"/>
      <c r="F13" s="19" t="s">
        <v>89</v>
      </c>
      <c r="G13" s="59" t="s">
        <v>229</v>
      </c>
      <c r="H13" s="24"/>
      <c r="I13" s="59" t="s">
        <v>229</v>
      </c>
    </row>
    <row r="14" spans="1:9" x14ac:dyDescent="0.25">
      <c r="A14" s="19" t="s">
        <v>50</v>
      </c>
      <c r="B14" s="59" t="s">
        <v>229</v>
      </c>
      <c r="C14" s="24"/>
      <c r="D14" s="59" t="s">
        <v>229</v>
      </c>
      <c r="E14" s="19"/>
      <c r="F14" s="19" t="s">
        <v>90</v>
      </c>
      <c r="G14" s="59" t="s">
        <v>229</v>
      </c>
      <c r="H14" s="24"/>
      <c r="I14" s="59" t="s">
        <v>229</v>
      </c>
    </row>
    <row r="15" spans="1:9" x14ac:dyDescent="0.25">
      <c r="A15" s="19" t="s">
        <v>51</v>
      </c>
      <c r="B15" s="24"/>
      <c r="C15" s="24"/>
      <c r="D15" s="18"/>
      <c r="E15" s="20"/>
      <c r="F15" s="19" t="s">
        <v>91</v>
      </c>
      <c r="G15" s="59" t="s">
        <v>229</v>
      </c>
      <c r="H15" s="24"/>
      <c r="I15" s="59" t="s">
        <v>229</v>
      </c>
    </row>
    <row r="16" spans="1:9" x14ac:dyDescent="0.25">
      <c r="A16" s="19" t="s">
        <v>49</v>
      </c>
      <c r="B16" s="59" t="s">
        <v>229</v>
      </c>
      <c r="C16" s="24"/>
      <c r="D16" s="59" t="s">
        <v>229</v>
      </c>
      <c r="E16" s="20"/>
      <c r="F16" s="19" t="s">
        <v>92</v>
      </c>
      <c r="G16" s="59" t="s">
        <v>229</v>
      </c>
      <c r="H16" s="24"/>
      <c r="I16" s="59" t="s">
        <v>229</v>
      </c>
    </row>
    <row r="17" spans="1:9" x14ac:dyDescent="0.25">
      <c r="A17" s="19" t="s">
        <v>52</v>
      </c>
      <c r="B17" s="59" t="s">
        <v>229</v>
      </c>
      <c r="C17" s="24"/>
      <c r="D17" s="59" t="s">
        <v>229</v>
      </c>
      <c r="E17" s="19"/>
      <c r="F17" s="19" t="s">
        <v>93</v>
      </c>
      <c r="G17" s="59" t="s">
        <v>229</v>
      </c>
      <c r="H17" s="24"/>
      <c r="I17" s="59" t="s">
        <v>229</v>
      </c>
    </row>
    <row r="18" spans="1:9" x14ac:dyDescent="0.25">
      <c r="A18" s="19" t="s">
        <v>50</v>
      </c>
      <c r="B18" s="59" t="s">
        <v>229</v>
      </c>
      <c r="C18" s="24"/>
      <c r="D18" s="59" t="s">
        <v>229</v>
      </c>
      <c r="E18" s="19"/>
      <c r="F18" s="19" t="s">
        <v>94</v>
      </c>
      <c r="G18" s="59" t="s">
        <v>229</v>
      </c>
      <c r="H18" s="25"/>
      <c r="I18" s="59" t="s">
        <v>229</v>
      </c>
    </row>
    <row r="19" spans="1:9" x14ac:dyDescent="0.25">
      <c r="A19" s="19" t="s">
        <v>53</v>
      </c>
      <c r="B19" s="59" t="s">
        <v>229</v>
      </c>
      <c r="C19" s="24"/>
      <c r="D19" s="59" t="s">
        <v>229</v>
      </c>
      <c r="E19" s="19"/>
      <c r="F19" s="19" t="s">
        <v>125</v>
      </c>
      <c r="G19" s="59" t="s">
        <v>229</v>
      </c>
      <c r="H19" s="24"/>
      <c r="I19" s="59" t="s">
        <v>229</v>
      </c>
    </row>
    <row r="20" spans="1:9" x14ac:dyDescent="0.25">
      <c r="A20" s="19" t="s">
        <v>54</v>
      </c>
      <c r="B20" s="59" t="s">
        <v>229</v>
      </c>
      <c r="C20" s="59" t="s">
        <v>229</v>
      </c>
      <c r="D20" s="59" t="s">
        <v>229</v>
      </c>
      <c r="E20" s="19"/>
      <c r="F20" s="23" t="s">
        <v>96</v>
      </c>
      <c r="G20" s="14"/>
      <c r="H20" s="19"/>
      <c r="I20" s="15"/>
    </row>
    <row r="21" spans="1:9" x14ac:dyDescent="0.25">
      <c r="A21" s="19" t="s">
        <v>55</v>
      </c>
      <c r="B21" s="59" t="s">
        <v>229</v>
      </c>
      <c r="C21" s="24"/>
      <c r="D21" s="59" t="s">
        <v>229</v>
      </c>
      <c r="E21" s="19"/>
      <c r="F21" s="19" t="s">
        <v>97</v>
      </c>
      <c r="G21" s="59" t="s">
        <v>229</v>
      </c>
      <c r="H21" s="24"/>
      <c r="I21" s="59" t="s">
        <v>229</v>
      </c>
    </row>
    <row r="22" spans="1:9" x14ac:dyDescent="0.25">
      <c r="A22" s="19" t="s">
        <v>56</v>
      </c>
      <c r="B22" s="59" t="s">
        <v>229</v>
      </c>
      <c r="C22" s="24"/>
      <c r="D22" s="59" t="s">
        <v>229</v>
      </c>
      <c r="E22" s="19"/>
      <c r="F22" s="19" t="s">
        <v>98</v>
      </c>
      <c r="G22" s="59" t="s">
        <v>229</v>
      </c>
      <c r="H22" s="24"/>
      <c r="I22" s="59" t="s">
        <v>229</v>
      </c>
    </row>
    <row r="23" spans="1:9" x14ac:dyDescent="0.25">
      <c r="A23" s="19" t="s">
        <v>57</v>
      </c>
      <c r="B23" s="59" t="s">
        <v>229</v>
      </c>
      <c r="C23" s="25"/>
      <c r="D23" s="59" t="s">
        <v>229</v>
      </c>
      <c r="E23" s="19"/>
      <c r="F23" s="19" t="s">
        <v>99</v>
      </c>
      <c r="G23" s="59" t="s">
        <v>229</v>
      </c>
      <c r="H23" s="24"/>
      <c r="I23" s="59" t="s">
        <v>229</v>
      </c>
    </row>
    <row r="24" spans="1:9" x14ac:dyDescent="0.25">
      <c r="A24" s="19" t="s">
        <v>46</v>
      </c>
      <c r="B24" s="59" t="s">
        <v>229</v>
      </c>
      <c r="C24" s="59" t="s">
        <v>229</v>
      </c>
      <c r="D24" s="59" t="s">
        <v>229</v>
      </c>
      <c r="E24" s="19"/>
      <c r="F24" s="19" t="s">
        <v>100</v>
      </c>
      <c r="G24" s="59" t="s">
        <v>229</v>
      </c>
      <c r="H24" s="24"/>
      <c r="I24" s="59" t="s">
        <v>229</v>
      </c>
    </row>
    <row r="25" spans="1:9" x14ac:dyDescent="0.25">
      <c r="A25" s="19"/>
      <c r="B25" s="36"/>
      <c r="C25" s="19"/>
      <c r="D25" s="15"/>
      <c r="E25" s="19"/>
      <c r="F25" s="19" t="s">
        <v>101</v>
      </c>
      <c r="G25" s="59" t="s">
        <v>229</v>
      </c>
      <c r="H25" s="24"/>
      <c r="I25" s="59" t="s">
        <v>229</v>
      </c>
    </row>
    <row r="26" spans="1:9" x14ac:dyDescent="0.25">
      <c r="A26" s="23" t="s">
        <v>59</v>
      </c>
      <c r="B26" s="36"/>
      <c r="C26" s="20"/>
      <c r="D26" s="15"/>
      <c r="E26" s="19"/>
      <c r="F26" s="19" t="s">
        <v>102</v>
      </c>
      <c r="G26" s="59" t="s">
        <v>229</v>
      </c>
      <c r="H26" s="24"/>
      <c r="I26" s="59" t="s">
        <v>229</v>
      </c>
    </row>
    <row r="27" spans="1:9" x14ac:dyDescent="0.25">
      <c r="A27" s="19" t="s">
        <v>64</v>
      </c>
      <c r="B27" s="37"/>
      <c r="C27" s="24"/>
      <c r="D27" s="18"/>
      <c r="E27" s="20"/>
      <c r="F27" s="19" t="s">
        <v>169</v>
      </c>
      <c r="G27" s="59" t="s">
        <v>229</v>
      </c>
      <c r="H27" s="24"/>
      <c r="I27" s="59" t="s">
        <v>229</v>
      </c>
    </row>
    <row r="28" spans="1:9" x14ac:dyDescent="0.25">
      <c r="A28" s="19" t="s">
        <v>60</v>
      </c>
      <c r="B28" s="59" t="s">
        <v>229</v>
      </c>
      <c r="C28" s="24"/>
      <c r="D28" s="59" t="s">
        <v>229</v>
      </c>
      <c r="E28" s="19"/>
      <c r="F28" s="19" t="s">
        <v>103</v>
      </c>
      <c r="G28" s="59" t="s">
        <v>229</v>
      </c>
      <c r="H28" s="24"/>
      <c r="I28" s="59" t="s">
        <v>229</v>
      </c>
    </row>
    <row r="29" spans="1:9" x14ac:dyDescent="0.25">
      <c r="A29" s="19" t="s">
        <v>61</v>
      </c>
      <c r="B29" s="59" t="s">
        <v>229</v>
      </c>
      <c r="C29" s="24"/>
      <c r="D29" s="59" t="s">
        <v>229</v>
      </c>
      <c r="E29" s="19"/>
      <c r="F29" s="19" t="s">
        <v>104</v>
      </c>
      <c r="G29" s="59" t="s">
        <v>229</v>
      </c>
      <c r="H29" s="24"/>
      <c r="I29" s="59" t="s">
        <v>229</v>
      </c>
    </row>
    <row r="30" spans="1:9" x14ac:dyDescent="0.25">
      <c r="A30" s="19" t="s">
        <v>65</v>
      </c>
      <c r="B30" s="37"/>
      <c r="C30" s="24"/>
      <c r="D30" s="18"/>
      <c r="E30" s="20"/>
      <c r="F30" s="19" t="s">
        <v>105</v>
      </c>
      <c r="G30" s="59" t="s">
        <v>229</v>
      </c>
      <c r="H30" s="25"/>
      <c r="I30" s="59" t="s">
        <v>229</v>
      </c>
    </row>
    <row r="31" spans="1:9" x14ac:dyDescent="0.25">
      <c r="A31" s="19" t="s">
        <v>62</v>
      </c>
      <c r="B31" s="59" t="s">
        <v>229</v>
      </c>
      <c r="C31" s="24"/>
      <c r="D31" s="59" t="s">
        <v>229</v>
      </c>
      <c r="E31" s="19"/>
      <c r="F31" s="19" t="s">
        <v>124</v>
      </c>
      <c r="G31" s="59" t="s">
        <v>229</v>
      </c>
      <c r="H31" s="24"/>
      <c r="I31" s="59" t="s">
        <v>229</v>
      </c>
    </row>
    <row r="32" spans="1:9" x14ac:dyDescent="0.25">
      <c r="A32" s="19" t="s">
        <v>63</v>
      </c>
      <c r="B32" s="59" t="s">
        <v>229</v>
      </c>
      <c r="C32" s="24"/>
      <c r="D32" s="59" t="s">
        <v>229</v>
      </c>
      <c r="E32" s="19"/>
      <c r="F32" s="23" t="s">
        <v>107</v>
      </c>
      <c r="G32" s="14"/>
      <c r="H32" s="19"/>
      <c r="I32" s="15"/>
    </row>
    <row r="33" spans="1:9" x14ac:dyDescent="0.25">
      <c r="A33" s="19" t="s">
        <v>206</v>
      </c>
      <c r="B33" s="59" t="s">
        <v>229</v>
      </c>
      <c r="C33" s="59" t="s">
        <v>229</v>
      </c>
      <c r="D33" s="59" t="s">
        <v>229</v>
      </c>
      <c r="E33" s="19"/>
      <c r="F33" s="19" t="s">
        <v>108</v>
      </c>
      <c r="G33" s="59" t="s">
        <v>229</v>
      </c>
      <c r="H33" s="24"/>
      <c r="I33" s="59" t="s">
        <v>229</v>
      </c>
    </row>
    <row r="34" spans="1:9" x14ac:dyDescent="0.25">
      <c r="A34" s="19" t="s">
        <v>67</v>
      </c>
      <c r="B34" s="59" t="s">
        <v>229</v>
      </c>
      <c r="C34" s="24"/>
      <c r="D34" s="59" t="s">
        <v>229</v>
      </c>
      <c r="E34" s="19"/>
      <c r="F34" s="19" t="s">
        <v>172</v>
      </c>
      <c r="G34" s="59" t="s">
        <v>229</v>
      </c>
      <c r="H34" s="59" t="s">
        <v>229</v>
      </c>
      <c r="I34" s="59" t="s">
        <v>229</v>
      </c>
    </row>
    <row r="35" spans="1:9" x14ac:dyDescent="0.25">
      <c r="A35" s="19" t="s">
        <v>68</v>
      </c>
      <c r="B35" s="59" t="s">
        <v>229</v>
      </c>
      <c r="C35" s="24"/>
      <c r="D35" s="59" t="s">
        <v>229</v>
      </c>
      <c r="E35" s="19"/>
      <c r="F35" s="19" t="s">
        <v>109</v>
      </c>
      <c r="G35" s="59" t="s">
        <v>229</v>
      </c>
      <c r="H35" s="25"/>
      <c r="I35" s="59" t="s">
        <v>229</v>
      </c>
    </row>
    <row r="36" spans="1:9" x14ac:dyDescent="0.25">
      <c r="A36" s="19" t="s">
        <v>69</v>
      </c>
      <c r="B36" s="59" t="s">
        <v>229</v>
      </c>
      <c r="C36" s="25"/>
      <c r="D36" s="59" t="s">
        <v>229</v>
      </c>
      <c r="E36" s="19"/>
      <c r="F36" s="19" t="s">
        <v>110</v>
      </c>
      <c r="G36" s="59" t="s">
        <v>229</v>
      </c>
      <c r="H36" s="59" t="s">
        <v>229</v>
      </c>
      <c r="I36" s="59" t="s">
        <v>229</v>
      </c>
    </row>
    <row r="37" spans="1:9" x14ac:dyDescent="0.25">
      <c r="A37" s="19" t="s">
        <v>70</v>
      </c>
      <c r="B37" s="59" t="s">
        <v>229</v>
      </c>
      <c r="C37" s="59" t="s">
        <v>229</v>
      </c>
      <c r="D37" s="59" t="s">
        <v>229</v>
      </c>
      <c r="E37" s="19"/>
      <c r="F37" s="23" t="s">
        <v>111</v>
      </c>
      <c r="G37" s="14"/>
      <c r="H37" s="19"/>
      <c r="I37" s="15"/>
    </row>
    <row r="38" spans="1:9" x14ac:dyDescent="0.25">
      <c r="A38" s="19"/>
      <c r="B38" s="19"/>
      <c r="C38" s="19"/>
      <c r="D38" s="15"/>
      <c r="E38" s="19"/>
      <c r="F38" s="19" t="s">
        <v>112</v>
      </c>
      <c r="G38" s="59" t="s">
        <v>229</v>
      </c>
      <c r="H38" s="24"/>
      <c r="I38" s="59" t="s">
        <v>229</v>
      </c>
    </row>
    <row r="39" spans="1:9" x14ac:dyDescent="0.25">
      <c r="A39" s="23" t="s">
        <v>71</v>
      </c>
      <c r="B39" s="19"/>
      <c r="C39" s="19"/>
      <c r="D39" s="15"/>
      <c r="E39" s="19"/>
      <c r="F39" s="19" t="s">
        <v>113</v>
      </c>
      <c r="G39" s="59" t="s">
        <v>229</v>
      </c>
      <c r="H39" s="24"/>
      <c r="I39" s="59" t="s">
        <v>229</v>
      </c>
    </row>
    <row r="40" spans="1:9" x14ac:dyDescent="0.25">
      <c r="A40" s="19" t="s">
        <v>222</v>
      </c>
      <c r="B40" s="59" t="s">
        <v>229</v>
      </c>
      <c r="C40" s="59" t="s">
        <v>229</v>
      </c>
      <c r="D40" s="59" t="s">
        <v>229</v>
      </c>
      <c r="E40" s="19"/>
      <c r="F40" s="19" t="s">
        <v>114</v>
      </c>
      <c r="G40" s="59" t="s">
        <v>229</v>
      </c>
      <c r="H40" s="24"/>
      <c r="I40" s="59" t="s">
        <v>229</v>
      </c>
    </row>
    <row r="41" spans="1:9" x14ac:dyDescent="0.25">
      <c r="A41" s="19" t="s">
        <v>73</v>
      </c>
      <c r="B41" s="59" t="s">
        <v>229</v>
      </c>
      <c r="C41" s="24"/>
      <c r="D41" s="59" t="s">
        <v>229</v>
      </c>
      <c r="E41" s="19"/>
      <c r="F41" s="19" t="s">
        <v>115</v>
      </c>
      <c r="G41" s="59" t="s">
        <v>229</v>
      </c>
      <c r="H41" s="24"/>
      <c r="I41" s="59" t="s">
        <v>229</v>
      </c>
    </row>
    <row r="42" spans="1:9" x14ac:dyDescent="0.25">
      <c r="A42" s="19" t="s">
        <v>74</v>
      </c>
      <c r="B42" s="59" t="s">
        <v>229</v>
      </c>
      <c r="C42" s="24"/>
      <c r="D42" s="59" t="s">
        <v>229</v>
      </c>
      <c r="E42" s="19"/>
      <c r="F42" s="19" t="s">
        <v>116</v>
      </c>
      <c r="G42" s="59" t="s">
        <v>229</v>
      </c>
      <c r="H42" s="24"/>
      <c r="I42" s="59" t="s">
        <v>229</v>
      </c>
    </row>
    <row r="43" spans="1:9" x14ac:dyDescent="0.25">
      <c r="A43" s="19" t="s">
        <v>75</v>
      </c>
      <c r="B43" s="59" t="s">
        <v>229</v>
      </c>
      <c r="C43" s="24"/>
      <c r="D43" s="59" t="s">
        <v>229</v>
      </c>
      <c r="E43" s="19"/>
      <c r="F43" s="19" t="s">
        <v>117</v>
      </c>
      <c r="G43" s="59" t="s">
        <v>229</v>
      </c>
      <c r="H43" s="24"/>
      <c r="I43" s="59" t="s">
        <v>229</v>
      </c>
    </row>
    <row r="44" spans="1:9" x14ac:dyDescent="0.25">
      <c r="A44" s="19" t="s">
        <v>126</v>
      </c>
      <c r="B44" s="59" t="s">
        <v>229</v>
      </c>
      <c r="C44" s="59" t="s">
        <v>229</v>
      </c>
      <c r="D44" s="59" t="s">
        <v>229</v>
      </c>
      <c r="E44" s="19"/>
      <c r="F44" s="19" t="s">
        <v>207</v>
      </c>
      <c r="G44" s="59" t="s">
        <v>229</v>
      </c>
      <c r="H44" s="59" t="s">
        <v>229</v>
      </c>
      <c r="I44" s="59" t="s">
        <v>229</v>
      </c>
    </row>
    <row r="45" spans="1:9" x14ac:dyDescent="0.25">
      <c r="A45" s="19" t="s">
        <v>76</v>
      </c>
      <c r="B45" s="59" t="s">
        <v>229</v>
      </c>
      <c r="C45" s="59" t="s">
        <v>229</v>
      </c>
      <c r="D45" s="59" t="s">
        <v>229</v>
      </c>
      <c r="E45" s="19"/>
      <c r="F45" s="19" t="s">
        <v>119</v>
      </c>
      <c r="G45" s="59" t="s">
        <v>229</v>
      </c>
      <c r="H45" s="59" t="s">
        <v>229</v>
      </c>
      <c r="I45" s="59" t="s">
        <v>229</v>
      </c>
    </row>
    <row r="46" spans="1:9" x14ac:dyDescent="0.25">
      <c r="A46" s="19"/>
      <c r="B46" s="19"/>
      <c r="C46" s="19"/>
      <c r="D46" s="15"/>
      <c r="E46" s="19"/>
      <c r="F46" s="19"/>
      <c r="G46" s="14"/>
      <c r="H46" s="19"/>
      <c r="I46" s="15"/>
    </row>
    <row r="47" spans="1:9" x14ac:dyDescent="0.25">
      <c r="A47" s="23" t="s">
        <v>198</v>
      </c>
      <c r="B47" s="59" t="s">
        <v>229</v>
      </c>
      <c r="C47" s="59" t="s">
        <v>229</v>
      </c>
      <c r="D47" s="59" t="s">
        <v>229</v>
      </c>
      <c r="E47" s="19"/>
      <c r="F47" s="23" t="s">
        <v>120</v>
      </c>
      <c r="G47" s="59" t="s">
        <v>229</v>
      </c>
      <c r="H47" s="59" t="s">
        <v>229</v>
      </c>
      <c r="I47" s="59" t="s">
        <v>229</v>
      </c>
    </row>
    <row r="48" spans="1:9" x14ac:dyDescent="0.2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25">
      <c r="A49" t="s">
        <v>171</v>
      </c>
    </row>
    <row r="50" spans="1:1" x14ac:dyDescent="0.25">
      <c r="A50" t="s">
        <v>208</v>
      </c>
    </row>
    <row r="51" spans="1:1" x14ac:dyDescent="0.25">
      <c r="A51" t="s">
        <v>129</v>
      </c>
    </row>
    <row r="52" spans="1:1" x14ac:dyDescent="0.25">
      <c r="A52" t="s">
        <v>209</v>
      </c>
    </row>
    <row r="53" spans="1:1" x14ac:dyDescent="0.25">
      <c r="A53" t="s">
        <v>210</v>
      </c>
    </row>
    <row r="54" spans="1:1" x14ac:dyDescent="0.25">
      <c r="A54" t="s">
        <v>223</v>
      </c>
    </row>
    <row r="55" spans="1:1" x14ac:dyDescent="0.25">
      <c r="A55" t="s">
        <v>224</v>
      </c>
    </row>
  </sheetData>
  <sheetProtection selectLockedCells="1"/>
  <phoneticPr fontId="3" type="noConversion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Sheet&amp;CExhibit 4</oddHeader>
    <oddFooter>&amp;LPETITION OF WHIDBEY TELEPHONE COMPANY TO RECEIVE SUPPORT 
FROM THE STATE UNIVERSAL COMMUNICATIONS SERVICES 
PROGRAM - EXHIBIT 4 - REVISED 09/23/2014&amp;CCONFIDENTIAL PER WAC 480-07-160
REDACTED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view="pageLayout" topLeftCell="A22" workbookViewId="0">
      <selection activeCell="A60" sqref="A60"/>
    </sheetView>
  </sheetViews>
  <sheetFormatPr defaultColWidth="8.85546875"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226</v>
      </c>
    </row>
    <row r="3" spans="1:7" x14ac:dyDescent="0.25">
      <c r="A3" s="54" t="s">
        <v>230</v>
      </c>
    </row>
    <row r="4" spans="1:7" x14ac:dyDescent="0.25">
      <c r="A4" s="13"/>
    </row>
    <row r="6" spans="1:7" x14ac:dyDescent="0.2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2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2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2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25">
      <c r="A10" s="19" t="s">
        <v>47</v>
      </c>
      <c r="B10" s="63" t="str">
        <f>'PartABalance Sheet(PY)'!D10</f>
        <v>Redacted</v>
      </c>
      <c r="C10" s="63" t="str">
        <f>'PartABalance Sheet(CY) '!D9</f>
        <v>Redacted</v>
      </c>
      <c r="D10" s="19"/>
      <c r="E10" s="19" t="s">
        <v>83</v>
      </c>
      <c r="F10" s="63" t="str">
        <f>'PartABalance Sheet(PY)'!I10</f>
        <v>Redacted</v>
      </c>
      <c r="G10" s="63" t="str">
        <f>'PartABalance Sheet(CY) '!I9</f>
        <v>Redacted</v>
      </c>
    </row>
    <row r="11" spans="1:7" x14ac:dyDescent="0.25">
      <c r="A11" s="19" t="s">
        <v>168</v>
      </c>
      <c r="B11" s="63" t="str">
        <f>'PartABalance Sheet(PY)'!D11</f>
        <v>Redacted</v>
      </c>
      <c r="C11" s="63" t="str">
        <f>'PartABalance Sheet(CY) '!D10</f>
        <v>Redacted</v>
      </c>
      <c r="D11" s="19"/>
      <c r="E11" s="19" t="s">
        <v>86</v>
      </c>
      <c r="F11" s="63" t="str">
        <f>'PartABalance Sheet(PY)'!I11</f>
        <v>Redacted</v>
      </c>
      <c r="G11" s="63" t="str">
        <f>'PartABalance Sheet(CY) '!I10</f>
        <v>Redacted</v>
      </c>
    </row>
    <row r="12" spans="1:7" x14ac:dyDescent="0.25">
      <c r="A12" s="19" t="s">
        <v>48</v>
      </c>
      <c r="B12" s="24"/>
      <c r="C12" s="24"/>
      <c r="D12" s="20"/>
      <c r="E12" s="19" t="s">
        <v>87</v>
      </c>
      <c r="F12" s="63" t="str">
        <f>'PartABalance Sheet(PY)'!I12</f>
        <v>Redacted</v>
      </c>
      <c r="G12" s="63" t="str">
        <f>'PartABalance Sheet(CY) '!I11</f>
        <v>Redacted</v>
      </c>
    </row>
    <row r="13" spans="1:7" x14ac:dyDescent="0.25">
      <c r="A13" s="19" t="s">
        <v>49</v>
      </c>
      <c r="B13" s="63" t="str">
        <f>'PartABalance Sheet(PY)'!D13</f>
        <v>Redacted</v>
      </c>
      <c r="C13" s="63" t="str">
        <f>'PartABalance Sheet(CY) '!D12</f>
        <v>Redacted</v>
      </c>
      <c r="D13" s="19"/>
      <c r="E13" s="19" t="s">
        <v>88</v>
      </c>
      <c r="F13" s="63" t="str">
        <f>'PartABalance Sheet(PY)'!I13</f>
        <v>Redacted</v>
      </c>
      <c r="G13" s="63" t="str">
        <f>'PartABalance Sheet(CY) '!I12</f>
        <v>Redacted</v>
      </c>
    </row>
    <row r="14" spans="1:7" x14ac:dyDescent="0.25">
      <c r="A14" s="19" t="s">
        <v>52</v>
      </c>
      <c r="B14" s="63" t="str">
        <f>'PartABalance Sheet(PY)'!D14</f>
        <v>Redacted</v>
      </c>
      <c r="C14" s="63" t="str">
        <f>'PartABalance Sheet(CY) '!D13</f>
        <v>Redacted</v>
      </c>
      <c r="D14" s="19"/>
      <c r="E14" s="19" t="s">
        <v>89</v>
      </c>
      <c r="F14" s="63" t="str">
        <f>'PartABalance Sheet(PY)'!I14</f>
        <v>Redacted</v>
      </c>
      <c r="G14" s="63" t="str">
        <f>'PartABalance Sheet(CY) '!I13</f>
        <v>Redacted</v>
      </c>
    </row>
    <row r="15" spans="1:7" x14ac:dyDescent="0.25">
      <c r="A15" s="19" t="s">
        <v>50</v>
      </c>
      <c r="B15" s="63" t="str">
        <f>'PartABalance Sheet(PY)'!D15</f>
        <v>Redacted</v>
      </c>
      <c r="C15" s="63" t="str">
        <f>'PartABalance Sheet(CY) '!D14</f>
        <v>Redacted</v>
      </c>
      <c r="D15" s="19"/>
      <c r="E15" s="19" t="s">
        <v>90</v>
      </c>
      <c r="F15" s="63" t="str">
        <f>'PartABalance Sheet(PY)'!I15</f>
        <v>Redacted</v>
      </c>
      <c r="G15" s="63" t="str">
        <f>'PartABalance Sheet(CY) '!I14</f>
        <v>Redacted</v>
      </c>
    </row>
    <row r="16" spans="1:7" x14ac:dyDescent="0.25">
      <c r="A16" s="19" t="s">
        <v>51</v>
      </c>
      <c r="B16" s="24"/>
      <c r="C16" s="24"/>
      <c r="D16" s="20"/>
      <c r="E16" s="19" t="s">
        <v>91</v>
      </c>
      <c r="F16" s="63" t="str">
        <f>'PartABalance Sheet(PY)'!I16</f>
        <v>Redacted</v>
      </c>
      <c r="G16" s="63" t="str">
        <f>'PartABalance Sheet(CY) '!I15</f>
        <v>Redacted</v>
      </c>
    </row>
    <row r="17" spans="1:7" x14ac:dyDescent="0.25">
      <c r="A17" s="19" t="s">
        <v>49</v>
      </c>
      <c r="B17" s="63" t="str">
        <f>'PartABalance Sheet(PY)'!D17</f>
        <v>Redacted</v>
      </c>
      <c r="C17" s="63" t="str">
        <f>'PartABalance Sheet(CY) '!D16</f>
        <v>Redacted</v>
      </c>
      <c r="D17" s="19"/>
      <c r="E17" s="19" t="s">
        <v>92</v>
      </c>
      <c r="F17" s="63" t="str">
        <f>'PartABalance Sheet(PY)'!I17</f>
        <v>Redacted</v>
      </c>
      <c r="G17" s="63" t="str">
        <f>'PartABalance Sheet(CY) '!I16</f>
        <v>Redacted</v>
      </c>
    </row>
    <row r="18" spans="1:7" x14ac:dyDescent="0.25">
      <c r="A18" s="19" t="s">
        <v>52</v>
      </c>
      <c r="B18" s="63" t="str">
        <f>'PartABalance Sheet(PY)'!D18</f>
        <v>Redacted</v>
      </c>
      <c r="C18" s="63" t="str">
        <f>'PartABalance Sheet(CY) '!D17</f>
        <v>Redacted</v>
      </c>
      <c r="D18" s="19"/>
      <c r="E18" s="19" t="s">
        <v>93</v>
      </c>
      <c r="F18" s="63" t="str">
        <f>'PartABalance Sheet(PY)'!I18</f>
        <v>Redacted</v>
      </c>
      <c r="G18" s="63" t="str">
        <f>'PartABalance Sheet(CY) '!I17</f>
        <v>Redacted</v>
      </c>
    </row>
    <row r="19" spans="1:7" x14ac:dyDescent="0.25">
      <c r="A19" s="19" t="s">
        <v>50</v>
      </c>
      <c r="B19" s="63" t="str">
        <f>'PartABalance Sheet(PY)'!D19</f>
        <v>Redacted</v>
      </c>
      <c r="C19" s="63" t="str">
        <f>'PartABalance Sheet(CY) '!D18</f>
        <v>Redacted</v>
      </c>
      <c r="D19" s="19"/>
      <c r="E19" s="19" t="s">
        <v>94</v>
      </c>
      <c r="F19" s="64" t="str">
        <f>'PartABalance Sheet(PY)'!I19</f>
        <v>Redacted</v>
      </c>
      <c r="G19" s="64" t="str">
        <f>'PartABalance Sheet(CY) '!I18</f>
        <v>Redacted</v>
      </c>
    </row>
    <row r="20" spans="1:7" x14ac:dyDescent="0.25">
      <c r="A20" s="19" t="s">
        <v>53</v>
      </c>
      <c r="B20" s="63" t="str">
        <f>'PartABalance Sheet(PY)'!D20</f>
        <v>Redacted</v>
      </c>
      <c r="C20" s="63" t="str">
        <f>'PartABalance Sheet(CY) '!D19</f>
        <v>Redacted</v>
      </c>
      <c r="D20" s="19"/>
      <c r="E20" s="19" t="s">
        <v>95</v>
      </c>
      <c r="F20" s="64" t="str">
        <f>'PartABalance Sheet(PY)'!I20</f>
        <v>Redacted</v>
      </c>
      <c r="G20" s="64" t="str">
        <f>'PartABalance Sheet(CY) '!I19</f>
        <v>Redacted</v>
      </c>
    </row>
    <row r="21" spans="1:7" x14ac:dyDescent="0.25">
      <c r="A21" s="19" t="s">
        <v>54</v>
      </c>
      <c r="B21" s="63" t="str">
        <f>'PartABalance Sheet(PY)'!D21</f>
        <v>Redacted</v>
      </c>
      <c r="C21" s="63" t="str">
        <f>'PartABalance Sheet(CY) '!D20</f>
        <v>Redacted</v>
      </c>
      <c r="D21" s="19"/>
      <c r="E21" s="23" t="s">
        <v>96</v>
      </c>
      <c r="F21" s="19"/>
      <c r="G21" s="15"/>
    </row>
    <row r="22" spans="1:7" x14ac:dyDescent="0.25">
      <c r="A22" s="19" t="s">
        <v>55</v>
      </c>
      <c r="B22" s="63" t="str">
        <f>'PartABalance Sheet(PY)'!D22</f>
        <v>Redacted</v>
      </c>
      <c r="C22" s="63" t="str">
        <f>'PartABalance Sheet(CY) '!D21</f>
        <v>Redacted</v>
      </c>
      <c r="D22" s="19"/>
      <c r="E22" s="19" t="s">
        <v>97</v>
      </c>
      <c r="F22" s="63" t="str">
        <f>'PartABalance Sheet(PY)'!I22</f>
        <v>Redacted</v>
      </c>
      <c r="G22" s="63" t="str">
        <f>'PartABalance Sheet(CY) '!I21</f>
        <v>Redacted</v>
      </c>
    </row>
    <row r="23" spans="1:7" x14ac:dyDescent="0.25">
      <c r="A23" s="19" t="s">
        <v>56</v>
      </c>
      <c r="B23" s="63" t="str">
        <f>'PartABalance Sheet(PY)'!D23</f>
        <v>Redacted</v>
      </c>
      <c r="C23" s="63" t="str">
        <f>'PartABalance Sheet(CY) '!D22</f>
        <v>Redacted</v>
      </c>
      <c r="D23" s="19"/>
      <c r="E23" s="19" t="s">
        <v>98</v>
      </c>
      <c r="F23" s="63" t="str">
        <f>'PartABalance Sheet(PY)'!I23</f>
        <v>Redacted</v>
      </c>
      <c r="G23" s="63" t="str">
        <f>'PartABalance Sheet(CY) '!I22</f>
        <v>Redacted</v>
      </c>
    </row>
    <row r="24" spans="1:7" x14ac:dyDescent="0.25">
      <c r="A24" s="19" t="s">
        <v>57</v>
      </c>
      <c r="B24" s="64" t="str">
        <f>'PartABalance Sheet(PY)'!D24</f>
        <v>Redacted</v>
      </c>
      <c r="C24" s="64" t="str">
        <f>'PartABalance Sheet(CY) '!D23</f>
        <v>Redacted</v>
      </c>
      <c r="D24" s="19"/>
      <c r="E24" s="19" t="s">
        <v>99</v>
      </c>
      <c r="F24" s="63" t="str">
        <f>'PartABalance Sheet(PY)'!I24</f>
        <v>Redacted</v>
      </c>
      <c r="G24" s="63" t="str">
        <f>'PartABalance Sheet(CY) '!I23</f>
        <v>Redacted</v>
      </c>
    </row>
    <row r="25" spans="1:7" x14ac:dyDescent="0.25">
      <c r="A25" s="19" t="s">
        <v>46</v>
      </c>
      <c r="B25" s="64" t="str">
        <f>'PartABalance Sheet(PY)'!D25</f>
        <v>Redacted</v>
      </c>
      <c r="C25" s="64" t="str">
        <f>'PartABalance Sheet(CY) '!D24</f>
        <v>Redacted</v>
      </c>
      <c r="D25" s="19"/>
      <c r="E25" s="19" t="s">
        <v>100</v>
      </c>
      <c r="F25" s="63" t="str">
        <f>'PartABalance Sheet(PY)'!I25</f>
        <v>Redacted</v>
      </c>
      <c r="G25" s="63" t="str">
        <f>'PartABalance Sheet(CY) '!I24</f>
        <v>Redacted</v>
      </c>
    </row>
    <row r="26" spans="1:7" x14ac:dyDescent="0.25">
      <c r="A26" s="19"/>
      <c r="B26" s="19"/>
      <c r="C26" s="19"/>
      <c r="D26" s="19"/>
      <c r="E26" s="19" t="s">
        <v>101</v>
      </c>
      <c r="F26" s="63" t="str">
        <f>'PartABalance Sheet(PY)'!I26</f>
        <v>Redacted</v>
      </c>
      <c r="G26" s="63" t="str">
        <f>'PartABalance Sheet(CY) '!I25</f>
        <v>Redacted</v>
      </c>
    </row>
    <row r="27" spans="1:7" x14ac:dyDescent="0.25">
      <c r="A27" s="23" t="s">
        <v>59</v>
      </c>
      <c r="B27" s="19"/>
      <c r="C27" s="19"/>
      <c r="D27" s="19"/>
      <c r="E27" s="19" t="s">
        <v>102</v>
      </c>
      <c r="F27" s="63" t="str">
        <f>'PartABalance Sheet(PY)'!I27</f>
        <v>Redacted</v>
      </c>
      <c r="G27" s="63" t="str">
        <f>'PartABalance Sheet(CY) '!I26</f>
        <v>Redacted</v>
      </c>
    </row>
    <row r="28" spans="1:7" x14ac:dyDescent="0.25">
      <c r="A28" s="19" t="s">
        <v>64</v>
      </c>
      <c r="B28" s="24"/>
      <c r="C28" s="24"/>
      <c r="D28" s="20"/>
      <c r="E28" s="19" t="s">
        <v>169</v>
      </c>
      <c r="F28" s="63" t="str">
        <f>'PartABalance Sheet(PY)'!I28</f>
        <v>Redacted</v>
      </c>
      <c r="G28" s="63" t="str">
        <f>'PartABalance Sheet(CY) '!I27</f>
        <v>Redacted</v>
      </c>
    </row>
    <row r="29" spans="1:7" x14ac:dyDescent="0.25">
      <c r="A29" s="19" t="s">
        <v>60</v>
      </c>
      <c r="B29" s="63" t="str">
        <f>'PartABalance Sheet(PY)'!D29</f>
        <v>Redacted</v>
      </c>
      <c r="C29" s="63" t="str">
        <f>'PartABalance Sheet(CY) '!D28</f>
        <v>Redacted</v>
      </c>
      <c r="D29" s="19"/>
      <c r="E29" s="19" t="s">
        <v>103</v>
      </c>
      <c r="F29" s="63" t="str">
        <f>'PartABalance Sheet(PY)'!I29</f>
        <v>Redacted</v>
      </c>
      <c r="G29" s="63" t="str">
        <f>'PartABalance Sheet(CY) '!I28</f>
        <v>Redacted</v>
      </c>
    </row>
    <row r="30" spans="1:7" x14ac:dyDescent="0.25">
      <c r="A30" s="19" t="s">
        <v>61</v>
      </c>
      <c r="B30" s="63" t="str">
        <f>'PartABalance Sheet(PY)'!D30</f>
        <v>Redacted</v>
      </c>
      <c r="C30" s="63" t="str">
        <f>'PartABalance Sheet(CY) '!D29</f>
        <v>Redacted</v>
      </c>
      <c r="D30" s="19"/>
      <c r="E30" s="19" t="s">
        <v>104</v>
      </c>
      <c r="F30" s="63" t="str">
        <f>'PartABalance Sheet(PY)'!I30</f>
        <v>Redacted</v>
      </c>
      <c r="G30" s="63" t="str">
        <f>'PartABalance Sheet(CY) '!I29</f>
        <v>Redacted</v>
      </c>
    </row>
    <row r="31" spans="1:7" x14ac:dyDescent="0.25">
      <c r="A31" s="19" t="s">
        <v>65</v>
      </c>
      <c r="B31" s="24"/>
      <c r="C31" s="24"/>
      <c r="D31" s="20"/>
      <c r="E31" s="19" t="s">
        <v>105</v>
      </c>
      <c r="F31" s="64" t="str">
        <f>'PartABalance Sheet(PY)'!I31</f>
        <v>Redacted</v>
      </c>
      <c r="G31" s="64" t="str">
        <f>'PartABalance Sheet(CY) '!I30</f>
        <v>Redacted</v>
      </c>
    </row>
    <row r="32" spans="1:7" x14ac:dyDescent="0.25">
      <c r="A32" s="19" t="s">
        <v>62</v>
      </c>
      <c r="B32" s="63" t="str">
        <f>'PartABalance Sheet(PY)'!D32</f>
        <v>Redacted</v>
      </c>
      <c r="C32" s="63" t="str">
        <f>'PartABalance Sheet(CY) '!D31</f>
        <v>Redacted</v>
      </c>
      <c r="D32" s="19"/>
      <c r="E32" s="19" t="s">
        <v>106</v>
      </c>
      <c r="F32" s="64" t="str">
        <f>'PartABalance Sheet(PY)'!I32</f>
        <v>Redacted</v>
      </c>
      <c r="G32" s="64" t="str">
        <f>'PartABalance Sheet(CY) '!I31</f>
        <v>Redacted</v>
      </c>
    </row>
    <row r="33" spans="1:7" x14ac:dyDescent="0.25">
      <c r="A33" s="19" t="s">
        <v>63</v>
      </c>
      <c r="B33" s="63" t="str">
        <f>'PartABalance Sheet(PY)'!D33</f>
        <v>Redacted</v>
      </c>
      <c r="C33" s="63" t="str">
        <f>'PartABalance Sheet(CY) '!D32</f>
        <v>Redacted</v>
      </c>
      <c r="D33" s="19"/>
      <c r="E33" s="23" t="s">
        <v>107</v>
      </c>
      <c r="F33" s="19"/>
      <c r="G33" s="15"/>
    </row>
    <row r="34" spans="1:7" x14ac:dyDescent="0.25">
      <c r="A34" s="19" t="s">
        <v>66</v>
      </c>
      <c r="B34" s="63" t="str">
        <f>'PartABalance Sheet(PY)'!D34</f>
        <v>Redacted</v>
      </c>
      <c r="C34" s="63" t="str">
        <f>'PartABalance Sheet(CY) '!D33</f>
        <v>Redacted</v>
      </c>
      <c r="D34" s="19"/>
      <c r="E34" s="19" t="s">
        <v>108</v>
      </c>
      <c r="F34" s="63" t="str">
        <f>'PartABalance Sheet(PY)'!I34</f>
        <v>Redacted</v>
      </c>
      <c r="G34" s="63" t="str">
        <f>'PartABalance Sheet(CY) '!I33</f>
        <v>Redacted</v>
      </c>
    </row>
    <row r="35" spans="1:7" x14ac:dyDescent="0.25">
      <c r="A35" s="19" t="s">
        <v>67</v>
      </c>
      <c r="B35" s="63" t="str">
        <f>'PartABalance Sheet(PY)'!D35</f>
        <v>Redacted</v>
      </c>
      <c r="C35" s="63" t="str">
        <f>'PartABalance Sheet(CY) '!D34</f>
        <v>Redacted</v>
      </c>
      <c r="D35" s="19"/>
      <c r="E35" s="19" t="s">
        <v>128</v>
      </c>
      <c r="F35" s="63" t="str">
        <f>'PartABalance Sheet(PY)'!I35</f>
        <v>Redacted</v>
      </c>
      <c r="G35" s="63" t="str">
        <f>'PartABalance Sheet(CY) '!I34</f>
        <v>Redacted</v>
      </c>
    </row>
    <row r="36" spans="1:7" x14ac:dyDescent="0.25">
      <c r="A36" s="19" t="s">
        <v>68</v>
      </c>
      <c r="B36" s="63" t="str">
        <f>'PartABalance Sheet(PY)'!D36</f>
        <v>Redacted</v>
      </c>
      <c r="C36" s="63" t="str">
        <f>'PartABalance Sheet(CY) '!D35</f>
        <v>Redacted</v>
      </c>
      <c r="D36" s="19"/>
      <c r="E36" s="19" t="s">
        <v>109</v>
      </c>
      <c r="F36" s="64" t="str">
        <f>'PartABalance Sheet(PY)'!I36</f>
        <v>Redacted</v>
      </c>
      <c r="G36" s="64" t="str">
        <f>'PartABalance Sheet(CY) '!I35</f>
        <v>Redacted</v>
      </c>
    </row>
    <row r="37" spans="1:7" x14ac:dyDescent="0.25">
      <c r="A37" s="19" t="s">
        <v>69</v>
      </c>
      <c r="B37" s="64" t="str">
        <f>'PartABalance Sheet(PY)'!D37</f>
        <v>Redacted</v>
      </c>
      <c r="C37" s="64" t="str">
        <f>'PartABalance Sheet(CY) '!D36</f>
        <v>Redacted</v>
      </c>
      <c r="D37" s="19"/>
      <c r="E37" s="19" t="s">
        <v>110</v>
      </c>
      <c r="F37" s="64" t="str">
        <f>'PartABalance Sheet(PY)'!I37</f>
        <v>Redacted</v>
      </c>
      <c r="G37" s="64" t="str">
        <f>'PartABalance Sheet(CY) '!I36</f>
        <v>Redacted</v>
      </c>
    </row>
    <row r="38" spans="1:7" x14ac:dyDescent="0.25">
      <c r="A38" s="19" t="s">
        <v>70</v>
      </c>
      <c r="B38" s="64" t="str">
        <f>'PartABalance Sheet(PY)'!D38</f>
        <v>Redacted</v>
      </c>
      <c r="C38" s="64" t="str">
        <f>'PartABalance Sheet(CY) '!D37</f>
        <v>Redacted</v>
      </c>
      <c r="D38" s="19"/>
      <c r="E38" s="23" t="s">
        <v>111</v>
      </c>
      <c r="F38" s="19"/>
      <c r="G38" s="15"/>
    </row>
    <row r="39" spans="1:7" x14ac:dyDescent="0.25">
      <c r="A39" s="19"/>
      <c r="B39" s="19"/>
      <c r="C39" s="19"/>
      <c r="D39" s="19"/>
      <c r="E39" s="19" t="s">
        <v>112</v>
      </c>
      <c r="F39" s="63" t="str">
        <f>'PartABalance Sheet(PY)'!I39</f>
        <v>Redacted</v>
      </c>
      <c r="G39" s="63" t="str">
        <f>'PartABalance Sheet(CY) '!I38</f>
        <v>Redacted</v>
      </c>
    </row>
    <row r="40" spans="1:7" x14ac:dyDescent="0.25">
      <c r="A40" s="23" t="s">
        <v>71</v>
      </c>
      <c r="B40" s="19"/>
      <c r="C40" s="19"/>
      <c r="D40" s="19"/>
      <c r="E40" s="19" t="s">
        <v>113</v>
      </c>
      <c r="F40" s="63" t="str">
        <f>'PartABalance Sheet(PY)'!I40</f>
        <v>Redacted</v>
      </c>
      <c r="G40" s="63" t="str">
        <f>'PartABalance Sheet(CY) '!I39</f>
        <v>Redacted</v>
      </c>
    </row>
    <row r="41" spans="1:7" x14ac:dyDescent="0.25">
      <c r="A41" s="19" t="s">
        <v>72</v>
      </c>
      <c r="B41" s="63" t="str">
        <f>'PartABalance Sheet(PY)'!D41</f>
        <v>Redacted</v>
      </c>
      <c r="C41" s="63" t="str">
        <f>'PartABalance Sheet(CY) '!D40</f>
        <v>Redacted</v>
      </c>
      <c r="D41" s="19"/>
      <c r="E41" s="19" t="s">
        <v>114</v>
      </c>
      <c r="F41" s="63" t="str">
        <f>'PartABalance Sheet(PY)'!I41</f>
        <v>Redacted</v>
      </c>
      <c r="G41" s="63" t="str">
        <f>'PartABalance Sheet(CY) '!I40</f>
        <v>Redacted</v>
      </c>
    </row>
    <row r="42" spans="1:7" x14ac:dyDescent="0.25">
      <c r="A42" s="19" t="s">
        <v>73</v>
      </c>
      <c r="B42" s="63" t="str">
        <f>'PartABalance Sheet(PY)'!D42</f>
        <v>Redacted</v>
      </c>
      <c r="C42" s="63" t="str">
        <f>'PartABalance Sheet(CY) '!D41</f>
        <v>Redacted</v>
      </c>
      <c r="D42" s="19"/>
      <c r="E42" s="19" t="s">
        <v>115</v>
      </c>
      <c r="F42" s="63" t="str">
        <f>'PartABalance Sheet(PY)'!I42</f>
        <v>Redacted</v>
      </c>
      <c r="G42" s="63" t="str">
        <f>'PartABalance Sheet(CY) '!I41</f>
        <v>Redacted</v>
      </c>
    </row>
    <row r="43" spans="1:7" x14ac:dyDescent="0.25">
      <c r="A43" s="19" t="s">
        <v>74</v>
      </c>
      <c r="B43" s="63" t="str">
        <f>'PartABalance Sheet(PY)'!D43</f>
        <v>Redacted</v>
      </c>
      <c r="C43" s="63" t="str">
        <f>'PartABalance Sheet(CY) '!D42</f>
        <v>Redacted</v>
      </c>
      <c r="D43" s="19"/>
      <c r="E43" s="19" t="s">
        <v>116</v>
      </c>
      <c r="F43" s="63" t="str">
        <f>'PartABalance Sheet(PY)'!I43</f>
        <v>Redacted</v>
      </c>
      <c r="G43" s="63" t="str">
        <f>'PartABalance Sheet(CY) '!I42</f>
        <v>Redacted</v>
      </c>
    </row>
    <row r="44" spans="1:7" x14ac:dyDescent="0.25">
      <c r="A44" s="19" t="s">
        <v>75</v>
      </c>
      <c r="B44" s="63" t="str">
        <f>'PartABalance Sheet(PY)'!D44</f>
        <v>Redacted</v>
      </c>
      <c r="C44" s="63" t="str">
        <f>'PartABalance Sheet(CY) '!D43</f>
        <v>Redacted</v>
      </c>
      <c r="D44" s="19"/>
      <c r="E44" s="19" t="s">
        <v>117</v>
      </c>
      <c r="F44" s="63" t="str">
        <f>'PartABalance Sheet(PY)'!I44</f>
        <v>Redacted</v>
      </c>
      <c r="G44" s="63" t="str">
        <f>'PartABalance Sheet(CY) '!I43</f>
        <v>Redacted</v>
      </c>
    </row>
    <row r="45" spans="1:7" x14ac:dyDescent="0.25">
      <c r="A45" s="19" t="s">
        <v>137</v>
      </c>
      <c r="B45" s="64" t="str">
        <f>'PartABalance Sheet(PY)'!D45</f>
        <v>Redacted</v>
      </c>
      <c r="C45" s="64" t="str">
        <f>'PartABalance Sheet(CY) '!D44</f>
        <v>Redacted</v>
      </c>
      <c r="D45" s="19"/>
      <c r="E45" s="19" t="s">
        <v>118</v>
      </c>
      <c r="F45" s="64" t="str">
        <f>'PartABalance Sheet(PY)'!I45</f>
        <v>Redacted</v>
      </c>
      <c r="G45" s="64" t="str">
        <f>'PartABalance Sheet(CY) '!I44</f>
        <v>Redacted</v>
      </c>
    </row>
    <row r="46" spans="1:7" x14ac:dyDescent="0.25">
      <c r="A46" s="19" t="s">
        <v>76</v>
      </c>
      <c r="B46" s="64" t="str">
        <f>'PartABalance Sheet(PY)'!D46</f>
        <v>Redacted</v>
      </c>
      <c r="C46" s="64" t="str">
        <f>'PartABalance Sheet(CY) '!D45</f>
        <v>Redacted</v>
      </c>
      <c r="D46" s="19"/>
      <c r="E46" s="19" t="s">
        <v>119</v>
      </c>
      <c r="F46" s="64" t="str">
        <f>'PartABalance Sheet(PY)'!I46</f>
        <v>Redacted</v>
      </c>
      <c r="G46" s="64" t="str">
        <f>'PartABalance Sheet(CY) '!I45</f>
        <v>Redacted</v>
      </c>
    </row>
    <row r="47" spans="1:7" x14ac:dyDescent="0.25">
      <c r="A47" s="19"/>
      <c r="B47" s="19"/>
      <c r="C47" s="19"/>
      <c r="D47" s="19"/>
      <c r="E47" s="19"/>
      <c r="F47" s="19"/>
      <c r="G47" s="15"/>
    </row>
    <row r="48" spans="1:7" x14ac:dyDescent="0.25">
      <c r="A48" s="23" t="s">
        <v>198</v>
      </c>
      <c r="B48" s="64" t="str">
        <f>'PartABalance Sheet(PY)'!D48</f>
        <v>Redacted</v>
      </c>
      <c r="C48" s="64" t="str">
        <f>'PartABalance Sheet(CY) '!D47</f>
        <v>Redacted</v>
      </c>
      <c r="D48" s="19"/>
      <c r="E48" s="23" t="s">
        <v>120</v>
      </c>
      <c r="F48" s="64" t="str">
        <f>'PartABalance Sheet(PY)'!I48</f>
        <v>Redacted</v>
      </c>
      <c r="G48" s="64" t="str">
        <f>'PartABalance Sheet(CY) '!I47</f>
        <v>Redacted</v>
      </c>
    </row>
    <row r="49" spans="1:7" x14ac:dyDescent="0.25">
      <c r="A49" s="21"/>
      <c r="B49" s="21"/>
      <c r="C49" s="21"/>
      <c r="D49" s="21"/>
      <c r="E49" s="21"/>
      <c r="F49" s="21"/>
      <c r="G49" s="16"/>
    </row>
    <row r="50" spans="1:7" x14ac:dyDescent="0.25">
      <c r="A50" t="s">
        <v>134</v>
      </c>
    </row>
    <row r="51" spans="1:7" x14ac:dyDescent="0.25">
      <c r="A51" t="s">
        <v>135</v>
      </c>
    </row>
    <row r="52" spans="1:7" x14ac:dyDescent="0.25">
      <c r="A52" t="s">
        <v>136</v>
      </c>
    </row>
    <row r="53" spans="1:7" x14ac:dyDescent="0.25">
      <c r="A53" t="s">
        <v>139</v>
      </c>
    </row>
    <row r="54" spans="1:7" x14ac:dyDescent="0.25">
      <c r="A54" t="s">
        <v>150</v>
      </c>
    </row>
  </sheetData>
  <sheetProtection selectLockedCells="1"/>
  <phoneticPr fontId="3" type="noConversion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Sheet&amp;CExhibit 4</oddHeader>
    <oddFooter>&amp;LPETITION OF WHIDBEY TELEPHONE COMPANY TO RECEIVE SUPPORT 
FROM THE STATE UNIVERSAL COMMUNICATIONS SERVICES 
PROGRAM - EXHIBIT 4 - REVISED 09/23/2014&amp;CCONFIDENTIAL PER WAC 480-07-160
REDACTED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view="pageLayout" topLeftCell="A19" workbookViewId="0">
      <selection activeCell="A60" sqref="A60"/>
    </sheetView>
  </sheetViews>
  <sheetFormatPr defaultColWidth="8.85546875" defaultRowHeight="15" x14ac:dyDescent="0.25"/>
  <cols>
    <col min="1" max="1" width="52.28515625" customWidth="1"/>
    <col min="2" max="2" width="6.28515625" customWidth="1"/>
    <col min="3" max="5" width="13.85546875" customWidth="1"/>
  </cols>
  <sheetData>
    <row r="2" spans="1:5" x14ac:dyDescent="0.25">
      <c r="A2" t="s">
        <v>226</v>
      </c>
    </row>
    <row r="3" spans="1:5" x14ac:dyDescent="0.25">
      <c r="A3" s="54" t="s">
        <v>230</v>
      </c>
    </row>
    <row r="4" spans="1:5" x14ac:dyDescent="0.25">
      <c r="A4" s="13"/>
    </row>
    <row r="6" spans="1:5" x14ac:dyDescent="0.2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2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2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25">
      <c r="A9" s="19" t="s">
        <v>140</v>
      </c>
      <c r="B9" s="7"/>
      <c r="C9" s="7"/>
      <c r="D9" s="7"/>
      <c r="E9" s="15"/>
    </row>
    <row r="10" spans="1:5" x14ac:dyDescent="0.25">
      <c r="A10" s="19" t="s">
        <v>141</v>
      </c>
      <c r="B10" s="11">
        <v>18</v>
      </c>
      <c r="C10" s="61" t="str">
        <f>'PartABalance Sheet (Summary)'!B41</f>
        <v>Redacted</v>
      </c>
      <c r="D10" s="61" t="str">
        <f>'PartABalance Sheet (Summary)'!C41</f>
        <v>Redacted</v>
      </c>
      <c r="E10" s="55" t="e">
        <f>(C10+D10)/2</f>
        <v>#VALUE!</v>
      </c>
    </row>
    <row r="11" spans="1:5" x14ac:dyDescent="0.25">
      <c r="A11" s="19" t="s">
        <v>228</v>
      </c>
      <c r="B11" s="11">
        <v>19</v>
      </c>
      <c r="C11" s="61" t="str">
        <f>'PartABalance Sheet (Summary)'!B42</f>
        <v>Redacted</v>
      </c>
      <c r="D11" s="61" t="str">
        <f>'PartABalance Sheet (Summary)'!C42</f>
        <v>Redacted</v>
      </c>
      <c r="E11" s="55" t="e">
        <f>(C11+D11)/2</f>
        <v>#VALUE!</v>
      </c>
    </row>
    <row r="12" spans="1:5" x14ac:dyDescent="0.25">
      <c r="A12" s="19" t="s">
        <v>143</v>
      </c>
      <c r="B12" s="11">
        <v>22</v>
      </c>
      <c r="C12" s="61" t="str">
        <f>'PartABalance Sheet (Summary)'!B45</f>
        <v>Redacted</v>
      </c>
      <c r="D12" s="61" t="str">
        <f>'PartABalance Sheet (Summary)'!C45</f>
        <v>Redacted</v>
      </c>
      <c r="E12" s="55" t="e">
        <f t="shared" ref="E12:E15" si="0">(C12+D12)/2</f>
        <v>#VALUE!</v>
      </c>
    </row>
    <row r="13" spans="1:5" x14ac:dyDescent="0.25">
      <c r="A13" s="19" t="s">
        <v>142</v>
      </c>
      <c r="B13" s="11">
        <v>6</v>
      </c>
      <c r="C13" s="61" t="str">
        <f>'PartABalance Sheet (Summary)'!B21</f>
        <v>Redacted</v>
      </c>
      <c r="D13" s="61" t="str">
        <f>'PartABalance Sheet (Summary)'!C21</f>
        <v>Redacted</v>
      </c>
      <c r="E13" s="55" t="e">
        <f t="shared" si="0"/>
        <v>#VALUE!</v>
      </c>
    </row>
    <row r="14" spans="1:5" x14ac:dyDescent="0.25">
      <c r="A14" s="19" t="s">
        <v>144</v>
      </c>
      <c r="B14" s="19"/>
      <c r="C14" s="49"/>
      <c r="D14" s="49"/>
      <c r="E14" s="49">
        <f t="shared" si="0"/>
        <v>0</v>
      </c>
    </row>
    <row r="15" spans="1:5" ht="15.75" thickBot="1" x14ac:dyDescent="0.3">
      <c r="A15" s="19" t="s">
        <v>213</v>
      </c>
      <c r="B15" s="19"/>
      <c r="C15" s="56">
        <f>SUM(C10:C14)</f>
        <v>0</v>
      </c>
      <c r="D15" s="56">
        <f>SUM(D10:D14)</f>
        <v>0</v>
      </c>
      <c r="E15" s="57">
        <f t="shared" si="0"/>
        <v>0</v>
      </c>
    </row>
    <row r="16" spans="1:5" ht="15.75" thickTop="1" x14ac:dyDescent="0.25">
      <c r="A16" s="21"/>
      <c r="B16" s="21"/>
      <c r="C16" s="2"/>
      <c r="D16" s="2"/>
      <c r="E16" s="16"/>
    </row>
    <row r="18" spans="1:1" x14ac:dyDescent="0.25">
      <c r="A18" t="s">
        <v>134</v>
      </c>
    </row>
    <row r="19" spans="1:1" x14ac:dyDescent="0.25">
      <c r="A19" t="s">
        <v>174</v>
      </c>
    </row>
    <row r="20" spans="1:1" x14ac:dyDescent="0.25">
      <c r="A20" t="s">
        <v>145</v>
      </c>
    </row>
    <row r="21" spans="1:1" x14ac:dyDescent="0.25">
      <c r="A21" t="s">
        <v>175</v>
      </c>
    </row>
  </sheetData>
  <sheetProtection selectLockedCells="1"/>
  <phoneticPr fontId="3" type="noConversion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Sheet&amp;CExhibit 4</oddHeader>
    <oddFooter>&amp;LPETITION OF WHIDBEY TELEPHONE COMPANY TO RECEIVE SUPPORT 
FROM THE STATE UNIVERSAL COMMUNICATIONS SERVICES 
PROGRAM - EXHIBIT 4 - REVISED 09/23/2014&amp;CCONFIDENTIAL PER WAC 480-07-160
REDACTED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view="pageLayout" topLeftCell="A40" workbookViewId="0">
      <selection activeCell="A60" sqref="A60"/>
    </sheetView>
  </sheetViews>
  <sheetFormatPr defaultColWidth="8.85546875"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226</v>
      </c>
    </row>
    <row r="3" spans="1:5" x14ac:dyDescent="0.25">
      <c r="A3" s="54" t="s">
        <v>230</v>
      </c>
    </row>
    <row r="6" spans="1:5" x14ac:dyDescent="0.25">
      <c r="A6" s="7"/>
      <c r="B6" s="10" t="s">
        <v>78</v>
      </c>
      <c r="C6" s="10" t="s">
        <v>138</v>
      </c>
      <c r="D6" s="7"/>
      <c r="E6" s="4"/>
    </row>
    <row r="7" spans="1:5" x14ac:dyDescent="0.2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2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25">
      <c r="A9" s="22" t="s">
        <v>151</v>
      </c>
      <c r="B9" s="7"/>
      <c r="C9" s="38"/>
      <c r="D9" s="7"/>
      <c r="E9" s="15"/>
    </row>
    <row r="10" spans="1:5" x14ac:dyDescent="0.25">
      <c r="A10" s="19" t="s">
        <v>152</v>
      </c>
      <c r="B10" s="59" t="s">
        <v>229</v>
      </c>
      <c r="C10" s="59" t="s">
        <v>229</v>
      </c>
      <c r="D10" s="63" t="s">
        <v>229</v>
      </c>
      <c r="E10" s="41" t="e">
        <f>D10/B10</f>
        <v>#VALUE!</v>
      </c>
    </row>
    <row r="11" spans="1:5" x14ac:dyDescent="0.25">
      <c r="A11" s="19" t="s">
        <v>153</v>
      </c>
      <c r="B11" s="59" t="s">
        <v>229</v>
      </c>
      <c r="C11" s="59" t="s">
        <v>229</v>
      </c>
      <c r="D11" s="63" t="s">
        <v>229</v>
      </c>
      <c r="E11" s="41" t="e">
        <f t="shared" ref="E11:E12" si="0">D11/B11</f>
        <v>#VALUE!</v>
      </c>
    </row>
    <row r="12" spans="1:5" ht="15.75" thickBot="1" x14ac:dyDescent="0.3">
      <c r="A12" s="19" t="s">
        <v>154</v>
      </c>
      <c r="B12" s="76" t="s">
        <v>229</v>
      </c>
      <c r="C12" s="76" t="s">
        <v>229</v>
      </c>
      <c r="D12" s="76" t="s">
        <v>229</v>
      </c>
      <c r="E12" s="42" t="e">
        <f t="shared" si="0"/>
        <v>#VALUE!</v>
      </c>
    </row>
    <row r="13" spans="1:5" ht="15.75" thickTop="1" x14ac:dyDescent="0.25">
      <c r="A13" s="19"/>
      <c r="B13" s="13"/>
      <c r="C13" s="13"/>
      <c r="D13" s="13"/>
      <c r="E13" s="15"/>
    </row>
    <row r="14" spans="1:5" x14ac:dyDescent="0.25">
      <c r="A14" s="24"/>
      <c r="B14" s="17"/>
      <c r="C14" s="17"/>
      <c r="D14" s="17"/>
      <c r="E14" s="18"/>
    </row>
    <row r="15" spans="1:5" x14ac:dyDescent="0.25">
      <c r="A15" s="20"/>
      <c r="B15" s="28"/>
      <c r="C15" s="28"/>
      <c r="D15" s="28"/>
      <c r="E15" s="28"/>
    </row>
    <row r="16" spans="1:5" x14ac:dyDescent="0.2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2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.75" thickBot="1" x14ac:dyDescent="0.3">
      <c r="A18" s="23" t="s">
        <v>155</v>
      </c>
      <c r="B18" s="77" t="s">
        <v>229</v>
      </c>
      <c r="C18" s="77" t="s">
        <v>229</v>
      </c>
      <c r="D18" s="76" t="s">
        <v>229</v>
      </c>
      <c r="E18" s="42" t="e">
        <f>D18/B18</f>
        <v>#VALUE!</v>
      </c>
    </row>
    <row r="19" spans="1:5" ht="15.75" thickTop="1" x14ac:dyDescent="0.25">
      <c r="A19" s="19"/>
      <c r="B19" s="13"/>
      <c r="C19" s="13"/>
      <c r="D19" s="13"/>
      <c r="E19" s="15"/>
    </row>
    <row r="20" spans="1:5" x14ac:dyDescent="0.25">
      <c r="A20" s="24"/>
      <c r="B20" s="17"/>
      <c r="C20" s="17"/>
      <c r="D20" s="17"/>
      <c r="E20" s="18"/>
    </row>
    <row r="21" spans="1:5" x14ac:dyDescent="0.25">
      <c r="A21" s="20"/>
      <c r="B21" s="28"/>
      <c r="C21" s="28"/>
      <c r="D21" s="28"/>
      <c r="E21" s="28"/>
    </row>
    <row r="22" spans="1:5" x14ac:dyDescent="0.2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2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25">
      <c r="A24" s="23" t="s">
        <v>214</v>
      </c>
      <c r="B24" s="78" t="s">
        <v>229</v>
      </c>
      <c r="C24" s="78" t="s">
        <v>229</v>
      </c>
      <c r="D24" s="66" t="s">
        <v>229</v>
      </c>
      <c r="E24" s="15"/>
    </row>
    <row r="25" spans="1:5" ht="15.75" thickBot="1" x14ac:dyDescent="0.3">
      <c r="A25" s="19" t="s">
        <v>156</v>
      </c>
      <c r="B25" s="77" t="s">
        <v>229</v>
      </c>
      <c r="C25" s="77" t="s">
        <v>229</v>
      </c>
      <c r="D25" s="76" t="s">
        <v>229</v>
      </c>
      <c r="E25" s="42" t="e">
        <f>D25/B25</f>
        <v>#VALUE!</v>
      </c>
    </row>
    <row r="26" spans="1:5" ht="15.75" thickTop="1" x14ac:dyDescent="0.25">
      <c r="A26" s="21"/>
      <c r="B26" s="30"/>
      <c r="C26" s="30"/>
      <c r="D26" s="30"/>
      <c r="E26" s="16"/>
    </row>
  </sheetData>
  <sheetProtection selectLockedCells="1"/>
  <phoneticPr fontId="3" type="noConversion"/>
  <pageMargins left="0.7" right="0.7" top="0.75" bottom="0.75" header="0.3" footer="0.3"/>
  <pageSetup scale="61" orientation="portrait" r:id="rId1"/>
  <headerFooter>
    <oddHeader>&amp;L&amp;"-,Bold"2014 State USF Petition Filing Requirement -WAC 480-123-110(e)
Prior Year Balance Sheet&amp;CExhibit 4</oddHeader>
    <oddFooter>&amp;LPETITION OF WHIDBEY TELEPHONE COMPANY TO RECEIVE SUPPORT 
FROM THE STATE UNIVERSAL COMMUNICATIONS SERVICES 
PROGRAM - EXHIBIT 4 - REVISED 09/23/2014&amp;CCONFIDENTIAL PER WAC 480-07-160
REDACTED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Layout" topLeftCell="A52" workbookViewId="0">
      <selection activeCell="A60" sqref="A60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5" width="13.855468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B4" t="s">
        <v>226</v>
      </c>
    </row>
    <row r="5" spans="1:5" x14ac:dyDescent="0.25">
      <c r="B5" s="54" t="s">
        <v>230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25">
      <c r="A11" s="10">
        <v>1</v>
      </c>
      <c r="B11" s="7" t="s">
        <v>4</v>
      </c>
      <c r="C11" s="59" t="s">
        <v>229</v>
      </c>
      <c r="D11" s="33"/>
      <c r="E11" s="63" t="s">
        <v>229</v>
      </c>
    </row>
    <row r="12" spans="1:5" x14ac:dyDescent="0.25">
      <c r="A12" s="11">
        <v>2</v>
      </c>
      <c r="B12" s="19" t="s">
        <v>5</v>
      </c>
      <c r="C12" s="59" t="s">
        <v>229</v>
      </c>
      <c r="D12" s="24"/>
      <c r="E12" s="63" t="s">
        <v>229</v>
      </c>
    </row>
    <row r="13" spans="1:5" x14ac:dyDescent="0.25">
      <c r="A13" s="11">
        <v>3</v>
      </c>
      <c r="B13" s="19" t="s">
        <v>6</v>
      </c>
      <c r="C13" s="59" t="s">
        <v>229</v>
      </c>
      <c r="D13" s="59" t="s">
        <v>229</v>
      </c>
      <c r="E13" s="63" t="s">
        <v>229</v>
      </c>
    </row>
    <row r="14" spans="1:5" x14ac:dyDescent="0.25">
      <c r="A14" s="11">
        <v>4</v>
      </c>
      <c r="B14" s="19" t="s">
        <v>7</v>
      </c>
      <c r="C14" s="59" t="s">
        <v>229</v>
      </c>
      <c r="D14" s="59" t="s">
        <v>229</v>
      </c>
      <c r="E14" s="63" t="s">
        <v>229</v>
      </c>
    </row>
    <row r="15" spans="1:5" x14ac:dyDescent="0.25">
      <c r="A15" s="11">
        <v>5</v>
      </c>
      <c r="B15" s="19" t="s">
        <v>8</v>
      </c>
      <c r="C15" s="59" t="s">
        <v>229</v>
      </c>
      <c r="D15" s="59" t="s">
        <v>229</v>
      </c>
      <c r="E15" s="63" t="s">
        <v>229</v>
      </c>
    </row>
    <row r="16" spans="1:5" x14ac:dyDescent="0.25">
      <c r="A16" s="11">
        <v>6</v>
      </c>
      <c r="B16" s="19" t="s">
        <v>182</v>
      </c>
      <c r="C16" s="59" t="s">
        <v>229</v>
      </c>
      <c r="D16" s="59" t="s">
        <v>229</v>
      </c>
      <c r="E16" s="63" t="s">
        <v>229</v>
      </c>
    </row>
    <row r="17" spans="1:6" x14ac:dyDescent="0.25">
      <c r="A17" s="11">
        <v>7</v>
      </c>
      <c r="B17" s="23" t="s">
        <v>181</v>
      </c>
      <c r="C17" s="65" t="s">
        <v>229</v>
      </c>
      <c r="D17" s="65" t="s">
        <v>229</v>
      </c>
      <c r="E17" s="65" t="s">
        <v>229</v>
      </c>
      <c r="F17" s="1"/>
    </row>
    <row r="18" spans="1:6" x14ac:dyDescent="0.25">
      <c r="A18" s="11">
        <v>8</v>
      </c>
      <c r="B18" s="19" t="s">
        <v>9</v>
      </c>
      <c r="C18" s="59" t="s">
        <v>229</v>
      </c>
      <c r="D18" s="59" t="s">
        <v>229</v>
      </c>
      <c r="E18" s="59" t="s">
        <v>229</v>
      </c>
    </row>
    <row r="19" spans="1:6" x14ac:dyDescent="0.25">
      <c r="A19" s="11">
        <v>9</v>
      </c>
      <c r="B19" s="19" t="s">
        <v>44</v>
      </c>
      <c r="C19" s="59" t="s">
        <v>229</v>
      </c>
      <c r="D19" s="59" t="s">
        <v>229</v>
      </c>
      <c r="E19" s="59" t="s">
        <v>229</v>
      </c>
    </row>
    <row r="20" spans="1:6" x14ac:dyDescent="0.25">
      <c r="A20" s="11">
        <v>10</v>
      </c>
      <c r="B20" s="19" t="s">
        <v>10</v>
      </c>
      <c r="C20" s="59" t="s">
        <v>229</v>
      </c>
      <c r="D20" s="59" t="s">
        <v>229</v>
      </c>
      <c r="E20" s="59" t="s">
        <v>229</v>
      </c>
    </row>
    <row r="21" spans="1:6" x14ac:dyDescent="0.25">
      <c r="A21" s="11">
        <v>11</v>
      </c>
      <c r="B21" s="19" t="s">
        <v>11</v>
      </c>
      <c r="C21" s="59" t="s">
        <v>229</v>
      </c>
      <c r="D21" s="59" t="s">
        <v>229</v>
      </c>
      <c r="E21" s="59" t="s">
        <v>229</v>
      </c>
    </row>
    <row r="22" spans="1:6" x14ac:dyDescent="0.25">
      <c r="A22" s="11">
        <v>12</v>
      </c>
      <c r="B22" s="19" t="s">
        <v>12</v>
      </c>
      <c r="C22" s="59" t="s">
        <v>229</v>
      </c>
      <c r="D22" s="59" t="s">
        <v>229</v>
      </c>
      <c r="E22" s="59" t="s">
        <v>229</v>
      </c>
    </row>
    <row r="23" spans="1:6" x14ac:dyDescent="0.25">
      <c r="A23" s="11">
        <v>13</v>
      </c>
      <c r="B23" s="19" t="s">
        <v>13</v>
      </c>
      <c r="C23" s="59" t="s">
        <v>229</v>
      </c>
      <c r="D23" s="59" t="s">
        <v>229</v>
      </c>
      <c r="E23" s="59" t="s">
        <v>229</v>
      </c>
    </row>
    <row r="24" spans="1:6" x14ac:dyDescent="0.25">
      <c r="A24" s="11" t="s">
        <v>177</v>
      </c>
      <c r="B24" s="19" t="s">
        <v>183</v>
      </c>
      <c r="C24" s="59" t="s">
        <v>229</v>
      </c>
      <c r="D24" s="59" t="s">
        <v>229</v>
      </c>
      <c r="E24" s="59" t="s">
        <v>229</v>
      </c>
    </row>
    <row r="25" spans="1:6" x14ac:dyDescent="0.25">
      <c r="A25" s="11" t="s">
        <v>178</v>
      </c>
      <c r="B25" s="19" t="s">
        <v>179</v>
      </c>
      <c r="C25" s="59" t="s">
        <v>229</v>
      </c>
      <c r="D25" s="59" t="s">
        <v>229</v>
      </c>
      <c r="E25" s="59" t="s">
        <v>229</v>
      </c>
    </row>
    <row r="26" spans="1:6" x14ac:dyDescent="0.25">
      <c r="A26" s="11">
        <v>14</v>
      </c>
      <c r="B26" s="23" t="s">
        <v>180</v>
      </c>
      <c r="C26" s="59" t="s">
        <v>229</v>
      </c>
      <c r="D26" s="59" t="s">
        <v>229</v>
      </c>
      <c r="E26" s="59" t="s">
        <v>229</v>
      </c>
      <c r="F26" s="1"/>
    </row>
    <row r="27" spans="1:6" x14ac:dyDescent="0.25">
      <c r="A27" s="11">
        <v>15</v>
      </c>
      <c r="B27" s="19" t="s">
        <v>18</v>
      </c>
      <c r="C27" s="59" t="s">
        <v>229</v>
      </c>
      <c r="D27" s="59" t="s">
        <v>229</v>
      </c>
      <c r="E27" s="59" t="s">
        <v>229</v>
      </c>
    </row>
    <row r="28" spans="1:6" x14ac:dyDescent="0.25">
      <c r="A28" s="11">
        <v>16</v>
      </c>
      <c r="B28" s="19" t="s">
        <v>184</v>
      </c>
      <c r="C28" s="59" t="s">
        <v>229</v>
      </c>
      <c r="D28" s="24"/>
      <c r="E28" s="59" t="s">
        <v>229</v>
      </c>
    </row>
    <row r="29" spans="1:6" x14ac:dyDescent="0.25">
      <c r="A29" s="11">
        <v>17</v>
      </c>
      <c r="B29" s="19" t="s">
        <v>14</v>
      </c>
      <c r="C29" s="59" t="s">
        <v>229</v>
      </c>
      <c r="D29" s="59" t="s">
        <v>229</v>
      </c>
      <c r="E29" s="59" t="s">
        <v>229</v>
      </c>
    </row>
    <row r="30" spans="1:6" x14ac:dyDescent="0.25">
      <c r="A30" s="11">
        <v>18</v>
      </c>
      <c r="B30" s="19" t="s">
        <v>216</v>
      </c>
      <c r="C30" s="59" t="s">
        <v>229</v>
      </c>
      <c r="D30" s="59" t="s">
        <v>229</v>
      </c>
      <c r="E30" s="59" t="s">
        <v>229</v>
      </c>
    </row>
    <row r="31" spans="1:6" x14ac:dyDescent="0.25">
      <c r="A31" s="11">
        <v>19</v>
      </c>
      <c r="B31" s="19" t="s">
        <v>17</v>
      </c>
      <c r="C31" s="59" t="s">
        <v>229</v>
      </c>
      <c r="D31" s="59" t="s">
        <v>229</v>
      </c>
      <c r="E31" s="59" t="s">
        <v>229</v>
      </c>
    </row>
    <row r="32" spans="1:6" x14ac:dyDescent="0.25">
      <c r="A32" s="11">
        <v>20</v>
      </c>
      <c r="B32" s="19" t="s">
        <v>16</v>
      </c>
      <c r="C32" s="59" t="s">
        <v>229</v>
      </c>
      <c r="D32" s="59" t="s">
        <v>229</v>
      </c>
      <c r="E32" s="59" t="s">
        <v>229</v>
      </c>
    </row>
    <row r="33" spans="1:5" x14ac:dyDescent="0.25">
      <c r="A33" s="11">
        <v>21</v>
      </c>
      <c r="B33" s="19" t="s">
        <v>27</v>
      </c>
      <c r="C33" s="59" t="s">
        <v>229</v>
      </c>
      <c r="D33" s="59" t="s">
        <v>229</v>
      </c>
      <c r="E33" s="59" t="s">
        <v>229</v>
      </c>
    </row>
    <row r="34" spans="1:5" x14ac:dyDescent="0.25">
      <c r="A34" s="11">
        <v>22</v>
      </c>
      <c r="B34" s="19" t="s">
        <v>19</v>
      </c>
      <c r="C34" s="59" t="s">
        <v>229</v>
      </c>
      <c r="D34" s="24"/>
      <c r="E34" s="59" t="s">
        <v>229</v>
      </c>
    </row>
    <row r="35" spans="1:5" x14ac:dyDescent="0.25">
      <c r="A35" s="11">
        <v>23</v>
      </c>
      <c r="B35" s="19" t="s">
        <v>20</v>
      </c>
      <c r="C35" s="59" t="s">
        <v>229</v>
      </c>
      <c r="D35" s="24"/>
      <c r="E35" s="59" t="s">
        <v>229</v>
      </c>
    </row>
    <row r="36" spans="1:5" x14ac:dyDescent="0.25">
      <c r="A36" s="11">
        <v>24</v>
      </c>
      <c r="B36" s="19" t="s">
        <v>21</v>
      </c>
      <c r="C36" s="59" t="s">
        <v>229</v>
      </c>
      <c r="D36" s="24"/>
      <c r="E36" s="59" t="s">
        <v>229</v>
      </c>
    </row>
    <row r="37" spans="1:5" x14ac:dyDescent="0.25">
      <c r="A37" s="11">
        <v>25</v>
      </c>
      <c r="B37" s="19" t="s">
        <v>199</v>
      </c>
      <c r="C37" s="59" t="s">
        <v>229</v>
      </c>
      <c r="D37" s="24"/>
      <c r="E37" s="59" t="s">
        <v>229</v>
      </c>
    </row>
    <row r="38" spans="1:5" x14ac:dyDescent="0.25">
      <c r="A38" s="11">
        <v>26</v>
      </c>
      <c r="B38" s="19" t="s">
        <v>22</v>
      </c>
      <c r="C38" s="59" t="s">
        <v>229</v>
      </c>
      <c r="D38" s="66" t="s">
        <v>229</v>
      </c>
      <c r="E38" s="59" t="s">
        <v>229</v>
      </c>
    </row>
    <row r="39" spans="1:5" x14ac:dyDescent="0.25">
      <c r="A39" s="11">
        <v>27</v>
      </c>
      <c r="B39" s="19" t="s">
        <v>23</v>
      </c>
      <c r="C39" s="59" t="s">
        <v>229</v>
      </c>
      <c r="D39" s="24"/>
      <c r="E39" s="59" t="s">
        <v>229</v>
      </c>
    </row>
    <row r="40" spans="1:5" x14ac:dyDescent="0.25">
      <c r="A40" s="11">
        <v>28</v>
      </c>
      <c r="B40" s="19" t="s">
        <v>24</v>
      </c>
      <c r="C40" s="59" t="s">
        <v>229</v>
      </c>
      <c r="D40" s="24"/>
      <c r="E40" s="59" t="s">
        <v>229</v>
      </c>
    </row>
    <row r="41" spans="1:5" x14ac:dyDescent="0.25">
      <c r="A41" s="11">
        <v>29</v>
      </c>
      <c r="B41" s="19" t="s">
        <v>85</v>
      </c>
      <c r="C41" s="59" t="s">
        <v>229</v>
      </c>
      <c r="D41" s="24"/>
      <c r="E41" s="59" t="s">
        <v>229</v>
      </c>
    </row>
    <row r="42" spans="1:5" x14ac:dyDescent="0.25">
      <c r="A42" s="11">
        <v>30</v>
      </c>
      <c r="B42" s="19" t="s">
        <v>211</v>
      </c>
      <c r="C42" s="59" t="s">
        <v>229</v>
      </c>
      <c r="D42" s="59" t="s">
        <v>229</v>
      </c>
      <c r="E42" s="59" t="s">
        <v>229</v>
      </c>
    </row>
    <row r="43" spans="1:5" x14ac:dyDescent="0.25">
      <c r="A43" s="11">
        <v>31</v>
      </c>
      <c r="B43" s="19" t="s">
        <v>26</v>
      </c>
      <c r="C43" s="59" t="s">
        <v>229</v>
      </c>
      <c r="D43" s="59" t="s">
        <v>229</v>
      </c>
      <c r="E43" s="59" t="s">
        <v>229</v>
      </c>
    </row>
    <row r="44" spans="1:5" x14ac:dyDescent="0.25">
      <c r="A44" s="11">
        <v>32</v>
      </c>
      <c r="B44" s="19" t="s">
        <v>28</v>
      </c>
      <c r="C44" s="59" t="s">
        <v>229</v>
      </c>
      <c r="D44" s="59" t="s">
        <v>229</v>
      </c>
      <c r="E44" s="59" t="s">
        <v>229</v>
      </c>
    </row>
    <row r="45" spans="1:5" x14ac:dyDescent="0.25">
      <c r="A45" s="11">
        <v>33</v>
      </c>
      <c r="B45" s="19" t="s">
        <v>29</v>
      </c>
      <c r="C45" s="59" t="s">
        <v>229</v>
      </c>
      <c r="D45" s="24"/>
      <c r="E45" s="59" t="s">
        <v>229</v>
      </c>
    </row>
    <row r="46" spans="1:5" x14ac:dyDescent="0.25">
      <c r="A46" s="11">
        <v>34</v>
      </c>
      <c r="B46" s="19" t="s">
        <v>30</v>
      </c>
      <c r="C46" s="59" t="s">
        <v>229</v>
      </c>
      <c r="D46" s="24"/>
      <c r="E46" s="59" t="s">
        <v>229</v>
      </c>
    </row>
    <row r="47" spans="1:5" x14ac:dyDescent="0.25">
      <c r="A47" s="11">
        <v>35</v>
      </c>
      <c r="B47" s="19" t="s">
        <v>31</v>
      </c>
      <c r="C47" s="59" t="s">
        <v>229</v>
      </c>
      <c r="D47" s="24"/>
      <c r="E47" s="59" t="s">
        <v>229</v>
      </c>
    </row>
    <row r="48" spans="1:5" x14ac:dyDescent="0.25">
      <c r="A48" s="11">
        <v>36</v>
      </c>
      <c r="B48" s="19" t="s">
        <v>32</v>
      </c>
      <c r="C48" s="59" t="s">
        <v>229</v>
      </c>
      <c r="D48" s="24"/>
      <c r="E48" s="59" t="s">
        <v>229</v>
      </c>
    </row>
    <row r="49" spans="1:5" x14ac:dyDescent="0.25">
      <c r="A49" s="11">
        <v>37</v>
      </c>
      <c r="B49" s="19" t="s">
        <v>33</v>
      </c>
      <c r="C49" s="59" t="s">
        <v>229</v>
      </c>
      <c r="D49" s="24"/>
      <c r="E49" s="59" t="s">
        <v>229</v>
      </c>
    </row>
    <row r="50" spans="1:5" x14ac:dyDescent="0.25">
      <c r="A50" s="11">
        <v>38</v>
      </c>
      <c r="B50" s="19" t="s">
        <v>34</v>
      </c>
      <c r="C50" s="59" t="s">
        <v>229</v>
      </c>
      <c r="D50" s="24"/>
      <c r="E50" s="59" t="s">
        <v>229</v>
      </c>
    </row>
    <row r="51" spans="1:5" x14ac:dyDescent="0.25">
      <c r="A51" s="11">
        <v>39</v>
      </c>
      <c r="B51" s="19" t="s">
        <v>35</v>
      </c>
      <c r="C51" s="59" t="s">
        <v>229</v>
      </c>
      <c r="D51" s="66" t="s">
        <v>229</v>
      </c>
      <c r="E51" s="59" t="s">
        <v>229</v>
      </c>
    </row>
    <row r="52" spans="1:5" x14ac:dyDescent="0.25">
      <c r="A52" s="11">
        <v>40</v>
      </c>
      <c r="B52" s="19" t="s">
        <v>36</v>
      </c>
      <c r="C52" s="59" t="s">
        <v>229</v>
      </c>
      <c r="D52" s="24"/>
      <c r="E52" s="59" t="s">
        <v>229</v>
      </c>
    </row>
    <row r="53" spans="1:5" x14ac:dyDescent="0.25">
      <c r="A53" s="11">
        <v>41</v>
      </c>
      <c r="B53" s="19" t="s">
        <v>34</v>
      </c>
      <c r="C53" s="59" t="s">
        <v>229</v>
      </c>
      <c r="D53" s="24"/>
      <c r="E53" s="59" t="s">
        <v>229</v>
      </c>
    </row>
    <row r="54" spans="1:5" x14ac:dyDescent="0.25">
      <c r="A54" s="11">
        <v>42</v>
      </c>
      <c r="B54" s="19" t="s">
        <v>37</v>
      </c>
      <c r="C54" s="59" t="s">
        <v>229</v>
      </c>
      <c r="D54" s="24"/>
      <c r="E54" s="59" t="s">
        <v>229</v>
      </c>
    </row>
    <row r="55" spans="1:5" x14ac:dyDescent="0.25">
      <c r="A55" s="11">
        <v>43</v>
      </c>
      <c r="B55" s="19" t="s">
        <v>38</v>
      </c>
      <c r="C55" s="59" t="s">
        <v>229</v>
      </c>
      <c r="D55" s="66" t="s">
        <v>229</v>
      </c>
      <c r="E55" s="59" t="s">
        <v>229</v>
      </c>
    </row>
    <row r="56" spans="1:5" x14ac:dyDescent="0.25">
      <c r="A56" s="11">
        <v>44</v>
      </c>
      <c r="B56" s="19" t="s">
        <v>39</v>
      </c>
      <c r="C56" s="59" t="s">
        <v>229</v>
      </c>
      <c r="D56" s="24"/>
      <c r="E56" s="59" t="s">
        <v>229</v>
      </c>
    </row>
    <row r="57" spans="1:5" x14ac:dyDescent="0.25">
      <c r="A57" s="11">
        <v>45</v>
      </c>
      <c r="B57" s="19" t="s">
        <v>40</v>
      </c>
      <c r="C57" s="59" t="s">
        <v>229</v>
      </c>
      <c r="D57" s="59" t="s">
        <v>229</v>
      </c>
      <c r="E57" s="59" t="s">
        <v>229</v>
      </c>
    </row>
    <row r="58" spans="1:5" x14ac:dyDescent="0.25">
      <c r="A58" s="11">
        <v>46</v>
      </c>
      <c r="B58" s="19" t="s">
        <v>41</v>
      </c>
      <c r="C58" s="59" t="s">
        <v>229</v>
      </c>
      <c r="D58" s="59" t="s">
        <v>229</v>
      </c>
      <c r="E58" s="59" t="s">
        <v>229</v>
      </c>
    </row>
    <row r="59" spans="1:5" x14ac:dyDescent="0.25">
      <c r="A59" s="11">
        <v>47</v>
      </c>
      <c r="B59" s="19" t="s">
        <v>42</v>
      </c>
      <c r="C59" s="59" t="s">
        <v>229</v>
      </c>
      <c r="D59" s="59" t="s">
        <v>229</v>
      </c>
      <c r="E59" s="59" t="s">
        <v>229</v>
      </c>
    </row>
    <row r="60" spans="1:5" x14ac:dyDescent="0.25">
      <c r="A60" s="11">
        <v>48</v>
      </c>
      <c r="B60" s="19" t="s">
        <v>43</v>
      </c>
      <c r="C60" s="59" t="s">
        <v>229</v>
      </c>
      <c r="D60" s="59" t="s">
        <v>229</v>
      </c>
      <c r="E60" s="59" t="s">
        <v>229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44" t="s">
        <v>201</v>
      </c>
      <c r="B64" t="s">
        <v>218</v>
      </c>
    </row>
    <row r="65" spans="1:2" x14ac:dyDescent="0.25">
      <c r="A65" s="44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44" t="s">
        <v>215</v>
      </c>
      <c r="B67" t="s">
        <v>219</v>
      </c>
    </row>
    <row r="68" spans="1:2" x14ac:dyDescent="0.25">
      <c r="A68" s="44" t="s">
        <v>212</v>
      </c>
      <c r="B68" t="s">
        <v>220</v>
      </c>
    </row>
  </sheetData>
  <sheetProtection selectLockedCells="1"/>
  <phoneticPr fontId="3" type="noConversion"/>
  <pageMargins left="0.7" right="0.7" top="0.75" bottom="0.75" header="0.3" footer="0.3"/>
  <pageSetup scale="61" orientation="portrait" r:id="rId1"/>
  <headerFooter>
    <oddHeader>&amp;L&amp;"-,Bold"2014 State USF Petition Filing Requirement -WAC 480-123-110(e)
Prior Year Balance Sheet&amp;CExhibit 4</oddHeader>
    <oddFooter>&amp;LPETITION OF WHIDBEY TELEPHONE COMPANY TO RECEIVE SUPPORT 
FROM THE STATE UNIVERSAL COMMUNICATIONS SERVICES 
PROGRAM - EXHIBIT 4 - REVISED 09/23/2014&amp;CCONFIDENTIAL PER WAC 480-07-160
REDACTED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view="pageLayout" topLeftCell="A43" workbookViewId="0">
      <selection activeCell="A60" sqref="A60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5" width="13.85546875" customWidth="1"/>
  </cols>
  <sheetData>
    <row r="4" spans="1:5" x14ac:dyDescent="0.25">
      <c r="B4" t="s">
        <v>226</v>
      </c>
    </row>
    <row r="5" spans="1:5" x14ac:dyDescent="0.25">
      <c r="B5" s="54" t="s">
        <v>230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25">
      <c r="A11" s="10">
        <v>1</v>
      </c>
      <c r="B11" s="7" t="s">
        <v>4</v>
      </c>
      <c r="C11" s="65" t="s">
        <v>229</v>
      </c>
      <c r="D11" s="33"/>
      <c r="E11" s="59" t="s">
        <v>229</v>
      </c>
    </row>
    <row r="12" spans="1:5" x14ac:dyDescent="0.25">
      <c r="A12" s="11">
        <v>2</v>
      </c>
      <c r="B12" s="19" t="s">
        <v>5</v>
      </c>
      <c r="C12" s="59" t="s">
        <v>229</v>
      </c>
      <c r="D12" s="24"/>
      <c r="E12" s="59" t="s">
        <v>229</v>
      </c>
    </row>
    <row r="13" spans="1:5" x14ac:dyDescent="0.25">
      <c r="A13" s="11">
        <v>3</v>
      </c>
      <c r="B13" s="19" t="s">
        <v>6</v>
      </c>
      <c r="C13" s="59" t="s">
        <v>229</v>
      </c>
      <c r="D13" s="59" t="s">
        <v>229</v>
      </c>
      <c r="E13" s="59" t="s">
        <v>229</v>
      </c>
    </row>
    <row r="14" spans="1:5" x14ac:dyDescent="0.25">
      <c r="A14" s="11">
        <v>4</v>
      </c>
      <c r="B14" s="19" t="s">
        <v>7</v>
      </c>
      <c r="C14" s="59" t="s">
        <v>229</v>
      </c>
      <c r="D14" s="59" t="s">
        <v>229</v>
      </c>
      <c r="E14" s="59" t="s">
        <v>229</v>
      </c>
    </row>
    <row r="15" spans="1:5" x14ac:dyDescent="0.25">
      <c r="A15" s="11">
        <v>5</v>
      </c>
      <c r="B15" s="19" t="s">
        <v>8</v>
      </c>
      <c r="C15" s="59" t="s">
        <v>229</v>
      </c>
      <c r="D15" s="59" t="s">
        <v>229</v>
      </c>
      <c r="E15" s="59" t="s">
        <v>229</v>
      </c>
    </row>
    <row r="16" spans="1:5" x14ac:dyDescent="0.25">
      <c r="A16" s="11">
        <v>6</v>
      </c>
      <c r="B16" s="19" t="s">
        <v>182</v>
      </c>
      <c r="C16" s="59" t="s">
        <v>229</v>
      </c>
      <c r="D16" s="59" t="s">
        <v>229</v>
      </c>
      <c r="E16" s="59" t="s">
        <v>229</v>
      </c>
    </row>
    <row r="17" spans="1:6" x14ac:dyDescent="0.25">
      <c r="A17" s="11">
        <v>7</v>
      </c>
      <c r="B17" s="23" t="s">
        <v>181</v>
      </c>
      <c r="C17" s="59" t="s">
        <v>229</v>
      </c>
      <c r="D17" s="59" t="s">
        <v>229</v>
      </c>
      <c r="E17" s="59" t="s">
        <v>229</v>
      </c>
      <c r="F17" s="1"/>
    </row>
    <row r="18" spans="1:6" x14ac:dyDescent="0.25">
      <c r="A18" s="11">
        <v>8</v>
      </c>
      <c r="B18" s="19" t="s">
        <v>9</v>
      </c>
      <c r="C18" s="59" t="s">
        <v>229</v>
      </c>
      <c r="D18" s="59" t="s">
        <v>229</v>
      </c>
      <c r="E18" s="59" t="s">
        <v>229</v>
      </c>
    </row>
    <row r="19" spans="1:6" x14ac:dyDescent="0.25">
      <c r="A19" s="11">
        <v>9</v>
      </c>
      <c r="B19" s="19" t="s">
        <v>44</v>
      </c>
      <c r="C19" s="59" t="s">
        <v>229</v>
      </c>
      <c r="D19" s="59" t="s">
        <v>229</v>
      </c>
      <c r="E19" s="59" t="s">
        <v>229</v>
      </c>
    </row>
    <row r="20" spans="1:6" x14ac:dyDescent="0.25">
      <c r="A20" s="11">
        <v>10</v>
      </c>
      <c r="B20" s="19" t="s">
        <v>10</v>
      </c>
      <c r="C20" s="59" t="s">
        <v>229</v>
      </c>
      <c r="D20" s="59" t="s">
        <v>229</v>
      </c>
      <c r="E20" s="59" t="s">
        <v>229</v>
      </c>
    </row>
    <row r="21" spans="1:6" x14ac:dyDescent="0.25">
      <c r="A21" s="11">
        <v>11</v>
      </c>
      <c r="B21" s="19" t="s">
        <v>11</v>
      </c>
      <c r="C21" s="59" t="s">
        <v>229</v>
      </c>
      <c r="D21" s="59" t="s">
        <v>229</v>
      </c>
      <c r="E21" s="59" t="s">
        <v>229</v>
      </c>
    </row>
    <row r="22" spans="1:6" x14ac:dyDescent="0.25">
      <c r="A22" s="11">
        <v>12</v>
      </c>
      <c r="B22" s="19" t="s">
        <v>12</v>
      </c>
      <c r="C22" s="59" t="s">
        <v>229</v>
      </c>
      <c r="D22" s="59" t="s">
        <v>229</v>
      </c>
      <c r="E22" s="59" t="s">
        <v>229</v>
      </c>
    </row>
    <row r="23" spans="1:6" x14ac:dyDescent="0.25">
      <c r="A23" s="11">
        <v>13</v>
      </c>
      <c r="B23" s="19" t="s">
        <v>13</v>
      </c>
      <c r="C23" s="59" t="s">
        <v>229</v>
      </c>
      <c r="D23" s="59" t="s">
        <v>229</v>
      </c>
      <c r="E23" s="59" t="s">
        <v>229</v>
      </c>
    </row>
    <row r="24" spans="1:6" x14ac:dyDescent="0.25">
      <c r="A24" s="11" t="s">
        <v>177</v>
      </c>
      <c r="B24" s="19" t="s">
        <v>183</v>
      </c>
      <c r="C24" s="59" t="s">
        <v>229</v>
      </c>
      <c r="D24" s="59" t="s">
        <v>229</v>
      </c>
      <c r="E24" s="59" t="s">
        <v>229</v>
      </c>
    </row>
    <row r="25" spans="1:6" x14ac:dyDescent="0.25">
      <c r="A25" s="11" t="s">
        <v>178</v>
      </c>
      <c r="B25" s="19" t="s">
        <v>179</v>
      </c>
      <c r="C25" s="59" t="s">
        <v>229</v>
      </c>
      <c r="D25" s="59" t="s">
        <v>229</v>
      </c>
      <c r="E25" s="59" t="s">
        <v>229</v>
      </c>
    </row>
    <row r="26" spans="1:6" x14ac:dyDescent="0.25">
      <c r="A26" s="11">
        <v>14</v>
      </c>
      <c r="B26" s="23" t="s">
        <v>180</v>
      </c>
      <c r="C26" s="67" t="s">
        <v>229</v>
      </c>
      <c r="D26" s="67" t="s">
        <v>229</v>
      </c>
      <c r="E26" s="68" t="s">
        <v>229</v>
      </c>
      <c r="F26" s="1"/>
    </row>
    <row r="27" spans="1:6" x14ac:dyDescent="0.25">
      <c r="A27" s="11">
        <v>15</v>
      </c>
      <c r="B27" s="19" t="s">
        <v>18</v>
      </c>
      <c r="C27" s="63" t="s">
        <v>229</v>
      </c>
      <c r="D27" s="63" t="s">
        <v>229</v>
      </c>
      <c r="E27" s="69" t="s">
        <v>229</v>
      </c>
    </row>
    <row r="28" spans="1:6" x14ac:dyDescent="0.25">
      <c r="A28" s="11">
        <v>16</v>
      </c>
      <c r="B28" s="19" t="s">
        <v>184</v>
      </c>
      <c r="C28" s="59" t="s">
        <v>229</v>
      </c>
      <c r="D28" s="24"/>
      <c r="E28" s="59" t="s">
        <v>229</v>
      </c>
    </row>
    <row r="29" spans="1:6" x14ac:dyDescent="0.25">
      <c r="A29" s="11">
        <v>17</v>
      </c>
      <c r="B29" s="19" t="s">
        <v>14</v>
      </c>
      <c r="C29" s="59" t="s">
        <v>229</v>
      </c>
      <c r="D29" s="59" t="s">
        <v>229</v>
      </c>
      <c r="E29" s="59" t="s">
        <v>229</v>
      </c>
    </row>
    <row r="30" spans="1:6" x14ac:dyDescent="0.25">
      <c r="A30" s="11">
        <v>18</v>
      </c>
      <c r="B30" s="19" t="s">
        <v>216</v>
      </c>
      <c r="C30" s="59" t="s">
        <v>229</v>
      </c>
      <c r="D30" s="59" t="s">
        <v>229</v>
      </c>
      <c r="E30" s="59" t="s">
        <v>229</v>
      </c>
    </row>
    <row r="31" spans="1:6" x14ac:dyDescent="0.25">
      <c r="A31" s="11">
        <v>19</v>
      </c>
      <c r="B31" s="19" t="s">
        <v>17</v>
      </c>
      <c r="C31" s="59" t="s">
        <v>229</v>
      </c>
      <c r="D31" s="59" t="s">
        <v>229</v>
      </c>
      <c r="E31" s="59" t="s">
        <v>229</v>
      </c>
    </row>
    <row r="32" spans="1:6" x14ac:dyDescent="0.25">
      <c r="A32" s="11">
        <v>20</v>
      </c>
      <c r="B32" s="19" t="s">
        <v>16</v>
      </c>
      <c r="C32" s="66" t="s">
        <v>229</v>
      </c>
      <c r="D32" s="66" t="s">
        <v>229</v>
      </c>
      <c r="E32" s="71" t="s">
        <v>229</v>
      </c>
    </row>
    <row r="33" spans="1:5" x14ac:dyDescent="0.25">
      <c r="A33" s="11">
        <v>21</v>
      </c>
      <c r="B33" s="19" t="s">
        <v>27</v>
      </c>
      <c r="C33" s="66" t="s">
        <v>229</v>
      </c>
      <c r="D33" s="66" t="s">
        <v>229</v>
      </c>
      <c r="E33" s="71" t="s">
        <v>229</v>
      </c>
    </row>
    <row r="34" spans="1:5" x14ac:dyDescent="0.25">
      <c r="A34" s="11">
        <v>22</v>
      </c>
      <c r="B34" s="19" t="s">
        <v>19</v>
      </c>
      <c r="C34" s="59" t="s">
        <v>229</v>
      </c>
      <c r="D34" s="43"/>
      <c r="E34" s="59" t="s">
        <v>229</v>
      </c>
    </row>
    <row r="35" spans="1:5" x14ac:dyDescent="0.25">
      <c r="A35" s="11">
        <v>23</v>
      </c>
      <c r="B35" s="19" t="s">
        <v>20</v>
      </c>
      <c r="C35" s="59" t="s">
        <v>229</v>
      </c>
      <c r="D35" s="43"/>
      <c r="E35" s="59" t="s">
        <v>229</v>
      </c>
    </row>
    <row r="36" spans="1:5" x14ac:dyDescent="0.25">
      <c r="A36" s="11">
        <v>24</v>
      </c>
      <c r="B36" s="19" t="s">
        <v>21</v>
      </c>
      <c r="C36" s="59" t="s">
        <v>229</v>
      </c>
      <c r="D36" s="43"/>
      <c r="E36" s="59" t="s">
        <v>229</v>
      </c>
    </row>
    <row r="37" spans="1:5" x14ac:dyDescent="0.25">
      <c r="A37" s="11">
        <v>25</v>
      </c>
      <c r="B37" s="19" t="s">
        <v>199</v>
      </c>
      <c r="C37" s="59" t="s">
        <v>229</v>
      </c>
      <c r="D37" s="43"/>
      <c r="E37" s="59" t="s">
        <v>229</v>
      </c>
    </row>
    <row r="38" spans="1:5" x14ac:dyDescent="0.25">
      <c r="A38" s="11">
        <v>26</v>
      </c>
      <c r="B38" s="19" t="s">
        <v>22</v>
      </c>
      <c r="C38" s="66" t="s">
        <v>229</v>
      </c>
      <c r="D38" s="66" t="s">
        <v>229</v>
      </c>
      <c r="E38" s="71" t="s">
        <v>229</v>
      </c>
    </row>
    <row r="39" spans="1:5" x14ac:dyDescent="0.25">
      <c r="A39" s="11">
        <v>27</v>
      </c>
      <c r="B39" s="19" t="s">
        <v>23</v>
      </c>
      <c r="C39" s="59" t="s">
        <v>229</v>
      </c>
      <c r="D39" s="43"/>
      <c r="E39" s="69" t="s">
        <v>229</v>
      </c>
    </row>
    <row r="40" spans="1:5" x14ac:dyDescent="0.25">
      <c r="A40" s="11">
        <v>28</v>
      </c>
      <c r="B40" s="19" t="s">
        <v>24</v>
      </c>
      <c r="C40" s="59" t="s">
        <v>229</v>
      </c>
      <c r="D40" s="43"/>
      <c r="E40" s="69" t="s">
        <v>229</v>
      </c>
    </row>
    <row r="41" spans="1:5" x14ac:dyDescent="0.25">
      <c r="A41" s="11">
        <v>29</v>
      </c>
      <c r="B41" s="19" t="s">
        <v>85</v>
      </c>
      <c r="C41" s="59" t="s">
        <v>229</v>
      </c>
      <c r="D41" s="43"/>
      <c r="E41" s="69" t="s">
        <v>229</v>
      </c>
    </row>
    <row r="42" spans="1:5" x14ac:dyDescent="0.25">
      <c r="A42" s="11">
        <v>30</v>
      </c>
      <c r="B42" s="19" t="s">
        <v>211</v>
      </c>
      <c r="C42" s="59" t="s">
        <v>229</v>
      </c>
      <c r="D42" s="61" t="s">
        <v>229</v>
      </c>
      <c r="E42" s="69" t="s">
        <v>229</v>
      </c>
    </row>
    <row r="43" spans="1:5" x14ac:dyDescent="0.25">
      <c r="A43" s="11">
        <v>31</v>
      </c>
      <c r="B43" s="19" t="s">
        <v>26</v>
      </c>
      <c r="C43" s="66" t="s">
        <v>229</v>
      </c>
      <c r="D43" s="66" t="s">
        <v>229</v>
      </c>
      <c r="E43" s="71" t="s">
        <v>229</v>
      </c>
    </row>
    <row r="44" spans="1:5" x14ac:dyDescent="0.25">
      <c r="A44" s="11">
        <v>32</v>
      </c>
      <c r="B44" s="19" t="s">
        <v>28</v>
      </c>
      <c r="C44" s="59" t="s">
        <v>229</v>
      </c>
      <c r="D44" s="59" t="s">
        <v>229</v>
      </c>
      <c r="E44" s="69" t="s">
        <v>229</v>
      </c>
    </row>
    <row r="45" spans="1:5" x14ac:dyDescent="0.25">
      <c r="A45" s="11">
        <v>33</v>
      </c>
      <c r="B45" s="19" t="s">
        <v>29</v>
      </c>
      <c r="C45" s="59" t="s">
        <v>229</v>
      </c>
      <c r="D45" s="43"/>
      <c r="E45" s="69" t="s">
        <v>229</v>
      </c>
    </row>
    <row r="46" spans="1:5" x14ac:dyDescent="0.25">
      <c r="A46" s="11">
        <v>34</v>
      </c>
      <c r="B46" s="19" t="s">
        <v>30</v>
      </c>
      <c r="C46" s="59" t="s">
        <v>229</v>
      </c>
      <c r="D46" s="43"/>
      <c r="E46" s="69" t="s">
        <v>229</v>
      </c>
    </row>
    <row r="47" spans="1:5" x14ac:dyDescent="0.25">
      <c r="A47" s="11">
        <v>35</v>
      </c>
      <c r="B47" s="19" t="s">
        <v>31</v>
      </c>
      <c r="C47" s="59" t="s">
        <v>229</v>
      </c>
      <c r="D47" s="43"/>
      <c r="E47" s="69" t="s">
        <v>229</v>
      </c>
    </row>
    <row r="48" spans="1:5" x14ac:dyDescent="0.25">
      <c r="A48" s="11">
        <v>36</v>
      </c>
      <c r="B48" s="19" t="s">
        <v>32</v>
      </c>
      <c r="C48" s="59" t="s">
        <v>229</v>
      </c>
      <c r="D48" s="43"/>
      <c r="E48" s="69" t="s">
        <v>229</v>
      </c>
    </row>
    <row r="49" spans="1:5" x14ac:dyDescent="0.25">
      <c r="A49" s="11">
        <v>37</v>
      </c>
      <c r="B49" s="19" t="s">
        <v>33</v>
      </c>
      <c r="C49" s="59" t="s">
        <v>229</v>
      </c>
      <c r="D49" s="43"/>
      <c r="E49" s="69" t="s">
        <v>229</v>
      </c>
    </row>
    <row r="50" spans="1:5" x14ac:dyDescent="0.25">
      <c r="A50" s="11">
        <v>38</v>
      </c>
      <c r="B50" s="19" t="s">
        <v>34</v>
      </c>
      <c r="C50" s="59" t="s">
        <v>229</v>
      </c>
      <c r="D50" s="43"/>
      <c r="E50" s="69" t="s">
        <v>229</v>
      </c>
    </row>
    <row r="51" spans="1:5" x14ac:dyDescent="0.25">
      <c r="A51" s="11">
        <v>39</v>
      </c>
      <c r="B51" s="19" t="s">
        <v>35</v>
      </c>
      <c r="C51" s="66" t="s">
        <v>229</v>
      </c>
      <c r="D51" s="66" t="s">
        <v>229</v>
      </c>
      <c r="E51" s="71" t="s">
        <v>229</v>
      </c>
    </row>
    <row r="52" spans="1:5" x14ac:dyDescent="0.25">
      <c r="A52" s="11">
        <v>40</v>
      </c>
      <c r="B52" s="19" t="s">
        <v>36</v>
      </c>
      <c r="C52" s="59" t="s">
        <v>229</v>
      </c>
      <c r="D52" s="43"/>
      <c r="E52" s="69" t="s">
        <v>229</v>
      </c>
    </row>
    <row r="53" spans="1:5" x14ac:dyDescent="0.25">
      <c r="A53" s="11">
        <v>41</v>
      </c>
      <c r="B53" s="19" t="s">
        <v>34</v>
      </c>
      <c r="C53" s="59" t="s">
        <v>229</v>
      </c>
      <c r="D53" s="43"/>
      <c r="E53" s="69" t="s">
        <v>229</v>
      </c>
    </row>
    <row r="54" spans="1:5" x14ac:dyDescent="0.25">
      <c r="A54" s="11">
        <v>42</v>
      </c>
      <c r="B54" s="19" t="s">
        <v>37</v>
      </c>
      <c r="C54" s="59" t="s">
        <v>229</v>
      </c>
      <c r="D54" s="43"/>
      <c r="E54" s="69" t="s">
        <v>229</v>
      </c>
    </row>
    <row r="55" spans="1:5" x14ac:dyDescent="0.25">
      <c r="A55" s="11">
        <v>43</v>
      </c>
      <c r="B55" s="19" t="s">
        <v>38</v>
      </c>
      <c r="C55" s="66" t="s">
        <v>229</v>
      </c>
      <c r="D55" s="66" t="s">
        <v>229</v>
      </c>
      <c r="E55" s="71" t="s">
        <v>229</v>
      </c>
    </row>
    <row r="56" spans="1:5" x14ac:dyDescent="0.25">
      <c r="A56" s="11">
        <v>44</v>
      </c>
      <c r="B56" s="19" t="s">
        <v>39</v>
      </c>
      <c r="C56" s="70" t="s">
        <v>229</v>
      </c>
      <c r="D56" s="43"/>
      <c r="E56" s="69" t="s">
        <v>229</v>
      </c>
    </row>
    <row r="57" spans="1:5" x14ac:dyDescent="0.25">
      <c r="A57" s="11">
        <v>45</v>
      </c>
      <c r="B57" s="19" t="s">
        <v>40</v>
      </c>
      <c r="C57" s="70" t="s">
        <v>229</v>
      </c>
      <c r="D57" s="70" t="s">
        <v>229</v>
      </c>
      <c r="E57" s="70" t="s">
        <v>229</v>
      </c>
    </row>
    <row r="58" spans="1:5" x14ac:dyDescent="0.25">
      <c r="A58" s="11">
        <v>46</v>
      </c>
      <c r="B58" s="19" t="s">
        <v>41</v>
      </c>
      <c r="C58" s="70" t="s">
        <v>229</v>
      </c>
      <c r="D58" s="70" t="s">
        <v>229</v>
      </c>
      <c r="E58" s="70" t="s">
        <v>229</v>
      </c>
    </row>
    <row r="59" spans="1:5" x14ac:dyDescent="0.25">
      <c r="A59" s="11">
        <v>47</v>
      </c>
      <c r="B59" s="19" t="s">
        <v>42</v>
      </c>
      <c r="C59" s="70" t="s">
        <v>229</v>
      </c>
      <c r="D59" s="70" t="s">
        <v>229</v>
      </c>
      <c r="E59" s="70" t="s">
        <v>229</v>
      </c>
    </row>
    <row r="60" spans="1:5" x14ac:dyDescent="0.25">
      <c r="A60" s="11">
        <v>48</v>
      </c>
      <c r="B60" s="19" t="s">
        <v>43</v>
      </c>
      <c r="C60" s="70" t="s">
        <v>229</v>
      </c>
      <c r="D60" s="70" t="s">
        <v>229</v>
      </c>
      <c r="E60" s="70" t="s">
        <v>229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44" t="s">
        <v>201</v>
      </c>
      <c r="B64" t="s">
        <v>218</v>
      </c>
    </row>
    <row r="65" spans="1:2" x14ac:dyDescent="0.25">
      <c r="A65" s="44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44" t="s">
        <v>215</v>
      </c>
      <c r="B67" t="s">
        <v>219</v>
      </c>
    </row>
    <row r="68" spans="1:2" x14ac:dyDescent="0.25">
      <c r="A68" s="44" t="s">
        <v>212</v>
      </c>
      <c r="B68" t="s">
        <v>220</v>
      </c>
    </row>
  </sheetData>
  <sheetProtection selectLockedCells="1"/>
  <phoneticPr fontId="3" type="noConversion"/>
  <pageMargins left="0.7" right="0.7" top="0.75" bottom="0.75" header="0.3" footer="0.3"/>
  <pageSetup scale="61" orientation="portrait" r:id="rId1"/>
  <headerFooter>
    <oddHeader>&amp;L&amp;"-,Bold"2014 State USF Petition Filing Requirement -WAC 480-123-110(e)
Prior Year Balance Sheet&amp;CExhibit 4</oddHeader>
    <oddFooter>&amp;LPETITION OF WHIDBEY TELEPHONE COMPANY TO RECEIVE SUPPORT 
FROM THE STATE UNIVERSAL COMMUNICATIONS SERVICES 
PROGRAM - EXHIBIT 4 - REVISED 09/23/2014&amp;CCONFIDENTIAL PER WAC 480-07-160
REDACTED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view="pageLayout" workbookViewId="0">
      <selection activeCell="A60" sqref="A60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4" width="13.85546875" customWidth="1"/>
  </cols>
  <sheetData>
    <row r="4" spans="1:4" x14ac:dyDescent="0.25">
      <c r="B4" t="s">
        <v>196</v>
      </c>
    </row>
    <row r="5" spans="1:4" x14ac:dyDescent="0.25">
      <c r="B5" s="54" t="s">
        <v>230</v>
      </c>
    </row>
    <row r="8" spans="1:4" x14ac:dyDescent="0.25">
      <c r="A8" s="7"/>
      <c r="B8" s="7"/>
      <c r="C8" s="10" t="s">
        <v>131</v>
      </c>
      <c r="D8" s="31" t="s">
        <v>131</v>
      </c>
    </row>
    <row r="9" spans="1:4" x14ac:dyDescent="0.2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25">
      <c r="A10" s="12"/>
      <c r="B10" s="12"/>
      <c r="C10" s="12">
        <v>2012</v>
      </c>
      <c r="D10" s="6">
        <v>2013</v>
      </c>
    </row>
    <row r="11" spans="1:4" x14ac:dyDescent="0.25">
      <c r="A11" s="10">
        <v>1</v>
      </c>
      <c r="B11" s="7" t="s">
        <v>4</v>
      </c>
      <c r="C11" s="72" t="str">
        <f>'PartBIncomeStmt(PY)'!E11</f>
        <v>Redacted</v>
      </c>
      <c r="D11" s="69" t="str">
        <f>'PartBIncomeStmt(CY) '!E11</f>
        <v>Redacted</v>
      </c>
    </row>
    <row r="12" spans="1:4" x14ac:dyDescent="0.25">
      <c r="A12" s="11">
        <v>2</v>
      </c>
      <c r="B12" s="19" t="s">
        <v>5</v>
      </c>
      <c r="C12" s="63" t="str">
        <f>'PartBIncomeStmt(PY)'!E12</f>
        <v>Redacted</v>
      </c>
      <c r="D12" s="69" t="str">
        <f>'PartBIncomeStmt(CY) '!E12</f>
        <v>Redacted</v>
      </c>
    </row>
    <row r="13" spans="1:4" x14ac:dyDescent="0.25">
      <c r="A13" s="11">
        <v>3</v>
      </c>
      <c r="B13" s="19" t="s">
        <v>6</v>
      </c>
      <c r="C13" s="63" t="str">
        <f>'PartBIncomeStmt(PY)'!E13</f>
        <v>Redacted</v>
      </c>
      <c r="D13" s="69" t="str">
        <f>'PartBIncomeStmt(CY) '!E13</f>
        <v>Redacted</v>
      </c>
    </row>
    <row r="14" spans="1:4" x14ac:dyDescent="0.25">
      <c r="A14" s="11">
        <v>4</v>
      </c>
      <c r="B14" s="19" t="s">
        <v>7</v>
      </c>
      <c r="C14" s="63" t="str">
        <f>'PartBIncomeStmt(PY)'!E14</f>
        <v>Redacted</v>
      </c>
      <c r="D14" s="69" t="str">
        <f>'PartBIncomeStmt(CY) '!E14</f>
        <v>Redacted</v>
      </c>
    </row>
    <row r="15" spans="1:4" x14ac:dyDescent="0.25">
      <c r="A15" s="11">
        <v>5</v>
      </c>
      <c r="B15" s="19" t="s">
        <v>8</v>
      </c>
      <c r="C15" s="63" t="str">
        <f>'PartBIncomeStmt(PY)'!E15</f>
        <v>Redacted</v>
      </c>
      <c r="D15" s="69" t="str">
        <f>'PartBIncomeStmt(CY) '!E15</f>
        <v>Redacted</v>
      </c>
    </row>
    <row r="16" spans="1:4" x14ac:dyDescent="0.25">
      <c r="A16" s="11">
        <v>6</v>
      </c>
      <c r="B16" s="19" t="s">
        <v>182</v>
      </c>
      <c r="C16" s="63" t="str">
        <f>'PartBIncomeStmt(PY)'!E16</f>
        <v>Redacted</v>
      </c>
      <c r="D16" s="69" t="str">
        <f>'PartBIncomeStmt(CY) '!E16</f>
        <v>Redacted</v>
      </c>
    </row>
    <row r="17" spans="1:5" x14ac:dyDescent="0.25">
      <c r="A17" s="11">
        <v>7</v>
      </c>
      <c r="B17" s="23" t="s">
        <v>181</v>
      </c>
      <c r="C17" s="67" t="s">
        <v>229</v>
      </c>
      <c r="D17" s="68" t="s">
        <v>229</v>
      </c>
      <c r="E17" s="1"/>
    </row>
    <row r="18" spans="1:5" x14ac:dyDescent="0.25">
      <c r="A18" s="11">
        <v>8</v>
      </c>
      <c r="B18" s="19" t="s">
        <v>9</v>
      </c>
      <c r="C18" s="63" t="str">
        <f>'PartBIncomeStmt(PY)'!E18</f>
        <v>Redacted</v>
      </c>
      <c r="D18" s="69" t="str">
        <f>'PartBIncomeStmt(CY) '!E18</f>
        <v>Redacted</v>
      </c>
    </row>
    <row r="19" spans="1:5" x14ac:dyDescent="0.25">
      <c r="A19" s="11">
        <v>9</v>
      </c>
      <c r="B19" s="19" t="s">
        <v>44</v>
      </c>
      <c r="C19" s="63" t="str">
        <f>'PartBIncomeStmt(PY)'!E19</f>
        <v>Redacted</v>
      </c>
      <c r="D19" s="69" t="str">
        <f>'PartBIncomeStmt(CY) '!E19</f>
        <v>Redacted</v>
      </c>
    </row>
    <row r="20" spans="1:5" x14ac:dyDescent="0.25">
      <c r="A20" s="11">
        <v>10</v>
      </c>
      <c r="B20" s="19" t="s">
        <v>10</v>
      </c>
      <c r="C20" s="63" t="str">
        <f>'PartBIncomeStmt(PY)'!E20</f>
        <v>Redacted</v>
      </c>
      <c r="D20" s="69" t="str">
        <f>'PartBIncomeStmt(CY) '!E20</f>
        <v>Redacted</v>
      </c>
    </row>
    <row r="21" spans="1:5" x14ac:dyDescent="0.25">
      <c r="A21" s="11">
        <v>11</v>
      </c>
      <c r="B21" s="19" t="s">
        <v>11</v>
      </c>
      <c r="C21" s="63" t="str">
        <f>'PartBIncomeStmt(PY)'!E21</f>
        <v>Redacted</v>
      </c>
      <c r="D21" s="69" t="str">
        <f>'PartBIncomeStmt(CY) '!E21</f>
        <v>Redacted</v>
      </c>
    </row>
    <row r="22" spans="1:5" x14ac:dyDescent="0.25">
      <c r="A22" s="11">
        <v>12</v>
      </c>
      <c r="B22" s="19" t="s">
        <v>12</v>
      </c>
      <c r="C22" s="63" t="str">
        <f>'PartBIncomeStmt(PY)'!E22</f>
        <v>Redacted</v>
      </c>
      <c r="D22" s="69" t="str">
        <f>'PartBIncomeStmt(CY) '!E22</f>
        <v>Redacted</v>
      </c>
    </row>
    <row r="23" spans="1:5" x14ac:dyDescent="0.25">
      <c r="A23" s="11">
        <v>13</v>
      </c>
      <c r="B23" s="19" t="s">
        <v>13</v>
      </c>
      <c r="C23" s="63" t="str">
        <f>'PartBIncomeStmt(PY)'!E23</f>
        <v>Redacted</v>
      </c>
      <c r="D23" s="69" t="str">
        <f>'PartBIncomeStmt(CY) '!E23</f>
        <v>Redacted</v>
      </c>
    </row>
    <row r="24" spans="1:5" x14ac:dyDescent="0.25">
      <c r="A24" s="11" t="s">
        <v>177</v>
      </c>
      <c r="B24" s="19" t="s">
        <v>183</v>
      </c>
      <c r="C24" s="64" t="str">
        <f>'PartBIncomeStmt(PY)'!E24</f>
        <v>Redacted</v>
      </c>
      <c r="D24" s="73" t="str">
        <f>'PartBIncomeStmt(CY) '!E24</f>
        <v>Redacted</v>
      </c>
    </row>
    <row r="25" spans="1:5" x14ac:dyDescent="0.25">
      <c r="A25" s="11" t="s">
        <v>178</v>
      </c>
      <c r="B25" s="19" t="s">
        <v>179</v>
      </c>
      <c r="C25" s="63" t="s">
        <v>229</v>
      </c>
      <c r="D25" s="69" t="s">
        <v>229</v>
      </c>
    </row>
    <row r="26" spans="1:5" x14ac:dyDescent="0.25">
      <c r="A26" s="11">
        <v>14</v>
      </c>
      <c r="B26" s="23" t="s">
        <v>180</v>
      </c>
      <c r="C26" s="67" t="s">
        <v>229</v>
      </c>
      <c r="D26" s="68" t="s">
        <v>229</v>
      </c>
      <c r="E26" s="1"/>
    </row>
    <row r="27" spans="1:5" x14ac:dyDescent="0.25">
      <c r="A27" s="11">
        <v>15</v>
      </c>
      <c r="B27" s="19" t="s">
        <v>18</v>
      </c>
      <c r="C27" s="63" t="s">
        <v>229</v>
      </c>
      <c r="D27" s="69" t="s">
        <v>229</v>
      </c>
    </row>
    <row r="28" spans="1:5" x14ac:dyDescent="0.25">
      <c r="A28" s="11">
        <v>16</v>
      </c>
      <c r="B28" s="19" t="s">
        <v>184</v>
      </c>
      <c r="C28" s="63" t="str">
        <f>'PartBIncomeStmt(PY)'!E28</f>
        <v>Redacted</v>
      </c>
      <c r="D28" s="69" t="str">
        <f>'PartBIncomeStmt(CY) '!E28</f>
        <v>Redacted</v>
      </c>
    </row>
    <row r="29" spans="1:5" x14ac:dyDescent="0.25">
      <c r="A29" s="11">
        <v>17</v>
      </c>
      <c r="B29" s="19" t="s">
        <v>14</v>
      </c>
      <c r="C29" s="63" t="str">
        <f>'PartBIncomeStmt(PY)'!E29</f>
        <v>Redacted</v>
      </c>
      <c r="D29" s="69" t="str">
        <f>'PartBIncomeStmt(CY) '!E29</f>
        <v>Redacted</v>
      </c>
    </row>
    <row r="30" spans="1:5" x14ac:dyDescent="0.25">
      <c r="A30" s="11">
        <v>18</v>
      </c>
      <c r="B30" s="19" t="s">
        <v>15</v>
      </c>
      <c r="C30" s="63" t="str">
        <f>'PartBIncomeStmt(PY)'!E30</f>
        <v>Redacted</v>
      </c>
      <c r="D30" s="69" t="str">
        <f>'PartBIncomeStmt(CY) '!E30</f>
        <v>Redacted</v>
      </c>
    </row>
    <row r="31" spans="1:5" x14ac:dyDescent="0.25">
      <c r="A31" s="11">
        <v>19</v>
      </c>
      <c r="B31" s="19" t="s">
        <v>17</v>
      </c>
      <c r="C31" s="63" t="str">
        <f>'PartBIncomeStmt(PY)'!E31</f>
        <v>Redacted</v>
      </c>
      <c r="D31" s="69" t="str">
        <f>'PartBIncomeStmt(CY) '!E31</f>
        <v>Redacted</v>
      </c>
    </row>
    <row r="32" spans="1:5" x14ac:dyDescent="0.25">
      <c r="A32" s="11">
        <v>20</v>
      </c>
      <c r="B32" s="19" t="s">
        <v>16</v>
      </c>
      <c r="C32" s="66" t="s">
        <v>229</v>
      </c>
      <c r="D32" s="71" t="s">
        <v>229</v>
      </c>
    </row>
    <row r="33" spans="1:4" x14ac:dyDescent="0.25">
      <c r="A33" s="11">
        <v>21</v>
      </c>
      <c r="B33" s="19" t="s">
        <v>27</v>
      </c>
      <c r="C33" s="66" t="s">
        <v>229</v>
      </c>
      <c r="D33" s="71" t="s">
        <v>229</v>
      </c>
    </row>
    <row r="34" spans="1:4" x14ac:dyDescent="0.25">
      <c r="A34" s="11">
        <v>22</v>
      </c>
      <c r="B34" s="19" t="s">
        <v>19</v>
      </c>
      <c r="C34" s="63" t="str">
        <f>'PartBIncomeStmt(PY)'!E34</f>
        <v>Redacted</v>
      </c>
      <c r="D34" s="69" t="str">
        <f>'PartBIncomeStmt(CY) '!E34</f>
        <v>Redacted</v>
      </c>
    </row>
    <row r="35" spans="1:4" x14ac:dyDescent="0.25">
      <c r="A35" s="11">
        <v>23</v>
      </c>
      <c r="B35" s="19" t="s">
        <v>20</v>
      </c>
      <c r="C35" s="63" t="str">
        <f>'PartBIncomeStmt(PY)'!E35</f>
        <v>Redacted</v>
      </c>
      <c r="D35" s="69" t="str">
        <f>'PartBIncomeStmt(CY) '!E35</f>
        <v>Redacted</v>
      </c>
    </row>
    <row r="36" spans="1:4" x14ac:dyDescent="0.25">
      <c r="A36" s="11">
        <v>24</v>
      </c>
      <c r="B36" s="19" t="s">
        <v>21</v>
      </c>
      <c r="C36" s="63" t="str">
        <f>'PartBIncomeStmt(PY)'!E36</f>
        <v>Redacted</v>
      </c>
      <c r="D36" s="69" t="str">
        <f>'PartBIncomeStmt(CY) '!E36</f>
        <v>Redacted</v>
      </c>
    </row>
    <row r="37" spans="1:4" x14ac:dyDescent="0.25">
      <c r="A37" s="11">
        <v>25</v>
      </c>
      <c r="B37" s="19" t="s">
        <v>84</v>
      </c>
      <c r="C37" s="63" t="str">
        <f>'PartBIncomeStmt(PY)'!E37</f>
        <v>Redacted</v>
      </c>
      <c r="D37" s="69" t="str">
        <f>'PartBIncomeStmt(CY) '!E37</f>
        <v>Redacted</v>
      </c>
    </row>
    <row r="38" spans="1:4" x14ac:dyDescent="0.25">
      <c r="A38" s="11">
        <v>26</v>
      </c>
      <c r="B38" s="19" t="s">
        <v>22</v>
      </c>
      <c r="C38" s="66" t="s">
        <v>229</v>
      </c>
      <c r="D38" s="71" t="s">
        <v>229</v>
      </c>
    </row>
    <row r="39" spans="1:4" x14ac:dyDescent="0.25">
      <c r="A39" s="11">
        <v>27</v>
      </c>
      <c r="B39" s="19" t="s">
        <v>23</v>
      </c>
      <c r="C39" s="63" t="str">
        <f>'PartBIncomeStmt(PY)'!E39</f>
        <v>Redacted</v>
      </c>
      <c r="D39" s="69" t="str">
        <f>'PartBIncomeStmt(CY) '!E39</f>
        <v>Redacted</v>
      </c>
    </row>
    <row r="40" spans="1:4" x14ac:dyDescent="0.25">
      <c r="A40" s="11">
        <v>28</v>
      </c>
      <c r="B40" s="19" t="s">
        <v>24</v>
      </c>
      <c r="C40" s="63" t="str">
        <f>'PartBIncomeStmt(PY)'!E40</f>
        <v>Redacted</v>
      </c>
      <c r="D40" s="69" t="str">
        <f>'PartBIncomeStmt(CY) '!E40</f>
        <v>Redacted</v>
      </c>
    </row>
    <row r="41" spans="1:4" x14ac:dyDescent="0.25">
      <c r="A41" s="11">
        <v>29</v>
      </c>
      <c r="B41" s="19" t="s">
        <v>85</v>
      </c>
      <c r="C41" s="63" t="str">
        <f>'PartBIncomeStmt(PY)'!E41</f>
        <v>Redacted</v>
      </c>
      <c r="D41" s="69" t="str">
        <f>'PartBIncomeStmt(CY) '!E41</f>
        <v>Redacted</v>
      </c>
    </row>
    <row r="42" spans="1:4" x14ac:dyDescent="0.25">
      <c r="A42" s="11">
        <v>30</v>
      </c>
      <c r="B42" s="19" t="s">
        <v>25</v>
      </c>
      <c r="C42" s="63" t="str">
        <f>'PartBIncomeStmt(PY)'!E42</f>
        <v>Redacted</v>
      </c>
      <c r="D42" s="69" t="str">
        <f>'PartBIncomeStmt(CY) '!E42</f>
        <v>Redacted</v>
      </c>
    </row>
    <row r="43" spans="1:4" x14ac:dyDescent="0.25">
      <c r="A43" s="11">
        <v>31</v>
      </c>
      <c r="B43" s="19" t="s">
        <v>26</v>
      </c>
      <c r="C43" s="66" t="s">
        <v>229</v>
      </c>
      <c r="D43" s="71" t="s">
        <v>229</v>
      </c>
    </row>
    <row r="44" spans="1:4" x14ac:dyDescent="0.25">
      <c r="A44" s="11">
        <v>32</v>
      </c>
      <c r="B44" s="19" t="s">
        <v>28</v>
      </c>
      <c r="C44" s="63" t="str">
        <f>'PartBIncomeStmt(PY)'!E44</f>
        <v>Redacted</v>
      </c>
      <c r="D44" s="69" t="str">
        <f>'PartBIncomeStmt(CY) '!E44</f>
        <v>Redacted</v>
      </c>
    </row>
    <row r="45" spans="1:4" x14ac:dyDescent="0.25">
      <c r="A45" s="11">
        <v>33</v>
      </c>
      <c r="B45" s="19" t="s">
        <v>29</v>
      </c>
      <c r="C45" s="63" t="str">
        <f>'PartBIncomeStmt(PY)'!E45</f>
        <v>Redacted</v>
      </c>
      <c r="D45" s="69" t="str">
        <f>'PartBIncomeStmt(CY) '!E45</f>
        <v>Redacted</v>
      </c>
    </row>
    <row r="46" spans="1:4" x14ac:dyDescent="0.25">
      <c r="A46" s="11">
        <v>34</v>
      </c>
      <c r="B46" s="19" t="s">
        <v>30</v>
      </c>
      <c r="C46" s="63" t="s">
        <v>229</v>
      </c>
      <c r="D46" s="69" t="str">
        <f>'PartBIncomeStmt(CY) '!E46</f>
        <v>Redacted</v>
      </c>
    </row>
    <row r="47" spans="1:4" x14ac:dyDescent="0.25">
      <c r="A47" s="11">
        <v>35</v>
      </c>
      <c r="B47" s="19" t="s">
        <v>31</v>
      </c>
      <c r="C47" s="63" t="str">
        <f>'PartBIncomeStmt(PY)'!E47</f>
        <v>Redacted</v>
      </c>
      <c r="D47" s="69" t="str">
        <f>'PartBIncomeStmt(CY) '!E47</f>
        <v>Redacted</v>
      </c>
    </row>
    <row r="48" spans="1:4" x14ac:dyDescent="0.25">
      <c r="A48" s="11">
        <v>36</v>
      </c>
      <c r="B48" s="19" t="s">
        <v>32</v>
      </c>
      <c r="C48" s="63" t="s">
        <v>229</v>
      </c>
      <c r="D48" s="69" t="str">
        <f>'PartBIncomeStmt(CY) '!E48</f>
        <v>Redacted</v>
      </c>
    </row>
    <row r="49" spans="1:4" x14ac:dyDescent="0.25">
      <c r="A49" s="11">
        <v>37</v>
      </c>
      <c r="B49" s="19" t="s">
        <v>33</v>
      </c>
      <c r="C49" s="63" t="str">
        <f>'PartBIncomeStmt(PY)'!E49</f>
        <v>Redacted</v>
      </c>
      <c r="D49" s="69" t="str">
        <f>'PartBIncomeStmt(CY) '!E49</f>
        <v>Redacted</v>
      </c>
    </row>
    <row r="50" spans="1:4" x14ac:dyDescent="0.25">
      <c r="A50" s="11">
        <v>38</v>
      </c>
      <c r="B50" s="19" t="s">
        <v>34</v>
      </c>
      <c r="C50" s="63" t="str">
        <f>'PartBIncomeStmt(PY)'!E50</f>
        <v>Redacted</v>
      </c>
      <c r="D50" s="69" t="str">
        <f>'PartBIncomeStmt(CY) '!E50</f>
        <v>Redacted</v>
      </c>
    </row>
    <row r="51" spans="1:4" x14ac:dyDescent="0.25">
      <c r="A51" s="11">
        <v>39</v>
      </c>
      <c r="B51" s="19" t="s">
        <v>35</v>
      </c>
      <c r="C51" s="66" t="s">
        <v>229</v>
      </c>
      <c r="D51" s="71" t="s">
        <v>229</v>
      </c>
    </row>
    <row r="52" spans="1:4" x14ac:dyDescent="0.25">
      <c r="A52" s="11">
        <v>40</v>
      </c>
      <c r="B52" s="19" t="s">
        <v>36</v>
      </c>
      <c r="C52" s="63" t="str">
        <f>'PartBIncomeStmt(PY)'!E52</f>
        <v>Redacted</v>
      </c>
      <c r="D52" s="69" t="str">
        <f>'PartBIncomeStmt(CY) '!E52</f>
        <v>Redacted</v>
      </c>
    </row>
    <row r="53" spans="1:4" x14ac:dyDescent="0.25">
      <c r="A53" s="11">
        <v>41</v>
      </c>
      <c r="B53" s="19" t="s">
        <v>34</v>
      </c>
      <c r="C53" s="63" t="str">
        <f>'PartBIncomeStmt(PY)'!E53</f>
        <v>Redacted</v>
      </c>
      <c r="D53" s="69" t="str">
        <f>'PartBIncomeStmt(CY) '!E53</f>
        <v>Redacted</v>
      </c>
    </row>
    <row r="54" spans="1:4" x14ac:dyDescent="0.25">
      <c r="A54" s="11">
        <v>42</v>
      </c>
      <c r="B54" s="19" t="s">
        <v>37</v>
      </c>
      <c r="C54" s="63" t="str">
        <f>'PartBIncomeStmt(PY)'!E54</f>
        <v>Redacted</v>
      </c>
      <c r="D54" s="69" t="str">
        <f>'PartBIncomeStmt(CY) '!E54</f>
        <v>Redacted</v>
      </c>
    </row>
    <row r="55" spans="1:4" x14ac:dyDescent="0.25">
      <c r="A55" s="11">
        <v>43</v>
      </c>
      <c r="B55" s="19" t="s">
        <v>38</v>
      </c>
      <c r="C55" s="66" t="s">
        <v>229</v>
      </c>
      <c r="D55" s="71" t="s">
        <v>229</v>
      </c>
    </row>
    <row r="56" spans="1:4" x14ac:dyDescent="0.25">
      <c r="A56" s="11">
        <v>44</v>
      </c>
      <c r="B56" s="19" t="s">
        <v>39</v>
      </c>
      <c r="C56" s="63" t="str">
        <f>'PartBIncomeStmt(PY)'!E56</f>
        <v>Redacted</v>
      </c>
      <c r="D56" s="69" t="str">
        <f>'PartBIncomeStmt(CY) '!E56</f>
        <v>Redacted</v>
      </c>
    </row>
    <row r="57" spans="1:4" x14ac:dyDescent="0.25">
      <c r="A57" s="11">
        <v>45</v>
      </c>
      <c r="B57" s="19" t="s">
        <v>40</v>
      </c>
      <c r="C57" s="70" t="s">
        <v>229</v>
      </c>
      <c r="D57" s="70" t="s">
        <v>229</v>
      </c>
    </row>
    <row r="58" spans="1:4" x14ac:dyDescent="0.25">
      <c r="A58" s="11">
        <v>46</v>
      </c>
      <c r="B58" s="19" t="s">
        <v>41</v>
      </c>
      <c r="C58" s="70" t="s">
        <v>229</v>
      </c>
      <c r="D58" s="70" t="s">
        <v>229</v>
      </c>
    </row>
    <row r="59" spans="1:4" x14ac:dyDescent="0.25">
      <c r="A59" s="11">
        <v>47</v>
      </c>
      <c r="B59" s="19" t="s">
        <v>42</v>
      </c>
      <c r="C59" s="70" t="s">
        <v>229</v>
      </c>
      <c r="D59" s="70" t="s">
        <v>229</v>
      </c>
    </row>
    <row r="60" spans="1:4" x14ac:dyDescent="0.25">
      <c r="A60" s="11">
        <v>48</v>
      </c>
      <c r="B60" s="19" t="s">
        <v>43</v>
      </c>
      <c r="C60" s="74" t="s">
        <v>229</v>
      </c>
      <c r="D60" s="70" t="s">
        <v>229</v>
      </c>
    </row>
    <row r="61" spans="1:4" x14ac:dyDescent="0.25">
      <c r="A61" s="21"/>
      <c r="B61" s="21"/>
      <c r="C61" s="21"/>
      <c r="D61" s="16"/>
    </row>
    <row r="63" spans="1:4" x14ac:dyDescent="0.25">
      <c r="B63" t="s">
        <v>221</v>
      </c>
      <c r="C63" s="45" t="s">
        <v>45</v>
      </c>
      <c r="D63" s="45" t="s">
        <v>203</v>
      </c>
    </row>
    <row r="64" spans="1:4" x14ac:dyDescent="0.25">
      <c r="B64" t="s">
        <v>204</v>
      </c>
      <c r="C64" s="75" t="s">
        <v>229</v>
      </c>
      <c r="D64" s="75" t="s">
        <v>229</v>
      </c>
    </row>
  </sheetData>
  <sheetProtection selectLockedCells="1"/>
  <phoneticPr fontId="3" type="noConversion"/>
  <pageMargins left="0.7" right="0.7" top="0.75" bottom="0.75" header="0.3" footer="0.3"/>
  <pageSetup scale="61" orientation="portrait" r:id="rId1"/>
  <headerFooter>
    <oddHeader>&amp;L&amp;"-,Bold"2014 State USF Petition Filing Requirement -WAC 480-123-110(e)
Prior Year Balance Sheet&amp;CExhibit 4</oddHeader>
    <oddFooter>&amp;LPETITION OF WHIDBEY TELEPHONE COMPANY TO RECEIVE SUPPORT 
FROM THE STATE UNIVERSAL COMMUNICATIONS SERVICES 
PROGRAM - EXHIBIT 4 - REVISED 09/23/2014&amp;CCONFIDENTIAL PER WAC 480-07-160
REDACTED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view="pageLayout" topLeftCell="A47" workbookViewId="0">
      <selection activeCell="A60" sqref="A60"/>
    </sheetView>
  </sheetViews>
  <sheetFormatPr defaultColWidth="8.85546875" defaultRowHeight="15" x14ac:dyDescent="0.25"/>
  <cols>
    <col min="1" max="1" width="36.42578125" bestFit="1" customWidth="1"/>
    <col min="3" max="4" width="13.85546875" customWidth="1"/>
  </cols>
  <sheetData>
    <row r="3" spans="1:4" x14ac:dyDescent="0.25">
      <c r="A3" t="s">
        <v>226</v>
      </c>
    </row>
    <row r="4" spans="1:4" x14ac:dyDescent="0.25">
      <c r="A4" s="54"/>
    </row>
    <row r="7" spans="1:4" x14ac:dyDescent="0.25">
      <c r="A7" s="7"/>
      <c r="B7" s="7"/>
      <c r="C7" s="7"/>
      <c r="D7" s="4"/>
    </row>
    <row r="8" spans="1:4" x14ac:dyDescent="0.2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25">
      <c r="A9" s="21"/>
      <c r="B9" s="12" t="s">
        <v>186</v>
      </c>
      <c r="C9" s="29"/>
      <c r="D9" s="35"/>
    </row>
    <row r="10" spans="1:4" x14ac:dyDescent="0.25">
      <c r="A10" s="7" t="s">
        <v>187</v>
      </c>
      <c r="B10" s="32" t="s">
        <v>188</v>
      </c>
      <c r="C10" s="51"/>
      <c r="D10" s="52"/>
    </row>
    <row r="11" spans="1:4" x14ac:dyDescent="0.25">
      <c r="A11" s="19" t="s">
        <v>189</v>
      </c>
      <c r="B11" s="34" t="s">
        <v>190</v>
      </c>
      <c r="C11" s="43"/>
      <c r="D11" s="48"/>
    </row>
    <row r="12" spans="1:4" x14ac:dyDescent="0.25">
      <c r="A12" s="19" t="s">
        <v>191</v>
      </c>
      <c r="B12" s="11"/>
      <c r="C12" s="49"/>
      <c r="D12" s="52"/>
    </row>
    <row r="13" spans="1:4" x14ac:dyDescent="0.25">
      <c r="A13" s="19" t="s">
        <v>192</v>
      </c>
      <c r="B13" s="11"/>
      <c r="C13" s="49"/>
      <c r="D13" s="52"/>
    </row>
    <row r="14" spans="1:4" x14ac:dyDescent="0.25">
      <c r="A14" s="19" t="s">
        <v>193</v>
      </c>
      <c r="B14" s="11">
        <v>5083</v>
      </c>
      <c r="C14" s="43"/>
      <c r="D14" s="48"/>
    </row>
    <row r="15" spans="1:4" x14ac:dyDescent="0.25">
      <c r="A15" s="19" t="s">
        <v>191</v>
      </c>
      <c r="B15" s="11"/>
      <c r="C15" s="49"/>
      <c r="D15" s="52"/>
    </row>
    <row r="16" spans="1:4" x14ac:dyDescent="0.25">
      <c r="A16" s="19" t="s">
        <v>192</v>
      </c>
      <c r="B16" s="11"/>
      <c r="C16" s="49"/>
      <c r="D16" s="52"/>
    </row>
    <row r="17" spans="1:4" x14ac:dyDescent="0.25">
      <c r="A17" s="19" t="s">
        <v>227</v>
      </c>
      <c r="B17" s="12" t="s">
        <v>194</v>
      </c>
      <c r="C17" s="50"/>
      <c r="D17" s="53"/>
    </row>
    <row r="18" spans="1:4" x14ac:dyDescent="0.25">
      <c r="A18" s="19" t="s">
        <v>195</v>
      </c>
      <c r="B18" s="7"/>
      <c r="C18" s="40">
        <f>C10+C12+C13+C15+C16+C17</f>
        <v>0</v>
      </c>
      <c r="D18" s="40">
        <f>D10+D12+D13+D15+D16+D17</f>
        <v>0</v>
      </c>
    </row>
    <row r="19" spans="1:4" x14ac:dyDescent="0.25">
      <c r="A19" s="20" t="s">
        <v>205</v>
      </c>
      <c r="B19" s="19"/>
      <c r="C19" s="66" t="str">
        <f>'PartBIncomeStmt(PY)'!E12</f>
        <v>Redacted</v>
      </c>
      <c r="D19" s="66" t="str">
        <f>'PartBIncomeStmt(CY) '!E12</f>
        <v>Redacted</v>
      </c>
    </row>
    <row r="20" spans="1:4" ht="15.75" thickBot="1" x14ac:dyDescent="0.3">
      <c r="A20" s="47" t="s">
        <v>163</v>
      </c>
      <c r="B20" s="21"/>
      <c r="C20" s="46" t="e">
        <f>C18-C19</f>
        <v>#VALUE!</v>
      </c>
      <c r="D20" s="39" t="e">
        <f>D18-D19</f>
        <v>#VALUE!</v>
      </c>
    </row>
    <row r="21" spans="1:4" ht="15.75" thickTop="1" x14ac:dyDescent="0.25"/>
  </sheetData>
  <sheetProtection selectLockedCells="1"/>
  <phoneticPr fontId="3" type="noConversion"/>
  <pageMargins left="0.7" right="0.7" top="0.75" bottom="0.75" header="0.3" footer="0.3"/>
  <pageSetup scale="61" orientation="portrait" r:id="rId1"/>
  <headerFooter>
    <oddHeader>&amp;L&amp;"-,Bold"2014 State USF Petition Filing Requirement -WAC 480-123-110(e)
Prior Year Balance Sheet&amp;CExhibit 4</oddHeader>
    <oddFooter>&amp;LPETITION OF WHIDBEY TELEPHONE COMPANY TO RECEIVE SUPPORT 
FROM THE STATE UNIVERSAL COMMUNICATIONS SERVICES 
PROGRAM - EXHIBIT 4 - REVISED 09/23/2014&amp;CCONFIDENTIAL PER WAC 480-07-160
REDACTED</oddFooter>
  </headerFooter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91BF5270AD384B8B4CDD3AF5C2BB76" ma:contentTypeVersion="175" ma:contentTypeDescription="" ma:contentTypeScope="" ma:versionID="3c1ee81f05f5bc4bbd6e5bdd937a90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2014-08-04T07:00:00+00:00</OpenedDate>
    <Date1 xmlns="dc463f71-b30c-4ab2-9473-d307f9d35888">2014-09-24T07:00:00+00:00</Date1>
    <IsDocumentOrder xmlns="dc463f71-b30c-4ab2-9473-d307f9d35888" xsi:nil="true"/>
    <IsHighlyConfidential xmlns="dc463f71-b30c-4ab2-9473-d307f9d35888">false</IsHighlyConfidential>
    <CaseCompanyNames xmlns="dc463f71-b30c-4ab2-9473-d307f9d35888">Whidbey Telephone Company</CaseCompanyNames>
    <DocketNumber xmlns="dc463f71-b30c-4ab2-9473-d307f9d35888">143041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8FEC25A-5F00-4B7D-918C-8655F6025432}"/>
</file>

<file path=customXml/itemProps2.xml><?xml version="1.0" encoding="utf-8"?>
<ds:datastoreItem xmlns:ds="http://schemas.openxmlformats.org/officeDocument/2006/customXml" ds:itemID="{37553BEC-2CDB-441B-8FD9-F3EAF4D7CBC0}"/>
</file>

<file path=customXml/itemProps3.xml><?xml version="1.0" encoding="utf-8"?>
<ds:datastoreItem xmlns:ds="http://schemas.openxmlformats.org/officeDocument/2006/customXml" ds:itemID="{5F51D02C-856D-4FC8-8F62-5587DA33301B}"/>
</file>

<file path=customXml/itemProps4.xml><?xml version="1.0" encoding="utf-8"?>
<ds:datastoreItem xmlns:ds="http://schemas.openxmlformats.org/officeDocument/2006/customXml" ds:itemID="{717994FC-55E1-445C-97A3-A8D1B09A8D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2014-09-24T15:45:26Z</cp:lastPrinted>
  <dcterms:created xsi:type="dcterms:W3CDTF">2014-05-21T17:51:51Z</dcterms:created>
  <dcterms:modified xsi:type="dcterms:W3CDTF">2014-09-30T18:41:54Z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0x0101006E56B4D1795A2E4DB2F0B01679ED314A009991BF5270AD384B8B4CDD3AF5C2BB76</vt:lpwstr>
  </property>
  <property fmtid="{D5CDD505-2E9C-101B-9397-08002B2CF9AE}" pid="3" name="_docset_NoMedatataSyncRequired">
    <vt:lpwstr>False</vt:lpwstr>
  </property>
</Properties>
</file>