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6BC2E652-027C-457C-A47B-BAFA665F83FE}" xr6:coauthVersionLast="47" xr6:coauthVersionMax="47" xr10:uidLastSave="{00000000-0000-0000-0000-000000000000}"/>
  <bookViews>
    <workbookView xWindow="-120" yWindow="-120" windowWidth="29040" windowHeight="15840" xr2:uid="{D0167CEC-DD01-4C0B-96F1-1E4505CF57D3}"/>
  </bookViews>
  <sheets>
    <sheet name="B4" sheetId="1" r:id="rId1"/>
  </sheets>
  <externalReferences>
    <externalReference r:id="rId2"/>
  </externalReferences>
  <definedNames>
    <definedName name="_xlnm._FilterDatabase" localSheetId="0" hidden="1">'B4'!$A$10:$N$127</definedName>
    <definedName name="Act" localSheetId="0">_Top1:Bottom1</definedName>
    <definedName name="Actuals" localSheetId="0">High_Act:Low_Act</definedName>
    <definedName name="B1_Print" localSheetId="0">'B4'!$R$126</definedName>
    <definedName name="B2_Print">#REF!</definedName>
    <definedName name="B3_Print">#REF!</definedName>
    <definedName name="Bottom" localSheetId="0">'B4'!$A$336</definedName>
    <definedName name="High_Plan" localSheetId="0">'B4'!#REF!</definedName>
    <definedName name="High_Plan">#REF!</definedName>
    <definedName name="LastCell">#REF!</definedName>
    <definedName name="Low_Plan" localSheetId="0">'B4'!#REF!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'B4'!High_Plan:'B4'!Low_Plan</definedName>
    <definedName name="_xlnm.Print_Area" localSheetId="0">'B4'!$A$1:$N$128</definedName>
    <definedName name="_xlnm.Print_Titles" localSheetId="0">'B4'!$1:$10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'B4'!$A$10:$N$126</definedName>
    <definedName name="ST_Bottom1">#REF!</definedName>
    <definedName name="ST_Top1">#REF!</definedName>
    <definedName name="ST_Top2">#REF!</definedName>
    <definedName name="ST_Top3" localSheetId="0">'B4'!#REF!</definedName>
    <definedName name="T1_Print" localSheetId="0">'B4'!$A$1</definedName>
    <definedName name="T2_Print">#REF!</definedName>
    <definedName name="T3_Print">#REF!</definedName>
    <definedName name="Top" localSheetId="0">'B4'!#REF!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1" l="1"/>
  <c r="N127" i="1"/>
  <c r="M127" i="1"/>
  <c r="L127" i="1"/>
  <c r="K127" i="1"/>
  <c r="J127" i="1"/>
  <c r="I127" i="1"/>
  <c r="H127" i="1"/>
  <c r="G127" i="1"/>
  <c r="F123" i="1"/>
  <c r="N123" i="1"/>
  <c r="M123" i="1"/>
  <c r="L123" i="1"/>
  <c r="K123" i="1"/>
  <c r="J123" i="1"/>
  <c r="I123" i="1"/>
  <c r="H123" i="1"/>
  <c r="G123" i="1"/>
  <c r="F109" i="1"/>
  <c r="N109" i="1"/>
  <c r="M109" i="1"/>
  <c r="L109" i="1"/>
  <c r="K109" i="1"/>
  <c r="J109" i="1"/>
  <c r="I109" i="1"/>
  <c r="H109" i="1"/>
  <c r="G109" i="1"/>
  <c r="M101" i="1"/>
  <c r="F101" i="1"/>
  <c r="N101" i="1"/>
  <c r="L101" i="1"/>
  <c r="K101" i="1"/>
  <c r="J101" i="1"/>
  <c r="I101" i="1"/>
  <c r="H101" i="1"/>
  <c r="G101" i="1"/>
  <c r="F98" i="1"/>
  <c r="N98" i="1"/>
  <c r="M98" i="1"/>
  <c r="L98" i="1"/>
  <c r="K98" i="1"/>
  <c r="J98" i="1"/>
  <c r="I98" i="1"/>
  <c r="H98" i="1"/>
  <c r="G98" i="1"/>
  <c r="F95" i="1"/>
  <c r="N95" i="1"/>
  <c r="M95" i="1"/>
  <c r="L95" i="1"/>
  <c r="K95" i="1"/>
  <c r="J95" i="1"/>
  <c r="I95" i="1"/>
  <c r="G95" i="1"/>
  <c r="F128" i="1" l="1"/>
  <c r="G128" i="1"/>
  <c r="I128" i="1"/>
  <c r="H95" i="1"/>
  <c r="H128" i="1" s="1"/>
  <c r="J128" i="1"/>
  <c r="K128" i="1"/>
  <c r="L128" i="1"/>
  <c r="M128" i="1"/>
  <c r="N128" i="1"/>
</calcChain>
</file>

<file path=xl/sharedStrings.xml><?xml version="1.0" encoding="utf-8"?>
<sst xmlns="http://schemas.openxmlformats.org/spreadsheetml/2006/main" count="580" uniqueCount="196">
  <si>
    <t>Amortization Expense (Actuals)</t>
  </si>
  <si>
    <t>(Allocated in Thousands)</t>
  </si>
  <si>
    <t>Primary Account</t>
  </si>
  <si>
    <t>Primary Account Name</t>
  </si>
  <si>
    <t>Secondary Account</t>
  </si>
  <si>
    <t>Secondary Account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</si>
  <si>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</si>
  <si>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</si>
  <si>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</si>
  <si>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</si>
  <si>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</si>
  <si>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</si>
  <si>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</si>
  <si>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</si>
  <si>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</si>
  <si>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4040000</t>
  </si>
  <si>
    <t>AMOR LTD TRM PLNT</t>
  </si>
  <si>
    <t>3020000</t>
  </si>
  <si>
    <t>FRANCHISES AND CONSENTS</t>
  </si>
  <si>
    <t>IDU</t>
  </si>
  <si>
    <t>SG</t>
  </si>
  <si>
    <t>SG-P</t>
  </si>
  <si>
    <t>SG-U</t>
  </si>
  <si>
    <t>3031040</t>
  </si>
  <si>
    <t>INTANGIBLE PLANT</t>
  </si>
  <si>
    <t>CAGE</t>
  </si>
  <si>
    <t>CAGW</t>
  </si>
  <si>
    <t>OR</t>
  </si>
  <si>
    <t>UT</t>
  </si>
  <si>
    <t>WYP</t>
  </si>
  <si>
    <t>3031050</t>
  </si>
  <si>
    <t>RWT - RCMS WORK TRACKING</t>
  </si>
  <si>
    <t>SO</t>
  </si>
  <si>
    <t>3031680</t>
  </si>
  <si>
    <t>CADOPS - COMPUTER-ASSISTED DISTRIBUTION</t>
  </si>
  <si>
    <t>3031830</t>
  </si>
  <si>
    <t>CUSTOMER SERVICE SYSTEM</t>
  </si>
  <si>
    <t>CN</t>
  </si>
  <si>
    <t>3032040</t>
  </si>
  <si>
    <t>SAP</t>
  </si>
  <si>
    <t>3032130</t>
  </si>
  <si>
    <t>NODAL PRICING SOFTWARE</t>
  </si>
  <si>
    <t>3032140</t>
  </si>
  <si>
    <t>ESM-IRP</t>
  </si>
  <si>
    <t>3032150</t>
  </si>
  <si>
    <t>CELONIS</t>
  </si>
  <si>
    <t>3032160</t>
  </si>
  <si>
    <t>ARCOS</t>
  </si>
  <si>
    <t>3032170</t>
  </si>
  <si>
    <t>AZURE B2C - IDENTITY MGT</t>
  </si>
  <si>
    <t>3032180</t>
  </si>
  <si>
    <t>IAM - SCHEDULING/TAGGING SYSTEM</t>
  </si>
  <si>
    <t>3032190</t>
  </si>
  <si>
    <t>4040000/3032190</t>
  </si>
  <si>
    <t>3032200</t>
  </si>
  <si>
    <t>ITOA</t>
  </si>
  <si>
    <t>3032210</t>
  </si>
  <si>
    <t>FACILITY INSPECTION REPORTING SYS</t>
  </si>
  <si>
    <t>3032220</t>
  </si>
  <si>
    <t>COGNOS - EDW REPORTING TOOL</t>
  </si>
  <si>
    <t>3032340</t>
  </si>
  <si>
    <t>FACILITY INSPECTION REPORTING SYSTEM</t>
  </si>
  <si>
    <t>3032360</t>
  </si>
  <si>
    <t>2002 GRID NET POWER COST MODELING</t>
  </si>
  <si>
    <t>3032450</t>
  </si>
  <si>
    <t>MID OFFICE IMPROVEMENT PROJECT</t>
  </si>
  <si>
    <t>3032530</t>
  </si>
  <si>
    <t>POLE ATTACHMENT MGMT SYSTEM</t>
  </si>
  <si>
    <t>3032600</t>
  </si>
  <si>
    <t>SINGLE PERSON SCHEDULING</t>
  </si>
  <si>
    <t>3032640</t>
  </si>
  <si>
    <t>TIBCO SOFTWARE</t>
  </si>
  <si>
    <t>3032680</t>
  </si>
  <si>
    <t>TRANSMISSION WHOLESALE BILLING SYSTEM</t>
  </si>
  <si>
    <t>3032690</t>
  </si>
  <si>
    <t>UTILITY INTERNATIONAL FORECASTING MODEL</t>
  </si>
  <si>
    <t>3032710</t>
  </si>
  <si>
    <t>ROUGE RIVER HYDRO INTANGIBLES</t>
  </si>
  <si>
    <t>3032740</t>
  </si>
  <si>
    <t>GADSBY INTANGIBLE ASSETS</t>
  </si>
  <si>
    <t>3032760</t>
  </si>
  <si>
    <t>SWIFT 2 IMPROVEMENTS</t>
  </si>
  <si>
    <t>3032770</t>
  </si>
  <si>
    <t>NORTH UMPQUA - SETTLEMENT AGREEMENT</t>
  </si>
  <si>
    <t>3032780</t>
  </si>
  <si>
    <t>BEAR RIVER-SETTLEMENT AGREEMENT</t>
  </si>
  <si>
    <t>3032830</t>
  </si>
  <si>
    <t>VCPRO - XEROX CUST STMT FRMTR ENHANCE -</t>
  </si>
  <si>
    <t>3032860</t>
  </si>
  <si>
    <t>WEB SOFTWARE</t>
  </si>
  <si>
    <t>3032900</t>
  </si>
  <si>
    <t>IDAHO TRANSMISSION CUSTOMER-OWNED ASSETS</t>
  </si>
  <si>
    <t>3032990</t>
  </si>
  <si>
    <t>P8DM - FILENET P8 DOCUMENT MANAGEMENT (E</t>
  </si>
  <si>
    <t>3033090</t>
  </si>
  <si>
    <t>STEAM PLANT INTANGIBLE ASSETS</t>
  </si>
  <si>
    <t>JBG</t>
  </si>
  <si>
    <t>3033170</t>
  </si>
  <si>
    <t>GTX VERSION 7 SOFTWARE</t>
  </si>
  <si>
    <t>3033220</t>
  </si>
  <si>
    <t>MONARCH EMS/SCADA</t>
  </si>
  <si>
    <t>3033240</t>
  </si>
  <si>
    <t>IEE - Itron Enterprise Addition</t>
  </si>
  <si>
    <t>3033250</t>
  </si>
  <si>
    <t>AMI Metering Software</t>
  </si>
  <si>
    <t>3033260</t>
  </si>
  <si>
    <t>Big Data &amp; Analytics</t>
  </si>
  <si>
    <t>3033270</t>
  </si>
  <si>
    <t>CES - Customer Experience System</t>
  </si>
  <si>
    <t>3033280</t>
  </si>
  <si>
    <t>MAPAPPS - Mapping Systems Application</t>
  </si>
  <si>
    <t>3033290</t>
  </si>
  <si>
    <t>CUSTOMER CONTACTS</t>
  </si>
  <si>
    <t>3033310</t>
  </si>
  <si>
    <t>C&amp;T - ENERGY TRADING SYSTEM</t>
  </si>
  <si>
    <t>3033320</t>
  </si>
  <si>
    <t>CAS - CONTROL AREA SCHEDULING (TRANSM)</t>
  </si>
  <si>
    <t>3033370</t>
  </si>
  <si>
    <t>DISTRIBUTION INTANGIBLES</t>
  </si>
  <si>
    <t>3033410</t>
  </si>
  <si>
    <t>M365</t>
  </si>
  <si>
    <t>3033420</t>
  </si>
  <si>
    <t>SUBSTATION RELIABILITY SOFTWARE</t>
  </si>
  <si>
    <t>3033430</t>
  </si>
  <si>
    <t>DEPLOY DISTRIBUTION MGMT SYSTEM</t>
  </si>
  <si>
    <t>3033440</t>
  </si>
  <si>
    <t>DISTRIBUTION ENGINEERING COSTS</t>
  </si>
  <si>
    <t>3034900</t>
  </si>
  <si>
    <t>MISC - MISCELLANEOUS</t>
  </si>
  <si>
    <t>CA</t>
  </si>
  <si>
    <t>CAEE</t>
  </si>
  <si>
    <t>WA</t>
  </si>
  <si>
    <t>3035320</t>
  </si>
  <si>
    <t>HYDRO PLANT INTANGIBLES</t>
  </si>
  <si>
    <t>3035330</t>
  </si>
  <si>
    <t>OATI-OASIS INTERFACE</t>
  </si>
  <si>
    <t>3316000</t>
  </si>
  <si>
    <t>STRUCTURES - LEASE IMPROVEMENTS</t>
  </si>
  <si>
    <t>3456000</t>
  </si>
  <si>
    <t>Electric Equipment - Leasehold Improveme</t>
  </si>
  <si>
    <t>3901000</t>
  </si>
  <si>
    <t>LEASEHOLD IMPROVEMENTS-OFFICE STR</t>
  </si>
  <si>
    <t xml:space="preserve"> 4040000  Total</t>
  </si>
  <si>
    <t>4049000</t>
  </si>
  <si>
    <t>AMR LTD TRM PLNT-OTH</t>
  </si>
  <si>
    <t>566201</t>
  </si>
  <si>
    <t>Amort Exp - Hydro - UT Klamath Adj</t>
  </si>
  <si>
    <t>OTHER</t>
  </si>
  <si>
    <t>566970</t>
  </si>
  <si>
    <t>AMORTIZATION JO BILL CREDIT</t>
  </si>
  <si>
    <t xml:space="preserve"> 4049000  Total</t>
  </si>
  <si>
    <t>4061000</t>
  </si>
  <si>
    <t>EL PLNT ACQ ADJ-CM</t>
  </si>
  <si>
    <t>566920</t>
  </si>
  <si>
    <t>AMORT ELEC PLANT ACQ ADJ</t>
  </si>
  <si>
    <t xml:space="preserve"> 4061000  Total</t>
  </si>
  <si>
    <t>4073000</t>
  </si>
  <si>
    <t>REGULATORY DEBITS</t>
  </si>
  <si>
    <t>566940</t>
  </si>
  <si>
    <t>AMORT OF REG ASSETS - DEBITS</t>
  </si>
  <si>
    <t>566982</t>
  </si>
  <si>
    <t>Amortz Reg A-Unrcvrd Plt/Decom Csts-ID</t>
  </si>
  <si>
    <t>566983</t>
  </si>
  <si>
    <t>Amortz Reg A-Unrcvrd Plt/Decom Csts-OR</t>
  </si>
  <si>
    <t>566984</t>
  </si>
  <si>
    <t>Amortz Reg A-Unrcvrd Plt/Decom Csts-UT</t>
  </si>
  <si>
    <t>566986</t>
  </si>
  <si>
    <t>Amortz Reg A-Unrcvrd Plt/Decom Csts-WY</t>
  </si>
  <si>
    <t>586902</t>
  </si>
  <si>
    <t>Preferred Stock Repurchase Loss Amort</t>
  </si>
  <si>
    <t xml:space="preserve"> 4073000  Total</t>
  </si>
  <si>
    <t>4074100</t>
  </si>
  <si>
    <t>Reg Credits-BPA Exch</t>
  </si>
  <si>
    <t>301101</t>
  </si>
  <si>
    <t>BPA Reg Bill Bal Acct - Residential</t>
  </si>
  <si>
    <t>301201</t>
  </si>
  <si>
    <t>BPA Reg Bill Bal Acct - Commercial</t>
  </si>
  <si>
    <t>301301</t>
  </si>
  <si>
    <t>BPA Reg Bill Bal Acct - Industrial</t>
  </si>
  <si>
    <t>301451</t>
  </si>
  <si>
    <t>BPA Reg Bill Bal Acct - Irrigation</t>
  </si>
  <si>
    <t>301601</t>
  </si>
  <si>
    <t>BPA Reg Bill Bal Acct - St/Hwy Lighting</t>
  </si>
  <si>
    <t xml:space="preserve"> 4074100  Total</t>
  </si>
  <si>
    <t>4074200</t>
  </si>
  <si>
    <t>505201</t>
  </si>
  <si>
    <t>Regional Bill Intchg Rec/Del-OR (PP)</t>
  </si>
  <si>
    <t>505202</t>
  </si>
  <si>
    <t>Regional Bill Intchg Rec/Del-WA (PP)</t>
  </si>
  <si>
    <t>505204</t>
  </si>
  <si>
    <t>Regional Bill Intchg Rec/Del-ID (RMP)</t>
  </si>
  <si>
    <t xml:space="preserve"> 4074200  Total</t>
  </si>
  <si>
    <t>Grand Total</t>
  </si>
  <si>
    <t>Total</t>
  </si>
  <si>
    <t>Twelve Months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</si>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</sst>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5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5" fillId="4" borderId="11" xfId="2" quotePrefix="1" applyNumberFormat="1" applyFont="1" applyBorder="1" applyAlignment="1"/>
    <xf numFmtId="41" fontId="5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67A13BF-F45B-43A8-AFAD-A8F093F62124}"/>
    <cellStyle name="SAPDimensionCell" xfId="1" xr:uid="{E6E88C16-D0E5-456B-828E-CE595C8969D1}"/>
    <cellStyle name="SAPMemberCell" xfId="2" xr:uid="{43FD653E-D8CA-4C6D-BD33-A51807894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58375102-92CE-4551-A0D8-5E7A2913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709501B7-AD2B-4465-816F-25B40CFA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1133804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BEB29765-A593-490F-80E0-D36D3CAF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379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4%20-%20Amortization%20Expense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C0DD-05DB-4B40-B8FF-BF4F3959226C}">
  <sheetPr codeName="Sheet10">
    <pageSetUpPr fitToPage="1"/>
  </sheetPr>
  <dimension ref="A1:DD2289"/>
  <sheetViews>
    <sheetView showGridLines="0" tabSelected="1" view="pageBreakPreview" topLeftCell="A3" zoomScale="80" zoomScaleNormal="70" zoomScaleSheetLayoutView="80" workbookViewId="0">
      <selection activeCell="S14" sqref="S14"/>
    </sheetView>
  </sheetViews>
  <sheetFormatPr defaultRowHeight="12" customHeight="1" outlineLevelRow="2" x14ac:dyDescent="0.2"/>
  <cols>
    <col min="1" max="1" width="17.5703125" customWidth="1"/>
    <col min="2" max="2" width="24.42578125" bestFit="1" customWidth="1"/>
    <col min="3" max="3" width="21" bestFit="1" customWidth="1"/>
    <col min="4" max="4" width="46.85546875" bestFit="1" customWidth="1"/>
    <col min="5" max="5" width="8.140625" bestFit="1" customWidth="1"/>
    <col min="6" max="6" width="9.85546875" bestFit="1" customWidth="1"/>
    <col min="7" max="7" width="7.85546875" bestFit="1" customWidth="1"/>
    <col min="8" max="9" width="9.85546875" bestFit="1" customWidth="1"/>
    <col min="10" max="10" width="11.28515625" bestFit="1" customWidth="1"/>
    <col min="11" max="11" width="9" bestFit="1" customWidth="1"/>
    <col min="12" max="12" width="8.7109375" bestFit="1" customWidth="1"/>
    <col min="13" max="13" width="8.42578125" bestFit="1" customWidth="1"/>
    <col min="14" max="14" width="8" bestFit="1" customWidth="1"/>
    <col min="15" max="18" width="5.5703125" customWidth="1"/>
    <col min="19" max="19" width="47" customWidth="1"/>
    <col min="20" max="20" width="52.42578125" customWidth="1"/>
    <col min="21" max="25" width="5.5703125" customWidth="1"/>
    <col min="26" max="29" width="4.5703125" customWidth="1"/>
    <col min="30" max="30" width="5.5703125" customWidth="1"/>
    <col min="31" max="31" width="4.5703125" customWidth="1"/>
    <col min="32" max="32" width="7.28515625" customWidth="1"/>
    <col min="33" max="34" width="5.5703125" customWidth="1"/>
    <col min="35" max="35" width="4.5703125" customWidth="1"/>
    <col min="36" max="36" width="5.5703125" customWidth="1"/>
    <col min="37" max="37" width="4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15.42578125" customWidth="1"/>
    <col min="49" max="49" width="22.7109375" customWidth="1"/>
    <col min="50" max="50" width="6.5703125" customWidth="1"/>
    <col min="51" max="51" width="29.42578125" customWidth="1"/>
    <col min="52" max="55" width="22.7109375" customWidth="1"/>
    <col min="56" max="56" width="6.5703125" customWidth="1"/>
    <col min="57" max="57" width="22.42578125" customWidth="1"/>
    <col min="58" max="58" width="14.85546875" customWidth="1"/>
    <col min="59" max="59" width="22.5703125" customWidth="1"/>
    <col min="60" max="60" width="29.42578125" customWidth="1"/>
    <col min="61" max="61" width="14.85546875" customWidth="1"/>
    <col min="62" max="62" width="29.42578125" customWidth="1"/>
    <col min="63" max="63" width="14.85546875" customWidth="1"/>
    <col min="64" max="64" width="6.5703125" customWidth="1"/>
    <col min="65" max="65" width="14.85546875" customWidth="1"/>
    <col min="66" max="66" width="6.5703125" customWidth="1"/>
    <col min="67" max="67" width="22.42578125" customWidth="1"/>
    <col min="68" max="68" width="14.85546875" customWidth="1"/>
    <col min="69" max="69" width="6.28515625" customWidth="1"/>
    <col min="70" max="70" width="22.42578125" customWidth="1"/>
    <col min="71" max="71" width="22.140625" customWidth="1"/>
    <col min="72" max="72" width="10.7109375" customWidth="1"/>
    <col min="73" max="73" width="6.28515625" customWidth="1"/>
    <col min="74" max="74" width="4.85546875" customWidth="1"/>
    <col min="75" max="75" width="10.7109375" customWidth="1"/>
    <col min="76" max="76" width="11.85546875" customWidth="1"/>
    <col min="77" max="78" width="10.7109375" customWidth="1"/>
    <col min="79" max="79" width="9.5703125" customWidth="1"/>
    <col min="80" max="80" width="5.5703125" customWidth="1"/>
    <col min="81" max="81" width="4.57031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8.140625" customWidth="1"/>
    <col min="137" max="137" width="6.8554687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</cols>
  <sheetData>
    <row r="1" spans="1:108" s="1" customFormat="1" ht="39.950000000000003" hidden="1" customHeight="1" x14ac:dyDescent="0.2">
      <c r="BO1" s="2"/>
    </row>
    <row r="2" spans="1:108" s="1" customFormat="1" ht="42" hidden="1" customHeight="1" x14ac:dyDescent="0.2"/>
    <row r="3" spans="1:108" s="1" customFormat="1" ht="35.25" customHeight="1" x14ac:dyDescent="0.2">
      <c r="D3" s="2"/>
      <c r="F3" s="2"/>
      <c r="H3" s="2"/>
      <c r="J3" s="2"/>
      <c r="L3" s="2"/>
      <c r="N3" s="2"/>
      <c r="P3" s="2"/>
      <c r="R3" s="2"/>
      <c r="T3" s="2"/>
      <c r="AY3" s="2"/>
      <c r="BE3" s="2"/>
      <c r="BH3" s="2"/>
      <c r="BJ3" s="2"/>
      <c r="BO3" s="3"/>
      <c r="BQ3" s="2"/>
      <c r="BS3" s="2"/>
      <c r="BU3" s="2"/>
      <c r="BW3" s="2"/>
      <c r="BY3" s="2"/>
      <c r="CA3" s="2"/>
      <c r="CC3" s="2"/>
    </row>
    <row r="4" spans="1:108" s="1" customFormat="1" ht="12" customHeight="1" x14ac:dyDescent="0.25">
      <c r="A4" s="4"/>
      <c r="D4" s="3"/>
      <c r="F4" s="3"/>
      <c r="H4" s="3"/>
      <c r="J4" s="3"/>
      <c r="L4" s="3"/>
      <c r="N4" s="3"/>
      <c r="P4" s="3"/>
      <c r="R4" s="3"/>
      <c r="T4" s="3"/>
      <c r="BO4" s="3"/>
      <c r="CE4" s="2"/>
    </row>
    <row r="5" spans="1:108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5"/>
      <c r="AT5" s="5"/>
      <c r="AU5" s="5"/>
      <c r="AV5" s="5"/>
      <c r="AW5" s="5"/>
      <c r="AX5" s="2"/>
      <c r="AZ5" s="5"/>
      <c r="BA5" s="5"/>
      <c r="BB5" s="5"/>
      <c r="BC5" s="5"/>
      <c r="BD5" s="2"/>
      <c r="BF5" s="5"/>
      <c r="BG5" s="2"/>
      <c r="BI5" s="2"/>
      <c r="BK5" s="5"/>
      <c r="BL5" s="2"/>
      <c r="BM5" s="5"/>
      <c r="BN5" s="2"/>
      <c r="BO5" s="3"/>
      <c r="BP5" s="2"/>
      <c r="BR5" s="2"/>
      <c r="BT5" s="2"/>
      <c r="BV5" s="2"/>
      <c r="BX5" s="2"/>
      <c r="BZ5" s="2"/>
      <c r="CB5" s="2"/>
      <c r="CD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108" s="1" customFormat="1" ht="12" customHeight="1" x14ac:dyDescent="0.2">
      <c r="A6" s="6" t="s">
        <v>194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BO6" s="3"/>
    </row>
    <row r="7" spans="1:108" s="1" customFormat="1" ht="12" customHeight="1" x14ac:dyDescent="0.2">
      <c r="A7" s="6" t="s">
        <v>195</v>
      </c>
      <c r="B7" s="6"/>
      <c r="C7" s="3"/>
      <c r="E7" s="3"/>
      <c r="G7" s="3"/>
      <c r="I7" s="3"/>
      <c r="K7" s="3"/>
      <c r="M7" s="3"/>
      <c r="O7" s="3"/>
      <c r="Q7" s="3"/>
      <c r="S7" s="3"/>
      <c r="U7" s="3"/>
      <c r="V7" s="3"/>
      <c r="Z7"/>
      <c r="AA7"/>
      <c r="AB7"/>
      <c r="AC7"/>
      <c r="AD7"/>
      <c r="AE7"/>
      <c r="AF7"/>
      <c r="AG7"/>
      <c r="AH7"/>
      <c r="AI7"/>
      <c r="AJ7"/>
      <c r="AK7"/>
      <c r="BO7" s="3"/>
      <c r="DD7"/>
    </row>
    <row r="8" spans="1:108" s="1" customFormat="1" ht="12" customHeight="1" x14ac:dyDescent="0.2">
      <c r="A8" s="6" t="s">
        <v>1</v>
      </c>
      <c r="B8" s="6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AY8" s="3"/>
      <c r="BE8" s="3"/>
      <c r="BH8" s="3"/>
      <c r="BJ8" s="3"/>
      <c r="BO8" s="3"/>
      <c r="BQ8" s="3"/>
      <c r="BS8" s="3"/>
      <c r="BU8" s="3"/>
      <c r="BW8" s="3"/>
      <c r="BY8" s="3"/>
      <c r="CA8" s="3"/>
      <c r="CC8" s="3"/>
    </row>
    <row r="9" spans="1:108" s="1" customFormat="1" ht="12" customHeight="1" x14ac:dyDescent="0.2">
      <c r="D9" s="7"/>
      <c r="H9" s="7"/>
      <c r="J9" s="7"/>
      <c r="L9" s="7"/>
      <c r="N9" s="7"/>
      <c r="P9" s="7"/>
      <c r="R9" s="7"/>
      <c r="T9" s="7"/>
      <c r="AY9" s="7"/>
      <c r="BE9" s="7"/>
      <c r="BH9" s="7"/>
      <c r="BJ9" s="7"/>
      <c r="BO9" s="3"/>
      <c r="BQ9" s="3"/>
      <c r="BS9" s="3"/>
      <c r="BU9" s="3"/>
      <c r="BW9" s="3"/>
      <c r="BY9" s="3"/>
      <c r="CA9" s="3"/>
      <c r="CC9" s="3"/>
      <c r="CE9" s="3"/>
    </row>
    <row r="10" spans="1:108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193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08" ht="12.75" outlineLevel="2" x14ac:dyDescent="0.2">
      <c r="A11" s="11" t="s">
        <v>15</v>
      </c>
      <c r="B11" s="11" t="s">
        <v>16</v>
      </c>
      <c r="C11" s="11" t="s">
        <v>17</v>
      </c>
      <c r="D11" s="11" t="s">
        <v>18</v>
      </c>
      <c r="E11" s="11" t="s">
        <v>19</v>
      </c>
      <c r="F11" s="12">
        <v>20.130700000000001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20.130700000000001</v>
      </c>
      <c r="M11" s="12">
        <v>0</v>
      </c>
      <c r="N11" s="13">
        <v>0</v>
      </c>
    </row>
    <row r="12" spans="1:108" ht="12.75" outlineLevel="2" x14ac:dyDescent="0.2">
      <c r="A12" s="11" t="s">
        <v>15</v>
      </c>
      <c r="B12" s="11" t="s">
        <v>16</v>
      </c>
      <c r="C12" s="11" t="s">
        <v>17</v>
      </c>
      <c r="D12" s="11" t="s">
        <v>18</v>
      </c>
      <c r="E12" s="11" t="s">
        <v>20</v>
      </c>
      <c r="F12" s="12">
        <v>683.40669000000003</v>
      </c>
      <c r="G12" s="12">
        <v>10.46043565970621</v>
      </c>
      <c r="H12" s="12">
        <v>181.76891625243013</v>
      </c>
      <c r="I12" s="12">
        <v>54.527498872359672</v>
      </c>
      <c r="J12" s="12">
        <v>94.996117723320623</v>
      </c>
      <c r="K12" s="12">
        <v>302.19768348750694</v>
      </c>
      <c r="L12" s="12">
        <v>39.193884044019164</v>
      </c>
      <c r="M12" s="12">
        <v>0.26215396065723995</v>
      </c>
      <c r="N12" s="13">
        <v>0</v>
      </c>
    </row>
    <row r="13" spans="1:108" ht="12.75" outlineLevel="2" x14ac:dyDescent="0.2">
      <c r="A13" s="11" t="s">
        <v>15</v>
      </c>
      <c r="B13" s="11" t="s">
        <v>16</v>
      </c>
      <c r="C13" s="11" t="s">
        <v>17</v>
      </c>
      <c r="D13" s="11" t="s">
        <v>18</v>
      </c>
      <c r="E13" s="11" t="s">
        <v>21</v>
      </c>
      <c r="F13" s="12">
        <v>2682.4427799999999</v>
      </c>
      <c r="G13" s="12">
        <v>41.058304698529447</v>
      </c>
      <c r="H13" s="12">
        <v>713.46201926960327</v>
      </c>
      <c r="I13" s="12">
        <v>214.02613963527241</v>
      </c>
      <c r="J13" s="12">
        <v>372.86970385811037</v>
      </c>
      <c r="K13" s="12">
        <v>1186.1575341086991</v>
      </c>
      <c r="L13" s="12">
        <v>153.84009669855061</v>
      </c>
      <c r="M13" s="12">
        <v>1.0289817312344678</v>
      </c>
      <c r="N13" s="13">
        <v>0</v>
      </c>
    </row>
    <row r="14" spans="1:108" ht="12.75" outlineLevel="2" x14ac:dyDescent="0.2">
      <c r="A14" s="11" t="s">
        <v>15</v>
      </c>
      <c r="B14" s="11" t="s">
        <v>16</v>
      </c>
      <c r="C14" s="11" t="s">
        <v>17</v>
      </c>
      <c r="D14" s="11" t="s">
        <v>18</v>
      </c>
      <c r="E14" s="11" t="s">
        <v>22</v>
      </c>
      <c r="F14" s="12">
        <v>335.65010999999998</v>
      </c>
      <c r="G14" s="12">
        <v>5.1375651295253073</v>
      </c>
      <c r="H14" s="12">
        <v>89.27445052478042</v>
      </c>
      <c r="I14" s="12">
        <v>26.780775287014528</v>
      </c>
      <c r="J14" s="12">
        <v>46.656636275254364</v>
      </c>
      <c r="K14" s="12">
        <v>148.42214334238795</v>
      </c>
      <c r="L14" s="12">
        <v>19.249784474164681</v>
      </c>
      <c r="M14" s="12">
        <v>0.12875496687270979</v>
      </c>
      <c r="N14" s="13">
        <v>0</v>
      </c>
    </row>
    <row r="15" spans="1:108" ht="12.75" outlineLevel="2" x14ac:dyDescent="0.2">
      <c r="A15" s="11" t="s">
        <v>15</v>
      </c>
      <c r="B15" s="11" t="s">
        <v>16</v>
      </c>
      <c r="C15" s="11" t="s">
        <v>23</v>
      </c>
      <c r="D15" s="11" t="s">
        <v>24</v>
      </c>
      <c r="E15" s="11" t="s">
        <v>25</v>
      </c>
      <c r="F15" s="12">
        <v>0.45383000000000001</v>
      </c>
      <c r="G15" s="12">
        <v>0</v>
      </c>
      <c r="H15" s="12">
        <v>0</v>
      </c>
      <c r="I15" s="12">
        <v>0</v>
      </c>
      <c r="J15" s="12">
        <v>9.5130485474091905E-2</v>
      </c>
      <c r="K15" s="12">
        <v>0.31695169792789812</v>
      </c>
      <c r="L15" s="12">
        <v>4.1482628428839249E-2</v>
      </c>
      <c r="M15" s="12">
        <v>2.6518816917080271E-4</v>
      </c>
      <c r="N15" s="13">
        <v>0</v>
      </c>
    </row>
    <row r="16" spans="1:108" ht="12.75" outlineLevel="2" x14ac:dyDescent="0.2">
      <c r="A16" s="11" t="s">
        <v>15</v>
      </c>
      <c r="B16" s="11" t="s">
        <v>16</v>
      </c>
      <c r="C16" s="11" t="s">
        <v>23</v>
      </c>
      <c r="D16" s="11" t="s">
        <v>24</v>
      </c>
      <c r="E16" s="11" t="s">
        <v>26</v>
      </c>
      <c r="F16" s="12">
        <v>1.9228799999999999</v>
      </c>
      <c r="G16" s="12">
        <v>8.0608687183264166E-2</v>
      </c>
      <c r="H16" s="12">
        <v>1.4161037468823214</v>
      </c>
      <c r="I16" s="12">
        <v>0.42616756593441452</v>
      </c>
      <c r="J16" s="12">
        <v>0</v>
      </c>
      <c r="K16" s="12">
        <v>0</v>
      </c>
      <c r="L16" s="12">
        <v>0</v>
      </c>
      <c r="M16" s="12">
        <v>0</v>
      </c>
      <c r="N16" s="13">
        <v>0</v>
      </c>
    </row>
    <row r="17" spans="1:14" ht="12.75" outlineLevel="2" x14ac:dyDescent="0.2">
      <c r="A17" s="11" t="s">
        <v>15</v>
      </c>
      <c r="B17" s="11" t="s">
        <v>16</v>
      </c>
      <c r="C17" s="11" t="s">
        <v>23</v>
      </c>
      <c r="D17" s="11" t="s">
        <v>24</v>
      </c>
      <c r="E17" s="11" t="s">
        <v>27</v>
      </c>
      <c r="F17" s="12">
        <v>8.8468199999999992</v>
      </c>
      <c r="G17" s="12">
        <v>0</v>
      </c>
      <c r="H17" s="12">
        <v>8.8468199999999992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0</v>
      </c>
    </row>
    <row r="18" spans="1:14" ht="12.75" outlineLevel="2" x14ac:dyDescent="0.2">
      <c r="A18" s="11" t="s">
        <v>15</v>
      </c>
      <c r="B18" s="11" t="s">
        <v>16</v>
      </c>
      <c r="C18" s="11" t="s">
        <v>23</v>
      </c>
      <c r="D18" s="11" t="s">
        <v>24</v>
      </c>
      <c r="E18" s="11" t="s">
        <v>20</v>
      </c>
      <c r="F18" s="12">
        <v>993.35931000000005</v>
      </c>
      <c r="G18" s="12">
        <v>15.204667003223449</v>
      </c>
      <c r="H18" s="12">
        <v>264.20848357214908</v>
      </c>
      <c r="I18" s="12">
        <v>79.257928622081508</v>
      </c>
      <c r="J18" s="12">
        <v>138.08070558149871</v>
      </c>
      <c r="K18" s="12">
        <v>439.2565755432513</v>
      </c>
      <c r="L18" s="12">
        <v>56.969898275632751</v>
      </c>
      <c r="M18" s="12">
        <v>0.38105140216324629</v>
      </c>
      <c r="N18" s="13">
        <v>0</v>
      </c>
    </row>
    <row r="19" spans="1:14" ht="12.75" outlineLevel="2" x14ac:dyDescent="0.2">
      <c r="A19" s="11" t="s">
        <v>15</v>
      </c>
      <c r="B19" s="11" t="s">
        <v>16</v>
      </c>
      <c r="C19" s="11" t="s">
        <v>23</v>
      </c>
      <c r="D19" s="11" t="s">
        <v>24</v>
      </c>
      <c r="E19" s="11" t="s">
        <v>28</v>
      </c>
      <c r="F19" s="12">
        <v>35.193820000000002</v>
      </c>
      <c r="G19" s="12">
        <v>0</v>
      </c>
      <c r="H19" s="12">
        <v>0</v>
      </c>
      <c r="I19" s="12">
        <v>0</v>
      </c>
      <c r="J19" s="12">
        <v>0</v>
      </c>
      <c r="K19" s="12">
        <v>35.193820000000002</v>
      </c>
      <c r="L19" s="12">
        <v>0</v>
      </c>
      <c r="M19" s="12">
        <v>0</v>
      </c>
      <c r="N19" s="13">
        <v>0</v>
      </c>
    </row>
    <row r="20" spans="1:14" ht="12.75" outlineLevel="2" x14ac:dyDescent="0.2">
      <c r="A20" s="11" t="s">
        <v>15</v>
      </c>
      <c r="B20" s="11" t="s">
        <v>16</v>
      </c>
      <c r="C20" s="11" t="s">
        <v>23</v>
      </c>
      <c r="D20" s="11" t="s">
        <v>24</v>
      </c>
      <c r="E20" s="11" t="s">
        <v>29</v>
      </c>
      <c r="F20" s="12">
        <v>58.84796</v>
      </c>
      <c r="G20" s="12">
        <v>0</v>
      </c>
      <c r="H20" s="12">
        <v>0</v>
      </c>
      <c r="I20" s="12">
        <v>0</v>
      </c>
      <c r="J20" s="12">
        <v>58.84796</v>
      </c>
      <c r="K20" s="12">
        <v>0</v>
      </c>
      <c r="L20" s="12">
        <v>0</v>
      </c>
      <c r="M20" s="12">
        <v>0</v>
      </c>
      <c r="N20" s="13">
        <v>0</v>
      </c>
    </row>
    <row r="21" spans="1:14" ht="12.75" outlineLevel="2" x14ac:dyDescent="0.2">
      <c r="A21" s="11" t="s">
        <v>15</v>
      </c>
      <c r="B21" s="11" t="s">
        <v>16</v>
      </c>
      <c r="C21" s="11" t="s">
        <v>30</v>
      </c>
      <c r="D21" s="11" t="s">
        <v>31</v>
      </c>
      <c r="E21" s="11" t="s">
        <v>32</v>
      </c>
      <c r="F21" s="12">
        <v>88.811160000000001</v>
      </c>
      <c r="G21" s="12">
        <v>1.8368577465191169</v>
      </c>
      <c r="H21" s="12">
        <v>22.613777805313298</v>
      </c>
      <c r="I21" s="12">
        <v>6.2918985886035763</v>
      </c>
      <c r="J21" s="12">
        <v>12.003738203885579</v>
      </c>
      <c r="K21" s="12">
        <v>40.777467797202227</v>
      </c>
      <c r="L21" s="12">
        <v>5.2622589878909167</v>
      </c>
      <c r="M21" s="12">
        <v>2.5160870585296216E-2</v>
      </c>
      <c r="N21" s="13">
        <v>0</v>
      </c>
    </row>
    <row r="22" spans="1:14" ht="12.75" outlineLevel="2" x14ac:dyDescent="0.2">
      <c r="A22" s="11" t="s">
        <v>15</v>
      </c>
      <c r="B22" s="11" t="s">
        <v>16</v>
      </c>
      <c r="C22" s="11" t="s">
        <v>33</v>
      </c>
      <c r="D22" s="11" t="s">
        <v>34</v>
      </c>
      <c r="E22" s="11" t="s">
        <v>32</v>
      </c>
      <c r="F22" s="12">
        <v>565.03063999999995</v>
      </c>
      <c r="G22" s="12">
        <v>11.686379370617999</v>
      </c>
      <c r="H22" s="12">
        <v>143.8724293901123</v>
      </c>
      <c r="I22" s="12">
        <v>40.030053501539392</v>
      </c>
      <c r="J22" s="12">
        <v>76.369680113782081</v>
      </c>
      <c r="K22" s="12">
        <v>259.4326966006588</v>
      </c>
      <c r="L22" s="12">
        <v>33.479323586965386</v>
      </c>
      <c r="M22" s="12">
        <v>0.1600774363240734</v>
      </c>
      <c r="N22" s="13">
        <v>0</v>
      </c>
    </row>
    <row r="23" spans="1:14" ht="12.75" outlineLevel="2" x14ac:dyDescent="0.2">
      <c r="A23" s="11" t="s">
        <v>15</v>
      </c>
      <c r="B23" s="11" t="s">
        <v>16</v>
      </c>
      <c r="C23" s="11" t="s">
        <v>35</v>
      </c>
      <c r="D23" s="11" t="s">
        <v>36</v>
      </c>
      <c r="E23" s="11" t="s">
        <v>37</v>
      </c>
      <c r="F23" s="12">
        <v>6700.6884967006899</v>
      </c>
      <c r="G23" s="12">
        <v>153.68688385550047</v>
      </c>
      <c r="H23" s="12">
        <v>2055.9688860170313</v>
      </c>
      <c r="I23" s="12">
        <v>451.82616395923588</v>
      </c>
      <c r="J23" s="12">
        <v>479.8342366152998</v>
      </c>
      <c r="K23" s="12">
        <v>3275.1232545924822</v>
      </c>
      <c r="L23" s="12">
        <v>284.24907166114031</v>
      </c>
      <c r="M23" s="12">
        <v>0</v>
      </c>
      <c r="N23" s="13">
        <v>0</v>
      </c>
    </row>
    <row r="24" spans="1:14" ht="12.75" outlineLevel="2" x14ac:dyDescent="0.2">
      <c r="A24" s="11" t="s">
        <v>15</v>
      </c>
      <c r="B24" s="11" t="s">
        <v>16</v>
      </c>
      <c r="C24" s="11" t="s">
        <v>38</v>
      </c>
      <c r="D24" s="11" t="s">
        <v>39</v>
      </c>
      <c r="E24" s="11" t="s">
        <v>32</v>
      </c>
      <c r="F24" s="12">
        <v>5356.8109599999998</v>
      </c>
      <c r="G24" s="12">
        <v>110.79350510132406</v>
      </c>
      <c r="H24" s="12">
        <v>1363.9922369498047</v>
      </c>
      <c r="I24" s="12">
        <v>379.50761276668572</v>
      </c>
      <c r="J24" s="12">
        <v>724.0278853642377</v>
      </c>
      <c r="K24" s="12">
        <v>2459.5691174070907</v>
      </c>
      <c r="L24" s="12">
        <v>317.40297751648069</v>
      </c>
      <c r="M24" s="12">
        <v>1.5176248943765218</v>
      </c>
      <c r="N24" s="13">
        <v>0</v>
      </c>
    </row>
    <row r="25" spans="1:14" ht="12.75" outlineLevel="2" x14ac:dyDescent="0.2">
      <c r="A25" s="11" t="s">
        <v>15</v>
      </c>
      <c r="B25" s="11" t="s">
        <v>16</v>
      </c>
      <c r="C25" s="11" t="s">
        <v>40</v>
      </c>
      <c r="D25" s="11" t="s">
        <v>41</v>
      </c>
      <c r="E25" s="11" t="s">
        <v>20</v>
      </c>
      <c r="F25" s="12">
        <v>575.80074000000002</v>
      </c>
      <c r="G25" s="12">
        <v>8.813385472684244</v>
      </c>
      <c r="H25" s="12">
        <v>153.1484517471541</v>
      </c>
      <c r="I25" s="12">
        <v>45.94185959908274</v>
      </c>
      <c r="J25" s="12">
        <v>80.038483208607644</v>
      </c>
      <c r="K25" s="12">
        <v>254.61508107038327</v>
      </c>
      <c r="L25" s="12">
        <v>33.022602450702415</v>
      </c>
      <c r="M25" s="12">
        <v>0.22087645138558656</v>
      </c>
      <c r="N25" s="13">
        <v>0</v>
      </c>
    </row>
    <row r="26" spans="1:14" ht="12.75" outlineLevel="2" x14ac:dyDescent="0.2">
      <c r="A26" s="11" t="s">
        <v>15</v>
      </c>
      <c r="B26" s="11" t="s">
        <v>16</v>
      </c>
      <c r="C26" s="11" t="s">
        <v>42</v>
      </c>
      <c r="D26" s="11" t="s">
        <v>43</v>
      </c>
      <c r="E26" s="11" t="s">
        <v>32</v>
      </c>
      <c r="F26" s="12">
        <v>374.59708999999998</v>
      </c>
      <c r="G26" s="12">
        <v>7.7476925939264705</v>
      </c>
      <c r="H26" s="12">
        <v>95.382780269697491</v>
      </c>
      <c r="I26" s="12">
        <v>26.538634354804135</v>
      </c>
      <c r="J26" s="12">
        <v>50.630634711869142</v>
      </c>
      <c r="K26" s="12">
        <v>171.99551018588951</v>
      </c>
      <c r="L26" s="12">
        <v>22.19571170661753</v>
      </c>
      <c r="M26" s="12">
        <v>0.1061261771957326</v>
      </c>
      <c r="N26" s="13">
        <v>0</v>
      </c>
    </row>
    <row r="27" spans="1:14" ht="12.75" outlineLevel="2" x14ac:dyDescent="0.2">
      <c r="A27" s="11" t="s">
        <v>15</v>
      </c>
      <c r="B27" s="11" t="s">
        <v>16</v>
      </c>
      <c r="C27" s="11" t="s">
        <v>44</v>
      </c>
      <c r="D27" s="11" t="s">
        <v>45</v>
      </c>
      <c r="E27" s="11" t="s">
        <v>32</v>
      </c>
      <c r="F27" s="12">
        <v>839.25009</v>
      </c>
      <c r="G27" s="12">
        <v>17.357987769592988</v>
      </c>
      <c r="H27" s="12">
        <v>213.69628612382934</v>
      </c>
      <c r="I27" s="12">
        <v>59.457352620508779</v>
      </c>
      <c r="J27" s="12">
        <v>113.43324834342226</v>
      </c>
      <c r="K27" s="12">
        <v>385.34001266027906</v>
      </c>
      <c r="L27" s="12">
        <v>49.727436610339971</v>
      </c>
      <c r="M27" s="12">
        <v>0.23776587202766186</v>
      </c>
      <c r="N27" s="13">
        <v>0</v>
      </c>
    </row>
    <row r="28" spans="1:14" ht="12.75" outlineLevel="2" x14ac:dyDescent="0.2">
      <c r="A28" s="11" t="s">
        <v>15</v>
      </c>
      <c r="B28" s="11" t="s">
        <v>16</v>
      </c>
      <c r="C28" s="11" t="s">
        <v>46</v>
      </c>
      <c r="D28" s="11" t="s">
        <v>47</v>
      </c>
      <c r="E28" s="11" t="s">
        <v>32</v>
      </c>
      <c r="F28" s="12">
        <v>492.93083999999999</v>
      </c>
      <c r="G28" s="12">
        <v>10.195158265607333</v>
      </c>
      <c r="H28" s="12">
        <v>125.5138260681027</v>
      </c>
      <c r="I28" s="12">
        <v>34.922084752357421</v>
      </c>
      <c r="J28" s="12">
        <v>66.624653432985326</v>
      </c>
      <c r="K28" s="12">
        <v>226.32821657039321</v>
      </c>
      <c r="L28" s="12">
        <v>29.207249890651347</v>
      </c>
      <c r="M28" s="12">
        <v>0.13965101990269416</v>
      </c>
      <c r="N28" s="13">
        <v>0</v>
      </c>
    </row>
    <row r="29" spans="1:14" ht="12.75" outlineLevel="2" x14ac:dyDescent="0.2">
      <c r="A29" s="11" t="s">
        <v>15</v>
      </c>
      <c r="B29" s="11" t="s">
        <v>16</v>
      </c>
      <c r="C29" s="11" t="s">
        <v>48</v>
      </c>
      <c r="D29" s="11" t="s">
        <v>49</v>
      </c>
      <c r="E29" s="11" t="s">
        <v>32</v>
      </c>
      <c r="F29" s="12">
        <v>226.03014999999999</v>
      </c>
      <c r="G29" s="12">
        <v>4.6749218451192167</v>
      </c>
      <c r="H29" s="12">
        <v>57.553528063383425</v>
      </c>
      <c r="I29" s="12">
        <v>16.0132891155442</v>
      </c>
      <c r="J29" s="12">
        <v>30.550290602948859</v>
      </c>
      <c r="K29" s="12">
        <v>103.78129463483856</v>
      </c>
      <c r="L29" s="12">
        <v>13.392789694131144</v>
      </c>
      <c r="M29" s="12">
        <v>6.4036044034613354E-2</v>
      </c>
      <c r="N29" s="13">
        <v>0</v>
      </c>
    </row>
    <row r="30" spans="1:14" ht="12.75" outlineLevel="2" x14ac:dyDescent="0.2">
      <c r="A30" s="11" t="s">
        <v>15</v>
      </c>
      <c r="B30" s="11" t="s">
        <v>16</v>
      </c>
      <c r="C30" s="11" t="s">
        <v>50</v>
      </c>
      <c r="D30" s="11" t="s">
        <v>51</v>
      </c>
      <c r="E30" s="11" t="s">
        <v>32</v>
      </c>
      <c r="F30" s="12">
        <v>147.89975000000001</v>
      </c>
      <c r="G30" s="12">
        <v>3.0589714343978933</v>
      </c>
      <c r="H30" s="12">
        <v>37.659367178194557</v>
      </c>
      <c r="I30" s="12">
        <v>10.478077623125538</v>
      </c>
      <c r="J30" s="12">
        <v>19.990166544611355</v>
      </c>
      <c r="K30" s="12">
        <v>67.907876587123297</v>
      </c>
      <c r="L30" s="12">
        <v>8.7633895193387819</v>
      </c>
      <c r="M30" s="12">
        <v>4.190111320860649E-2</v>
      </c>
      <c r="N30" s="13">
        <v>0</v>
      </c>
    </row>
    <row r="31" spans="1:14" ht="12.75" outlineLevel="2" x14ac:dyDescent="0.2">
      <c r="A31" s="11" t="s">
        <v>15</v>
      </c>
      <c r="B31" s="11" t="s">
        <v>16</v>
      </c>
      <c r="C31" s="11" t="s">
        <v>52</v>
      </c>
      <c r="D31" s="11" t="s">
        <v>53</v>
      </c>
      <c r="E31" s="11" t="s">
        <v>32</v>
      </c>
      <c r="F31" s="12">
        <v>81.131990000000002</v>
      </c>
      <c r="G31" s="12">
        <v>1.6780315032706647</v>
      </c>
      <c r="H31" s="12">
        <v>20.658448721567204</v>
      </c>
      <c r="I31" s="12">
        <v>5.7478615679786129</v>
      </c>
      <c r="J31" s="12">
        <v>10.965819700139743</v>
      </c>
      <c r="K31" s="12">
        <v>37.251592137158589</v>
      </c>
      <c r="L31" s="12">
        <v>4.807251066003146</v>
      </c>
      <c r="M31" s="12">
        <v>2.2985303882052062E-2</v>
      </c>
      <c r="N31" s="13">
        <v>0</v>
      </c>
    </row>
    <row r="32" spans="1:14" ht="12.75" outlineLevel="2" x14ac:dyDescent="0.2">
      <c r="A32" s="11" t="s">
        <v>15</v>
      </c>
      <c r="B32" s="11" t="s">
        <v>16</v>
      </c>
      <c r="C32" s="11" t="s">
        <v>54</v>
      </c>
      <c r="D32" s="11" t="s">
        <v>55</v>
      </c>
      <c r="E32" s="11" t="s">
        <v>32</v>
      </c>
      <c r="F32" s="12">
        <v>453.20760999999999</v>
      </c>
      <c r="G32" s="12">
        <v>9.3735731996960165</v>
      </c>
      <c r="H32" s="12">
        <v>115.39919298674947</v>
      </c>
      <c r="I32" s="12">
        <v>32.107860337635493</v>
      </c>
      <c r="J32" s="12">
        <v>61.255651907357986</v>
      </c>
      <c r="K32" s="12">
        <v>208.08937437842255</v>
      </c>
      <c r="L32" s="12">
        <v>26.853560060504346</v>
      </c>
      <c r="M32" s="12">
        <v>0.12839712963417435</v>
      </c>
      <c r="N32" s="13">
        <v>0</v>
      </c>
    </row>
    <row r="33" spans="1:14" ht="12.75" outlineLevel="2" x14ac:dyDescent="0.2">
      <c r="A33" s="11" t="s">
        <v>15</v>
      </c>
      <c r="B33" s="11" t="s">
        <v>16</v>
      </c>
      <c r="C33" s="11" t="s">
        <v>56</v>
      </c>
      <c r="D33" s="11" t="s">
        <v>57</v>
      </c>
      <c r="E33" s="11" t="s">
        <v>32</v>
      </c>
      <c r="F33" s="12">
        <v>141.69318000000001</v>
      </c>
      <c r="G33" s="12">
        <v>2.9306025876919932</v>
      </c>
      <c r="H33" s="12">
        <v>36.079002785778975</v>
      </c>
      <c r="I33" s="12">
        <v>10.038368142660817</v>
      </c>
      <c r="J33" s="12">
        <v>19.151285018639957</v>
      </c>
      <c r="K33" s="12">
        <v>65.058142293526842</v>
      </c>
      <c r="L33" s="12">
        <v>8.3956364265239358</v>
      </c>
      <c r="M33" s="12">
        <v>4.0142745177510153E-2</v>
      </c>
      <c r="N33" s="13">
        <v>0</v>
      </c>
    </row>
    <row r="34" spans="1:14" ht="12.75" outlineLevel="2" x14ac:dyDescent="0.2">
      <c r="A34" s="11" t="s">
        <v>15</v>
      </c>
      <c r="B34" s="11" t="s">
        <v>16</v>
      </c>
      <c r="C34" s="11" t="s">
        <v>58</v>
      </c>
      <c r="D34" s="11" t="s">
        <v>59</v>
      </c>
      <c r="E34" s="11" t="s">
        <v>32</v>
      </c>
      <c r="F34" s="12">
        <v>4.2887899999999997</v>
      </c>
      <c r="G34" s="12">
        <v>8.8703909899315841E-2</v>
      </c>
      <c r="H34" s="12">
        <v>1.0920445596437385</v>
      </c>
      <c r="I34" s="12">
        <v>0.30384280250159024</v>
      </c>
      <c r="J34" s="12">
        <v>0.57967391002935242</v>
      </c>
      <c r="K34" s="12">
        <v>1.9691894139651247</v>
      </c>
      <c r="L34" s="12">
        <v>0.25412035744918415</v>
      </c>
      <c r="M34" s="12">
        <v>1.2150465116941673E-3</v>
      </c>
      <c r="N34" s="13">
        <v>0</v>
      </c>
    </row>
    <row r="35" spans="1:14" ht="12.75" outlineLevel="2" x14ac:dyDescent="0.2">
      <c r="A35" s="11" t="s">
        <v>15</v>
      </c>
      <c r="B35" s="11" t="s">
        <v>16</v>
      </c>
      <c r="C35" s="11" t="s">
        <v>60</v>
      </c>
      <c r="D35" s="11" t="s">
        <v>61</v>
      </c>
      <c r="E35" s="11" t="s">
        <v>32</v>
      </c>
      <c r="F35" s="12">
        <v>20.553080000000001</v>
      </c>
      <c r="G35" s="12">
        <v>0.42509392077332553</v>
      </c>
      <c r="H35" s="12">
        <v>5.233382655229688</v>
      </c>
      <c r="I35" s="12">
        <v>1.4560996055389479</v>
      </c>
      <c r="J35" s="12">
        <v>2.7779593420862492</v>
      </c>
      <c r="K35" s="12">
        <v>9.4369058779698545</v>
      </c>
      <c r="L35" s="12">
        <v>1.2178157560248177</v>
      </c>
      <c r="M35" s="12">
        <v>5.8228423771206229E-3</v>
      </c>
      <c r="N35" s="13">
        <v>0</v>
      </c>
    </row>
    <row r="36" spans="1:14" ht="12.75" outlineLevel="2" x14ac:dyDescent="0.2">
      <c r="A36" s="11" t="s">
        <v>15</v>
      </c>
      <c r="B36" s="11" t="s">
        <v>16</v>
      </c>
      <c r="C36" s="11" t="s">
        <v>62</v>
      </c>
      <c r="D36" s="11" t="s">
        <v>63</v>
      </c>
      <c r="E36" s="11" t="s">
        <v>32</v>
      </c>
      <c r="F36" s="12">
        <v>36.063659999999999</v>
      </c>
      <c r="G36" s="12">
        <v>0.74589514694810444</v>
      </c>
      <c r="H36" s="12">
        <v>9.1828053375990688</v>
      </c>
      <c r="I36" s="12">
        <v>2.5549592129398966</v>
      </c>
      <c r="J36" s="12">
        <v>4.8743731453788035</v>
      </c>
      <c r="K36" s="12">
        <v>16.55855789181506</v>
      </c>
      <c r="L36" s="12">
        <v>2.1368521587967337</v>
      </c>
      <c r="M36" s="12">
        <v>1.0217106522334847E-2</v>
      </c>
      <c r="N36" s="13">
        <v>0</v>
      </c>
    </row>
    <row r="37" spans="1:14" ht="12.75" outlineLevel="2" x14ac:dyDescent="0.2">
      <c r="A37" s="11" t="s">
        <v>15</v>
      </c>
      <c r="B37" s="11" t="s">
        <v>16</v>
      </c>
      <c r="C37" s="11" t="s">
        <v>64</v>
      </c>
      <c r="D37" s="11" t="s">
        <v>65</v>
      </c>
      <c r="E37" s="11" t="s">
        <v>32</v>
      </c>
      <c r="F37" s="12">
        <v>1.30989</v>
      </c>
      <c r="G37" s="12">
        <v>2.7092108622248895E-2</v>
      </c>
      <c r="H37" s="12">
        <v>0.33353422485869832</v>
      </c>
      <c r="I37" s="12">
        <v>9.2800218376000707E-2</v>
      </c>
      <c r="J37" s="12">
        <v>0.17704505420138281</v>
      </c>
      <c r="K37" s="12">
        <v>0.60143339297535614</v>
      </c>
      <c r="L37" s="12">
        <v>7.7613899262755193E-2</v>
      </c>
      <c r="M37" s="12">
        <v>3.7110170355813009E-4</v>
      </c>
      <c r="N37" s="13">
        <v>0</v>
      </c>
    </row>
    <row r="38" spans="1:14" ht="12.75" outlineLevel="2" x14ac:dyDescent="0.2">
      <c r="A38" s="11" t="s">
        <v>15</v>
      </c>
      <c r="B38" s="11" t="s">
        <v>16</v>
      </c>
      <c r="C38" s="11" t="s">
        <v>66</v>
      </c>
      <c r="D38" s="11" t="s">
        <v>67</v>
      </c>
      <c r="E38" s="11" t="s">
        <v>32</v>
      </c>
      <c r="F38" s="12">
        <v>4.0568799999999996</v>
      </c>
      <c r="G38" s="12">
        <v>8.3907376670887698E-2</v>
      </c>
      <c r="H38" s="12">
        <v>1.0329938591368404</v>
      </c>
      <c r="I38" s="12">
        <v>0.28741295064870309</v>
      </c>
      <c r="J38" s="12">
        <v>0.54832889745589763</v>
      </c>
      <c r="K38" s="12">
        <v>1.8627083978760526</v>
      </c>
      <c r="L38" s="12">
        <v>0.24037917354975322</v>
      </c>
      <c r="M38" s="12">
        <v>1.1493446618654288E-3</v>
      </c>
      <c r="N38" s="13">
        <v>0</v>
      </c>
    </row>
    <row r="39" spans="1:14" ht="12.75" outlineLevel="2" x14ac:dyDescent="0.2">
      <c r="A39" s="11" t="s">
        <v>15</v>
      </c>
      <c r="B39" s="11" t="s">
        <v>16</v>
      </c>
      <c r="C39" s="11" t="s">
        <v>68</v>
      </c>
      <c r="D39" s="11" t="s">
        <v>69</v>
      </c>
      <c r="E39" s="11" t="s">
        <v>32</v>
      </c>
      <c r="F39" s="12">
        <v>158.09614999999999</v>
      </c>
      <c r="G39" s="12">
        <v>3.2698608803482387</v>
      </c>
      <c r="H39" s="12">
        <v>40.255652645179744</v>
      </c>
      <c r="I39" s="12">
        <v>11.200449842662332</v>
      </c>
      <c r="J39" s="12">
        <v>21.368314473566439</v>
      </c>
      <c r="K39" s="12">
        <v>72.589533404210158</v>
      </c>
      <c r="L39" s="12">
        <v>9.367548923901575</v>
      </c>
      <c r="M39" s="12">
        <v>4.4789830131523767E-2</v>
      </c>
      <c r="N39" s="13">
        <v>0</v>
      </c>
    </row>
    <row r="40" spans="1:14" ht="12.75" outlineLevel="2" x14ac:dyDescent="0.2">
      <c r="A40" s="11" t="s">
        <v>15</v>
      </c>
      <c r="B40" s="11" t="s">
        <v>16</v>
      </c>
      <c r="C40" s="11" t="s">
        <v>70</v>
      </c>
      <c r="D40" s="11" t="s">
        <v>71</v>
      </c>
      <c r="E40" s="11" t="s">
        <v>32</v>
      </c>
      <c r="F40" s="12">
        <v>30.01688</v>
      </c>
      <c r="G40" s="12">
        <v>0.62083119457436153</v>
      </c>
      <c r="H40" s="12">
        <v>7.6431278988896514</v>
      </c>
      <c r="I40" s="12">
        <v>2.126570184493513</v>
      </c>
      <c r="J40" s="12">
        <v>4.0570888750630996</v>
      </c>
      <c r="K40" s="12">
        <v>13.782190859487519</v>
      </c>
      <c r="L40" s="12">
        <v>1.7785669792900252</v>
      </c>
      <c r="M40" s="12">
        <v>8.5040082018337151E-3</v>
      </c>
      <c r="N40" s="13">
        <v>0</v>
      </c>
    </row>
    <row r="41" spans="1:14" ht="12.75" outlineLevel="2" x14ac:dyDescent="0.2">
      <c r="A41" s="11" t="s">
        <v>15</v>
      </c>
      <c r="B41" s="11" t="s">
        <v>16</v>
      </c>
      <c r="C41" s="11" t="s">
        <v>72</v>
      </c>
      <c r="D41" s="11" t="s">
        <v>73</v>
      </c>
      <c r="E41" s="11" t="s">
        <v>20</v>
      </c>
      <c r="F41" s="12">
        <v>0.45791999999999999</v>
      </c>
      <c r="G41" s="12">
        <v>7.0090661496051022E-3</v>
      </c>
      <c r="H41" s="12">
        <v>0.12179515264960722</v>
      </c>
      <c r="I41" s="12">
        <v>3.6536417698268271E-2</v>
      </c>
      <c r="J41" s="12">
        <v>6.3652613976990735E-2</v>
      </c>
      <c r="K41" s="12">
        <v>0.2024890380025387</v>
      </c>
      <c r="L41" s="12">
        <v>2.6262053977606298E-2</v>
      </c>
      <c r="M41" s="12">
        <v>1.7565754538364747E-4</v>
      </c>
      <c r="N41" s="13">
        <v>0</v>
      </c>
    </row>
    <row r="42" spans="1:14" ht="12.75" outlineLevel="2" x14ac:dyDescent="0.2">
      <c r="A42" s="11" t="s">
        <v>15</v>
      </c>
      <c r="B42" s="11" t="s">
        <v>16</v>
      </c>
      <c r="C42" s="11" t="s">
        <v>74</v>
      </c>
      <c r="D42" s="11" t="s">
        <v>75</v>
      </c>
      <c r="E42" s="11" t="s">
        <v>32</v>
      </c>
      <c r="F42" s="12">
        <v>1346.3902499999999</v>
      </c>
      <c r="G42" s="12">
        <v>27.847033644761655</v>
      </c>
      <c r="H42" s="12">
        <v>342.82819808614391</v>
      </c>
      <c r="I42" s="12">
        <v>95.386108161233508</v>
      </c>
      <c r="J42" s="12">
        <v>181.97843695841888</v>
      </c>
      <c r="K42" s="12">
        <v>618.19241029890895</v>
      </c>
      <c r="L42" s="12">
        <v>79.776620351217105</v>
      </c>
      <c r="M42" s="12">
        <v>0.38144249931601637</v>
      </c>
      <c r="N42" s="13">
        <v>0</v>
      </c>
    </row>
    <row r="43" spans="1:14" ht="12.75" outlineLevel="2" x14ac:dyDescent="0.2">
      <c r="A43" s="11" t="s">
        <v>15</v>
      </c>
      <c r="B43" s="11" t="s">
        <v>16</v>
      </c>
      <c r="C43" s="11" t="s">
        <v>76</v>
      </c>
      <c r="D43" s="11" t="s">
        <v>77</v>
      </c>
      <c r="E43" s="11" t="s">
        <v>20</v>
      </c>
      <c r="F43" s="12">
        <v>6.58866</v>
      </c>
      <c r="G43" s="12">
        <v>0.10084808214809825</v>
      </c>
      <c r="H43" s="12">
        <v>1.7524171262586501</v>
      </c>
      <c r="I43" s="12">
        <v>0.52569451832606617</v>
      </c>
      <c r="J43" s="12">
        <v>0.91584868886626447</v>
      </c>
      <c r="K43" s="12">
        <v>2.9134596111237916</v>
      </c>
      <c r="L43" s="12">
        <v>0.37786457145373759</v>
      </c>
      <c r="M43" s="12">
        <v>2.5274018233914716E-3</v>
      </c>
      <c r="N43" s="13">
        <v>0</v>
      </c>
    </row>
    <row r="44" spans="1:14" ht="12.75" outlineLevel="2" x14ac:dyDescent="0.2">
      <c r="A44" s="11" t="s">
        <v>15</v>
      </c>
      <c r="B44" s="11" t="s">
        <v>16</v>
      </c>
      <c r="C44" s="11" t="s">
        <v>78</v>
      </c>
      <c r="D44" s="11" t="s">
        <v>79</v>
      </c>
      <c r="E44" s="11" t="s">
        <v>25</v>
      </c>
      <c r="F44" s="12">
        <v>3.5581399999999999</v>
      </c>
      <c r="G44" s="12">
        <v>0</v>
      </c>
      <c r="H44" s="12">
        <v>0</v>
      </c>
      <c r="I44" s="12">
        <v>0</v>
      </c>
      <c r="J44" s="12">
        <v>0.74584665091506819</v>
      </c>
      <c r="K44" s="12">
        <v>2.4849800904858017</v>
      </c>
      <c r="L44" s="12">
        <v>0.3252341174399887</v>
      </c>
      <c r="M44" s="12">
        <v>2.0791411591419692E-3</v>
      </c>
      <c r="N44" s="13">
        <v>0</v>
      </c>
    </row>
    <row r="45" spans="1:14" ht="12.75" outlineLevel="2" x14ac:dyDescent="0.2">
      <c r="A45" s="11" t="s">
        <v>15</v>
      </c>
      <c r="B45" s="11" t="s">
        <v>16</v>
      </c>
      <c r="C45" s="11" t="s">
        <v>80</v>
      </c>
      <c r="D45" s="11" t="s">
        <v>81</v>
      </c>
      <c r="E45" s="11" t="s">
        <v>20</v>
      </c>
      <c r="F45" s="12">
        <v>431.80020999999999</v>
      </c>
      <c r="G45" s="12">
        <v>6.6092685082620859</v>
      </c>
      <c r="H45" s="12">
        <v>114.84794831211228</v>
      </c>
      <c r="I45" s="12">
        <v>34.452377783804941</v>
      </c>
      <c r="J45" s="12">
        <v>60.021864260817473</v>
      </c>
      <c r="K45" s="12">
        <v>190.93904859406487</v>
      </c>
      <c r="L45" s="12">
        <v>24.764064514678839</v>
      </c>
      <c r="M45" s="12">
        <v>0.16563802625948529</v>
      </c>
      <c r="N45" s="13">
        <v>0</v>
      </c>
    </row>
    <row r="46" spans="1:14" ht="12.75" outlineLevel="2" x14ac:dyDescent="0.2">
      <c r="A46" s="11" t="s">
        <v>15</v>
      </c>
      <c r="B46" s="11" t="s">
        <v>16</v>
      </c>
      <c r="C46" s="11" t="s">
        <v>82</v>
      </c>
      <c r="D46" s="11" t="s">
        <v>83</v>
      </c>
      <c r="E46" s="11" t="s">
        <v>20</v>
      </c>
      <c r="F46" s="12">
        <v>24.115829999999999</v>
      </c>
      <c r="G46" s="12">
        <v>0.36912440540406882</v>
      </c>
      <c r="H46" s="12">
        <v>6.4142015987988668</v>
      </c>
      <c r="I46" s="12">
        <v>1.9241484058796929</v>
      </c>
      <c r="J46" s="12">
        <v>3.3521916879034168</v>
      </c>
      <c r="K46" s="12">
        <v>10.663852239108932</v>
      </c>
      <c r="L46" s="12">
        <v>1.3830608603572179</v>
      </c>
      <c r="M46" s="12">
        <v>9.2508025478016398E-3</v>
      </c>
      <c r="N46" s="13">
        <v>0</v>
      </c>
    </row>
    <row r="47" spans="1:14" ht="12.75" outlineLevel="2" x14ac:dyDescent="0.2">
      <c r="A47" s="11" t="s">
        <v>15</v>
      </c>
      <c r="B47" s="11" t="s">
        <v>16</v>
      </c>
      <c r="C47" s="11" t="s">
        <v>84</v>
      </c>
      <c r="D47" s="11" t="s">
        <v>85</v>
      </c>
      <c r="E47" s="11" t="s">
        <v>20</v>
      </c>
      <c r="F47" s="12">
        <v>2.7509100000000002</v>
      </c>
      <c r="G47" s="12">
        <v>4.2106285293523261E-2</v>
      </c>
      <c r="H47" s="12">
        <v>0.73167257026408761</v>
      </c>
      <c r="I47" s="12">
        <v>0.21948898674515896</v>
      </c>
      <c r="J47" s="12">
        <v>0.38238690669864522</v>
      </c>
      <c r="K47" s="12">
        <v>1.2164332624291661</v>
      </c>
      <c r="L47" s="12">
        <v>0.15776674289731163</v>
      </c>
      <c r="M47" s="12">
        <v>1.0552456721072015E-3</v>
      </c>
      <c r="N47" s="13">
        <v>0</v>
      </c>
    </row>
    <row r="48" spans="1:14" ht="12.75" outlineLevel="2" x14ac:dyDescent="0.2">
      <c r="A48" s="11" t="s">
        <v>15</v>
      </c>
      <c r="B48" s="11" t="s">
        <v>16</v>
      </c>
      <c r="C48" s="11" t="s">
        <v>84</v>
      </c>
      <c r="D48" s="11" t="s">
        <v>85</v>
      </c>
      <c r="E48" s="11" t="s">
        <v>22</v>
      </c>
      <c r="F48" s="12">
        <v>1.03765</v>
      </c>
      <c r="G48" s="12">
        <v>1.5882594099706791E-2</v>
      </c>
      <c r="H48" s="12">
        <v>0.27598868830115508</v>
      </c>
      <c r="I48" s="12">
        <v>8.2791784208176261E-2</v>
      </c>
      <c r="J48" s="12">
        <v>0.14423727920428117</v>
      </c>
      <c r="K48" s="12">
        <v>0.4588416105069319</v>
      </c>
      <c r="L48" s="12">
        <v>5.9510002423705397E-2</v>
      </c>
      <c r="M48" s="12">
        <v>3.9804125604328658E-4</v>
      </c>
      <c r="N48" s="13">
        <v>0</v>
      </c>
    </row>
    <row r="49" spans="1:14" ht="12.75" outlineLevel="2" x14ac:dyDescent="0.2">
      <c r="A49" s="11" t="s">
        <v>15</v>
      </c>
      <c r="B49" s="11" t="s">
        <v>16</v>
      </c>
      <c r="C49" s="11" t="s">
        <v>86</v>
      </c>
      <c r="D49" s="11" t="s">
        <v>87</v>
      </c>
      <c r="E49" s="11" t="s">
        <v>32</v>
      </c>
      <c r="F49" s="12">
        <v>44.5105</v>
      </c>
      <c r="G49" s="12">
        <v>0.92059890588569226</v>
      </c>
      <c r="H49" s="12">
        <v>11.333604436687883</v>
      </c>
      <c r="I49" s="12">
        <v>3.153382436712227</v>
      </c>
      <c r="J49" s="12">
        <v>6.0160501149185421</v>
      </c>
      <c r="K49" s="12">
        <v>20.436907708303437</v>
      </c>
      <c r="L49" s="12">
        <v>2.637346237573281</v>
      </c>
      <c r="M49" s="12">
        <v>1.2610159918942926E-2</v>
      </c>
      <c r="N49" s="13">
        <v>0</v>
      </c>
    </row>
    <row r="50" spans="1:14" ht="12.75" outlineLevel="2" x14ac:dyDescent="0.2">
      <c r="A50" s="11" t="s">
        <v>15</v>
      </c>
      <c r="B50" s="11" t="s">
        <v>16</v>
      </c>
      <c r="C50" s="11" t="s">
        <v>88</v>
      </c>
      <c r="D50" s="11" t="s">
        <v>89</v>
      </c>
      <c r="E50" s="11" t="s">
        <v>32</v>
      </c>
      <c r="F50" s="12">
        <v>1869.5877700000001</v>
      </c>
      <c r="G50" s="12">
        <v>38.668189652312854</v>
      </c>
      <c r="H50" s="12">
        <v>476.04875804247104</v>
      </c>
      <c r="I50" s="12">
        <v>132.45246038148255</v>
      </c>
      <c r="J50" s="12">
        <v>252.69394229583585</v>
      </c>
      <c r="K50" s="12">
        <v>858.41751290286186</v>
      </c>
      <c r="L50" s="12">
        <v>110.777238427394</v>
      </c>
      <c r="M50" s="12">
        <v>0.52966829764212686</v>
      </c>
      <c r="N50" s="13">
        <v>0</v>
      </c>
    </row>
    <row r="51" spans="1:14" ht="12.75" outlineLevel="2" x14ac:dyDescent="0.2">
      <c r="A51" s="11" t="s">
        <v>15</v>
      </c>
      <c r="B51" s="11" t="s">
        <v>16</v>
      </c>
      <c r="C51" s="11" t="s">
        <v>90</v>
      </c>
      <c r="D51" s="11" t="s">
        <v>91</v>
      </c>
      <c r="E51" s="11" t="s">
        <v>25</v>
      </c>
      <c r="F51" s="12">
        <v>25.69359</v>
      </c>
      <c r="G51" s="12">
        <v>0</v>
      </c>
      <c r="H51" s="12">
        <v>0</v>
      </c>
      <c r="I51" s="12">
        <v>0</v>
      </c>
      <c r="J51" s="12">
        <v>5.3858133888730872</v>
      </c>
      <c r="K51" s="12">
        <v>17.944223555876128</v>
      </c>
      <c r="L51" s="12">
        <v>2.3485394243944642</v>
      </c>
      <c r="M51" s="12">
        <v>1.5013630856323392E-2</v>
      </c>
      <c r="N51" s="13">
        <v>0</v>
      </c>
    </row>
    <row r="52" spans="1:14" ht="12.75" outlineLevel="2" x14ac:dyDescent="0.2">
      <c r="A52" s="11" t="s">
        <v>15</v>
      </c>
      <c r="B52" s="11" t="s">
        <v>16</v>
      </c>
      <c r="C52" s="11" t="s">
        <v>90</v>
      </c>
      <c r="D52" s="11" t="s">
        <v>91</v>
      </c>
      <c r="E52" s="11" t="s">
        <v>20</v>
      </c>
      <c r="F52" s="12">
        <v>334.24113</v>
      </c>
      <c r="G52" s="12">
        <v>5.1159988427864223</v>
      </c>
      <c r="H52" s="12">
        <v>88.899697436511204</v>
      </c>
      <c r="I52" s="12">
        <v>26.668355908501894</v>
      </c>
      <c r="J52" s="12">
        <v>46.460782719958026</v>
      </c>
      <c r="K52" s="12">
        <v>147.79910218942496</v>
      </c>
      <c r="L52" s="12">
        <v>19.168978418929342</v>
      </c>
      <c r="M52" s="12">
        <v>0.128214483888139</v>
      </c>
      <c r="N52" s="13">
        <v>0</v>
      </c>
    </row>
    <row r="53" spans="1:14" ht="12.75" outlineLevel="2" x14ac:dyDescent="0.2">
      <c r="A53" s="11" t="s">
        <v>15</v>
      </c>
      <c r="B53" s="11" t="s">
        <v>16</v>
      </c>
      <c r="C53" s="11" t="s">
        <v>92</v>
      </c>
      <c r="D53" s="11" t="s">
        <v>93</v>
      </c>
      <c r="E53" s="11" t="s">
        <v>32</v>
      </c>
      <c r="F53" s="12">
        <v>482.98084</v>
      </c>
      <c r="G53" s="12">
        <v>9.9893650457252239</v>
      </c>
      <c r="H53" s="12">
        <v>122.98028085641008</v>
      </c>
      <c r="I53" s="12">
        <v>34.2171689404639</v>
      </c>
      <c r="J53" s="12">
        <v>65.27980898856346</v>
      </c>
      <c r="K53" s="12">
        <v>221.75969382412842</v>
      </c>
      <c r="L53" s="12">
        <v>28.617690234753209</v>
      </c>
      <c r="M53" s="12">
        <v>0.13683210995574946</v>
      </c>
      <c r="N53" s="13">
        <v>0</v>
      </c>
    </row>
    <row r="54" spans="1:14" ht="12.75" outlineLevel="2" x14ac:dyDescent="0.2">
      <c r="A54" s="11" t="s">
        <v>15</v>
      </c>
      <c r="B54" s="11" t="s">
        <v>16</v>
      </c>
      <c r="C54" s="11" t="s">
        <v>94</v>
      </c>
      <c r="D54" s="11" t="s">
        <v>95</v>
      </c>
      <c r="E54" s="11" t="s">
        <v>25</v>
      </c>
      <c r="F54" s="12">
        <v>1784.4661000000001</v>
      </c>
      <c r="G54" s="12">
        <v>0</v>
      </c>
      <c r="H54" s="12">
        <v>0</v>
      </c>
      <c r="I54" s="12">
        <v>0</v>
      </c>
      <c r="J54" s="12">
        <v>374.05443977934345</v>
      </c>
      <c r="K54" s="12">
        <v>1246.2586437427549</v>
      </c>
      <c r="L54" s="12">
        <v>163.11029277517991</v>
      </c>
      <c r="M54" s="12">
        <v>1.0427237027220821</v>
      </c>
      <c r="N54" s="13">
        <v>0</v>
      </c>
    </row>
    <row r="55" spans="1:14" ht="12.75" outlineLevel="2" x14ac:dyDescent="0.2">
      <c r="A55" s="11" t="s">
        <v>15</v>
      </c>
      <c r="B55" s="11" t="s">
        <v>16</v>
      </c>
      <c r="C55" s="11" t="s">
        <v>94</v>
      </c>
      <c r="D55" s="11" t="s">
        <v>95</v>
      </c>
      <c r="E55" s="11" t="s">
        <v>26</v>
      </c>
      <c r="F55" s="12">
        <v>369.75209999999998</v>
      </c>
      <c r="G55" s="12">
        <v>15.500307540904796</v>
      </c>
      <c r="H55" s="12">
        <v>272.30369769699973</v>
      </c>
      <c r="I55" s="12">
        <v>81.948094762095522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</row>
    <row r="56" spans="1:14" ht="12.75" outlineLevel="2" x14ac:dyDescent="0.2">
      <c r="A56" s="11" t="s">
        <v>15</v>
      </c>
      <c r="B56" s="11" t="s">
        <v>16</v>
      </c>
      <c r="C56" s="11" t="s">
        <v>94</v>
      </c>
      <c r="D56" s="11" t="s">
        <v>95</v>
      </c>
      <c r="E56" s="11" t="s">
        <v>96</v>
      </c>
      <c r="F56" s="12">
        <v>99.339560000000006</v>
      </c>
      <c r="G56" s="12">
        <v>4.1643948228506735</v>
      </c>
      <c r="H56" s="12">
        <v>73.158555463492888</v>
      </c>
      <c r="I56" s="12">
        <v>22.016609713656461</v>
      </c>
      <c r="J56" s="12">
        <v>0</v>
      </c>
      <c r="K56" s="12">
        <v>0</v>
      </c>
      <c r="L56" s="12">
        <v>0</v>
      </c>
      <c r="M56" s="12">
        <v>0</v>
      </c>
      <c r="N56" s="13">
        <v>0</v>
      </c>
    </row>
    <row r="57" spans="1:14" ht="12.75" outlineLevel="2" x14ac:dyDescent="0.2">
      <c r="A57" s="11" t="s">
        <v>15</v>
      </c>
      <c r="B57" s="11" t="s">
        <v>16</v>
      </c>
      <c r="C57" s="11" t="s">
        <v>94</v>
      </c>
      <c r="D57" s="11" t="s">
        <v>95</v>
      </c>
      <c r="E57" s="11" t="s">
        <v>20</v>
      </c>
      <c r="F57" s="12">
        <v>199.56462999999999</v>
      </c>
      <c r="G57" s="12">
        <v>3.0545983857256003</v>
      </c>
      <c r="H57" s="12">
        <v>53.079150450542414</v>
      </c>
      <c r="I57" s="12">
        <v>15.922817696279612</v>
      </c>
      <c r="J57" s="12">
        <v>27.740239248888418</v>
      </c>
      <c r="K57" s="12">
        <v>88.246090906779727</v>
      </c>
      <c r="L57" s="12">
        <v>11.445180566651443</v>
      </c>
      <c r="M57" s="12">
        <v>7.6552745132765151E-2</v>
      </c>
      <c r="N57" s="13">
        <v>0</v>
      </c>
    </row>
    <row r="58" spans="1:14" ht="12.75" outlineLevel="2" x14ac:dyDescent="0.2">
      <c r="A58" s="11" t="s">
        <v>15</v>
      </c>
      <c r="B58" s="11" t="s">
        <v>16</v>
      </c>
      <c r="C58" s="11" t="s">
        <v>97</v>
      </c>
      <c r="D58" s="11" t="s">
        <v>98</v>
      </c>
      <c r="E58" s="11" t="s">
        <v>37</v>
      </c>
      <c r="F58" s="12">
        <v>767.94005076793997</v>
      </c>
      <c r="G58" s="12">
        <v>17.613460683700158</v>
      </c>
      <c r="H58" s="12">
        <v>235.62666007868137</v>
      </c>
      <c r="I58" s="12">
        <v>51.782053062156855</v>
      </c>
      <c r="J58" s="12">
        <v>54.99195018660911</v>
      </c>
      <c r="K58" s="12">
        <v>375.34923756587182</v>
      </c>
      <c r="L58" s="12">
        <v>32.576689190920682</v>
      </c>
      <c r="M58" s="12">
        <v>0</v>
      </c>
      <c r="N58" s="13">
        <v>0</v>
      </c>
    </row>
    <row r="59" spans="1:14" ht="12.75" outlineLevel="2" x14ac:dyDescent="0.2">
      <c r="A59" s="11" t="s">
        <v>15</v>
      </c>
      <c r="B59" s="11" t="s">
        <v>16</v>
      </c>
      <c r="C59" s="11" t="s">
        <v>99</v>
      </c>
      <c r="D59" s="11" t="s">
        <v>100</v>
      </c>
      <c r="E59" s="11" t="s">
        <v>32</v>
      </c>
      <c r="F59" s="12">
        <v>2965.3186999999998</v>
      </c>
      <c r="G59" s="12">
        <v>61.330902839158924</v>
      </c>
      <c r="H59" s="12">
        <v>755.05216015352664</v>
      </c>
      <c r="I59" s="12">
        <v>210.08040592296948</v>
      </c>
      <c r="J59" s="12">
        <v>400.79320398344436</v>
      </c>
      <c r="K59" s="12">
        <v>1361.520194057724</v>
      </c>
      <c r="L59" s="12">
        <v>175.70173591963001</v>
      </c>
      <c r="M59" s="12">
        <v>0.84009712354684718</v>
      </c>
      <c r="N59" s="13">
        <v>0</v>
      </c>
    </row>
    <row r="60" spans="1:14" ht="12.75" outlineLevel="2" x14ac:dyDescent="0.2">
      <c r="A60" s="11" t="s">
        <v>15</v>
      </c>
      <c r="B60" s="11" t="s">
        <v>16</v>
      </c>
      <c r="C60" s="11" t="s">
        <v>101</v>
      </c>
      <c r="D60" s="11" t="s">
        <v>102</v>
      </c>
      <c r="E60" s="11" t="s">
        <v>37</v>
      </c>
      <c r="F60" s="12">
        <v>301.65143030165098</v>
      </c>
      <c r="G60" s="12">
        <v>6.918672365749023</v>
      </c>
      <c r="H60" s="12">
        <v>92.555556854806639</v>
      </c>
      <c r="I60" s="12">
        <v>20.340299160768438</v>
      </c>
      <c r="J60" s="12">
        <v>21.601165888247895</v>
      </c>
      <c r="K60" s="12">
        <v>147.43941829984618</v>
      </c>
      <c r="L60" s="12">
        <v>12.796317732232811</v>
      </c>
      <c r="M60" s="12">
        <v>0</v>
      </c>
      <c r="N60" s="13">
        <v>0</v>
      </c>
    </row>
    <row r="61" spans="1:14" ht="12.75" outlineLevel="2" x14ac:dyDescent="0.2">
      <c r="A61" s="11" t="s">
        <v>15</v>
      </c>
      <c r="B61" s="11" t="s">
        <v>16</v>
      </c>
      <c r="C61" s="11" t="s">
        <v>103</v>
      </c>
      <c r="D61" s="11" t="s">
        <v>104</v>
      </c>
      <c r="E61" s="11" t="s">
        <v>37</v>
      </c>
      <c r="F61" s="12">
        <v>5040.1874050401902</v>
      </c>
      <c r="G61" s="12">
        <v>115.60165745800207</v>
      </c>
      <c r="H61" s="12">
        <v>1546.4781700507137</v>
      </c>
      <c r="I61" s="12">
        <v>339.858887930138</v>
      </c>
      <c r="J61" s="12">
        <v>360.92626557499517</v>
      </c>
      <c r="K61" s="12">
        <v>2463.5132622385236</v>
      </c>
      <c r="L61" s="12">
        <v>213.80916178781757</v>
      </c>
      <c r="M61" s="12">
        <v>0</v>
      </c>
      <c r="N61" s="13">
        <v>0</v>
      </c>
    </row>
    <row r="62" spans="1:14" ht="12.75" outlineLevel="2" x14ac:dyDescent="0.2">
      <c r="A62" s="11" t="s">
        <v>15</v>
      </c>
      <c r="B62" s="11" t="s">
        <v>16</v>
      </c>
      <c r="C62" s="11" t="s">
        <v>105</v>
      </c>
      <c r="D62" s="11" t="s">
        <v>106</v>
      </c>
      <c r="E62" s="11" t="s">
        <v>32</v>
      </c>
      <c r="F62" s="12">
        <v>1699.8251</v>
      </c>
      <c r="G62" s="12">
        <v>35.157033222656167</v>
      </c>
      <c r="H62" s="12">
        <v>432.82248671557107</v>
      </c>
      <c r="I62" s="12">
        <v>120.42548647673257</v>
      </c>
      <c r="J62" s="12">
        <v>229.74877811294914</v>
      </c>
      <c r="K62" s="12">
        <v>780.47132000219403</v>
      </c>
      <c r="L62" s="12">
        <v>100.71842221537898</v>
      </c>
      <c r="M62" s="12">
        <v>0.48157325451821825</v>
      </c>
      <c r="N62" s="13">
        <v>0</v>
      </c>
    </row>
    <row r="63" spans="1:14" ht="12.75" outlineLevel="2" x14ac:dyDescent="0.2">
      <c r="A63" s="11" t="s">
        <v>15</v>
      </c>
      <c r="B63" s="11" t="s">
        <v>16</v>
      </c>
      <c r="C63" s="11" t="s">
        <v>107</v>
      </c>
      <c r="D63" s="11" t="s">
        <v>108</v>
      </c>
      <c r="E63" s="11" t="s">
        <v>37</v>
      </c>
      <c r="F63" s="12">
        <v>2118.5660421185698</v>
      </c>
      <c r="G63" s="12">
        <v>48.591396752080328</v>
      </c>
      <c r="H63" s="12">
        <v>650.03855465191464</v>
      </c>
      <c r="I63" s="12">
        <v>142.85450940989955</v>
      </c>
      <c r="J63" s="12">
        <v>151.70986086573026</v>
      </c>
      <c r="K63" s="12">
        <v>1035.5002943874979</v>
      </c>
      <c r="L63" s="12">
        <v>89.871426051447315</v>
      </c>
      <c r="M63" s="12">
        <v>0</v>
      </c>
      <c r="N63" s="13">
        <v>0</v>
      </c>
    </row>
    <row r="64" spans="1:14" ht="12.75" outlineLevel="2" x14ac:dyDescent="0.2">
      <c r="A64" s="11" t="s">
        <v>15</v>
      </c>
      <c r="B64" s="11" t="s">
        <v>16</v>
      </c>
      <c r="C64" s="11" t="s">
        <v>109</v>
      </c>
      <c r="D64" s="11" t="s">
        <v>110</v>
      </c>
      <c r="E64" s="11" t="s">
        <v>32</v>
      </c>
      <c r="F64" s="12">
        <v>1209.80033</v>
      </c>
      <c r="G64" s="12">
        <v>25.021980434687308</v>
      </c>
      <c r="H64" s="12">
        <v>308.04862644981444</v>
      </c>
      <c r="I64" s="12">
        <v>85.709284608140919</v>
      </c>
      <c r="J64" s="12">
        <v>163.51690981509958</v>
      </c>
      <c r="K64" s="12">
        <v>555.47741970287996</v>
      </c>
      <c r="L64" s="12">
        <v>71.683363443241788</v>
      </c>
      <c r="M64" s="12">
        <v>0.3427455461360786</v>
      </c>
      <c r="N64" s="13">
        <v>0</v>
      </c>
    </row>
    <row r="65" spans="1:14" ht="12.75" outlineLevel="2" x14ac:dyDescent="0.2">
      <c r="A65" s="11" t="s">
        <v>15</v>
      </c>
      <c r="B65" s="11" t="s">
        <v>16</v>
      </c>
      <c r="C65" s="11" t="s">
        <v>111</v>
      </c>
      <c r="D65" s="11" t="s">
        <v>112</v>
      </c>
      <c r="E65" s="11" t="s">
        <v>37</v>
      </c>
      <c r="F65" s="12">
        <v>781.42615078142603</v>
      </c>
      <c r="G65" s="12">
        <v>17.922777657240538</v>
      </c>
      <c r="H65" s="12">
        <v>239.76459337241582</v>
      </c>
      <c r="I65" s="12">
        <v>52.691418247370926</v>
      </c>
      <c r="J65" s="12">
        <v>55.957685649177613</v>
      </c>
      <c r="K65" s="12">
        <v>381.94089449630161</v>
      </c>
      <c r="L65" s="12">
        <v>33.148781358919564</v>
      </c>
      <c r="M65" s="12">
        <v>0</v>
      </c>
      <c r="N65" s="13">
        <v>0</v>
      </c>
    </row>
    <row r="66" spans="1:14" ht="12.75" outlineLevel="2" x14ac:dyDescent="0.2">
      <c r="A66" s="11" t="s">
        <v>15</v>
      </c>
      <c r="B66" s="11" t="s">
        <v>16</v>
      </c>
      <c r="C66" s="11" t="s">
        <v>113</v>
      </c>
      <c r="D66" s="11" t="s">
        <v>114</v>
      </c>
      <c r="E66" s="11" t="s">
        <v>32</v>
      </c>
      <c r="F66" s="12">
        <v>1221.22784</v>
      </c>
      <c r="G66" s="12">
        <v>25.258332603344094</v>
      </c>
      <c r="H66" s="12">
        <v>310.95838657464554</v>
      </c>
      <c r="I66" s="12">
        <v>86.518875813122975</v>
      </c>
      <c r="J66" s="12">
        <v>165.06145487410214</v>
      </c>
      <c r="K66" s="12">
        <v>560.72433823234417</v>
      </c>
      <c r="L66" s="12">
        <v>72.360468856646065</v>
      </c>
      <c r="M66" s="12">
        <v>0.34598304579515499</v>
      </c>
      <c r="N66" s="13">
        <v>0</v>
      </c>
    </row>
    <row r="67" spans="1:14" ht="12.75" outlineLevel="2" x14ac:dyDescent="0.2">
      <c r="A67" s="11" t="s">
        <v>15</v>
      </c>
      <c r="B67" s="11" t="s">
        <v>16</v>
      </c>
      <c r="C67" s="11" t="s">
        <v>115</v>
      </c>
      <c r="D67" s="11" t="s">
        <v>116</v>
      </c>
      <c r="E67" s="11" t="s">
        <v>32</v>
      </c>
      <c r="F67" s="12">
        <v>48.92324</v>
      </c>
      <c r="G67" s="12">
        <v>1.0118664408708762</v>
      </c>
      <c r="H67" s="12">
        <v>12.457210094722507</v>
      </c>
      <c r="I67" s="12">
        <v>3.4660065773931343</v>
      </c>
      <c r="J67" s="12">
        <v>6.6124771373987583</v>
      </c>
      <c r="K67" s="12">
        <v>22.463008518690621</v>
      </c>
      <c r="L67" s="12">
        <v>2.8988109085248341</v>
      </c>
      <c r="M67" s="12">
        <v>1.3860322399272651E-2</v>
      </c>
      <c r="N67" s="13">
        <v>0</v>
      </c>
    </row>
    <row r="68" spans="1:14" ht="12.75" outlineLevel="2" x14ac:dyDescent="0.2">
      <c r="A68" s="11" t="s">
        <v>15</v>
      </c>
      <c r="B68" s="11" t="s">
        <v>16</v>
      </c>
      <c r="C68" s="11" t="s">
        <v>117</v>
      </c>
      <c r="D68" s="11" t="s">
        <v>118</v>
      </c>
      <c r="E68" s="11" t="s">
        <v>29</v>
      </c>
      <c r="F68" s="12">
        <v>3.54419</v>
      </c>
      <c r="G68" s="12">
        <v>0</v>
      </c>
      <c r="H68" s="12">
        <v>0</v>
      </c>
      <c r="I68" s="12">
        <v>0</v>
      </c>
      <c r="J68" s="12">
        <v>3.54419</v>
      </c>
      <c r="K68" s="12">
        <v>0</v>
      </c>
      <c r="L68" s="12">
        <v>0</v>
      </c>
      <c r="M68" s="12">
        <v>0</v>
      </c>
      <c r="N68" s="13">
        <v>0</v>
      </c>
    </row>
    <row r="69" spans="1:14" ht="12.75" outlineLevel="2" x14ac:dyDescent="0.2">
      <c r="A69" s="11" t="s">
        <v>15</v>
      </c>
      <c r="B69" s="11" t="s">
        <v>16</v>
      </c>
      <c r="C69" s="11" t="s">
        <v>119</v>
      </c>
      <c r="D69" s="11" t="s">
        <v>120</v>
      </c>
      <c r="E69" s="11" t="s">
        <v>32</v>
      </c>
      <c r="F69" s="12">
        <v>742.53110000000004</v>
      </c>
      <c r="G69" s="12">
        <v>15.357574465487909</v>
      </c>
      <c r="H69" s="12">
        <v>189.06895607415632</v>
      </c>
      <c r="I69" s="12">
        <v>52.605217408310637</v>
      </c>
      <c r="J69" s="12">
        <v>100.36068589401583</v>
      </c>
      <c r="K69" s="12">
        <v>340.93168041799191</v>
      </c>
      <c r="L69" s="12">
        <v>43.996621086398704</v>
      </c>
      <c r="M69" s="12">
        <v>0.21036465363877294</v>
      </c>
      <c r="N69" s="13">
        <v>0</v>
      </c>
    </row>
    <row r="70" spans="1:14" ht="12.75" outlineLevel="2" x14ac:dyDescent="0.2">
      <c r="A70" s="11" t="s">
        <v>15</v>
      </c>
      <c r="B70" s="11" t="s">
        <v>16</v>
      </c>
      <c r="C70" s="11" t="s">
        <v>121</v>
      </c>
      <c r="D70" s="11" t="s">
        <v>122</v>
      </c>
      <c r="E70" s="11" t="s">
        <v>32</v>
      </c>
      <c r="F70" s="12">
        <v>18.052019999999999</v>
      </c>
      <c r="G70" s="12">
        <v>0.37336515790715974</v>
      </c>
      <c r="H70" s="12">
        <v>4.5965436012441652</v>
      </c>
      <c r="I70" s="12">
        <v>1.2789099833787052</v>
      </c>
      <c r="J70" s="12">
        <v>2.4399154580494899</v>
      </c>
      <c r="K70" s="12">
        <v>8.2885491443243229</v>
      </c>
      <c r="L70" s="12">
        <v>1.069622381855913</v>
      </c>
      <c r="M70" s="12">
        <v>5.1142732402456965E-3</v>
      </c>
      <c r="N70" s="13">
        <v>0</v>
      </c>
    </row>
    <row r="71" spans="1:14" ht="12.75" outlineLevel="2" x14ac:dyDescent="0.2">
      <c r="A71" s="11" t="s">
        <v>15</v>
      </c>
      <c r="B71" s="11" t="s">
        <v>16</v>
      </c>
      <c r="C71" s="11" t="s">
        <v>123</v>
      </c>
      <c r="D71" s="11" t="s">
        <v>124</v>
      </c>
      <c r="E71" s="11" t="s">
        <v>32</v>
      </c>
      <c r="F71" s="12">
        <v>105.58369</v>
      </c>
      <c r="G71" s="12">
        <v>2.1837595509682908</v>
      </c>
      <c r="H71" s="12">
        <v>26.884527862546548</v>
      </c>
      <c r="I71" s="12">
        <v>7.4801620662375941</v>
      </c>
      <c r="J71" s="12">
        <v>14.270717479202069</v>
      </c>
      <c r="K71" s="12">
        <v>48.478541648198075</v>
      </c>
      <c r="L71" s="12">
        <v>6.2560687381764675</v>
      </c>
      <c r="M71" s="12">
        <v>2.9912654670967414E-2</v>
      </c>
      <c r="N71" s="13">
        <v>0</v>
      </c>
    </row>
    <row r="72" spans="1:14" ht="12.75" outlineLevel="2" x14ac:dyDescent="0.2">
      <c r="A72" s="11" t="s">
        <v>15</v>
      </c>
      <c r="B72" s="11" t="s">
        <v>16</v>
      </c>
      <c r="C72" s="11" t="s">
        <v>125</v>
      </c>
      <c r="D72" s="11" t="s">
        <v>126</v>
      </c>
      <c r="E72" s="11" t="s">
        <v>32</v>
      </c>
      <c r="F72" s="12">
        <v>98.241039999999998</v>
      </c>
      <c r="G72" s="12">
        <v>2.031893461926344</v>
      </c>
      <c r="H72" s="12">
        <v>25.014886078764153</v>
      </c>
      <c r="I72" s="12">
        <v>6.9599660776747818</v>
      </c>
      <c r="J72" s="12">
        <v>13.278283101329283</v>
      </c>
      <c r="K72" s="12">
        <v>45.107178478061272</v>
      </c>
      <c r="L72" s="12">
        <v>5.8210003756256654</v>
      </c>
      <c r="M72" s="12">
        <v>2.7832426618511784E-2</v>
      </c>
      <c r="N72" s="13">
        <v>0</v>
      </c>
    </row>
    <row r="73" spans="1:14" ht="12.75" outlineLevel="2" x14ac:dyDescent="0.2">
      <c r="A73" s="11" t="s">
        <v>15</v>
      </c>
      <c r="B73" s="11" t="s">
        <v>16</v>
      </c>
      <c r="C73" s="11" t="s">
        <v>127</v>
      </c>
      <c r="D73" s="11" t="s">
        <v>128</v>
      </c>
      <c r="E73" s="11" t="s">
        <v>129</v>
      </c>
      <c r="F73" s="12">
        <v>1.7652099999999999</v>
      </c>
      <c r="G73" s="12">
        <v>1.7652099999999999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</row>
    <row r="74" spans="1:14" ht="12.75" outlineLevel="2" x14ac:dyDescent="0.2">
      <c r="A74" s="11" t="s">
        <v>15</v>
      </c>
      <c r="B74" s="11" t="s">
        <v>16</v>
      </c>
      <c r="C74" s="11" t="s">
        <v>127</v>
      </c>
      <c r="D74" s="11" t="s">
        <v>128</v>
      </c>
      <c r="E74" s="11" t="s">
        <v>130</v>
      </c>
      <c r="F74" s="12">
        <v>1.8211599999999999</v>
      </c>
      <c r="G74" s="12">
        <v>0</v>
      </c>
      <c r="H74" s="12">
        <v>0</v>
      </c>
      <c r="I74" s="12">
        <v>0</v>
      </c>
      <c r="J74" s="12">
        <v>0.42691734615140087</v>
      </c>
      <c r="K74" s="12">
        <v>1.2238705757566883</v>
      </c>
      <c r="L74" s="12">
        <v>0.16934869451787837</v>
      </c>
      <c r="M74" s="12">
        <v>1.0233835740325505E-3</v>
      </c>
      <c r="N74" s="13">
        <v>0</v>
      </c>
    </row>
    <row r="75" spans="1:14" ht="12.75" outlineLevel="2" x14ac:dyDescent="0.2">
      <c r="A75" s="11" t="s">
        <v>15</v>
      </c>
      <c r="B75" s="11" t="s">
        <v>16</v>
      </c>
      <c r="C75" s="11" t="s">
        <v>127</v>
      </c>
      <c r="D75" s="11" t="s">
        <v>128</v>
      </c>
      <c r="E75" s="11" t="s">
        <v>25</v>
      </c>
      <c r="F75" s="12">
        <v>926.81403999999998</v>
      </c>
      <c r="G75" s="12">
        <v>0</v>
      </c>
      <c r="H75" s="12">
        <v>0</v>
      </c>
      <c r="I75" s="12">
        <v>0</v>
      </c>
      <c r="J75" s="12">
        <v>194.27598345064106</v>
      </c>
      <c r="K75" s="12">
        <v>647.28044342907003</v>
      </c>
      <c r="L75" s="12">
        <v>84.716044430626781</v>
      </c>
      <c r="M75" s="12">
        <v>0.54156868966219751</v>
      </c>
      <c r="N75" s="13">
        <v>0</v>
      </c>
    </row>
    <row r="76" spans="1:14" ht="12.75" outlineLevel="2" x14ac:dyDescent="0.2">
      <c r="A76" s="11" t="s">
        <v>15</v>
      </c>
      <c r="B76" s="11" t="s">
        <v>16</v>
      </c>
      <c r="C76" s="11" t="s">
        <v>127</v>
      </c>
      <c r="D76" s="11" t="s">
        <v>128</v>
      </c>
      <c r="E76" s="11" t="s">
        <v>26</v>
      </c>
      <c r="F76" s="12">
        <v>100.46852</v>
      </c>
      <c r="G76" s="12">
        <v>4.2117217405379019</v>
      </c>
      <c r="H76" s="12">
        <v>73.989977333854142</v>
      </c>
      <c r="I76" s="12">
        <v>22.266820925607966</v>
      </c>
      <c r="J76" s="12">
        <v>0</v>
      </c>
      <c r="K76" s="12">
        <v>0</v>
      </c>
      <c r="L76" s="12">
        <v>0</v>
      </c>
      <c r="M76" s="12">
        <v>0</v>
      </c>
      <c r="N76" s="13">
        <v>0</v>
      </c>
    </row>
    <row r="77" spans="1:14" ht="12.75" outlineLevel="2" x14ac:dyDescent="0.2">
      <c r="A77" s="11" t="s">
        <v>15</v>
      </c>
      <c r="B77" s="11" t="s">
        <v>16</v>
      </c>
      <c r="C77" s="11" t="s">
        <v>127</v>
      </c>
      <c r="D77" s="11" t="s">
        <v>128</v>
      </c>
      <c r="E77" s="11" t="s">
        <v>37</v>
      </c>
      <c r="F77" s="12">
        <v>0.17015000017015</v>
      </c>
      <c r="G77" s="12">
        <v>3.9025576740418502E-3</v>
      </c>
      <c r="H77" s="12">
        <v>5.2207039094246538E-2</v>
      </c>
      <c r="I77" s="12">
        <v>1.1473182481530935E-2</v>
      </c>
      <c r="J77" s="12">
        <v>1.2184389034341341E-2</v>
      </c>
      <c r="K77" s="12">
        <v>8.3164919933311321E-2</v>
      </c>
      <c r="L77" s="12">
        <v>7.2179119526780177E-3</v>
      </c>
      <c r="M77" s="12">
        <v>0</v>
      </c>
      <c r="N77" s="13">
        <v>0</v>
      </c>
    </row>
    <row r="78" spans="1:14" ht="12.75" outlineLevel="2" x14ac:dyDescent="0.2">
      <c r="A78" s="11" t="s">
        <v>15</v>
      </c>
      <c r="B78" s="11" t="s">
        <v>16</v>
      </c>
      <c r="C78" s="11" t="s">
        <v>127</v>
      </c>
      <c r="D78" s="11" t="s">
        <v>128</v>
      </c>
      <c r="E78" s="11" t="s">
        <v>19</v>
      </c>
      <c r="F78" s="12">
        <v>2.78132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2.78132</v>
      </c>
      <c r="M78" s="12">
        <v>0</v>
      </c>
      <c r="N78" s="13">
        <v>0</v>
      </c>
    </row>
    <row r="79" spans="1:14" ht="12.75" outlineLevel="2" x14ac:dyDescent="0.2">
      <c r="A79" s="11" t="s">
        <v>15</v>
      </c>
      <c r="B79" s="11" t="s">
        <v>16</v>
      </c>
      <c r="C79" s="11" t="s">
        <v>127</v>
      </c>
      <c r="D79" s="11" t="s">
        <v>128</v>
      </c>
      <c r="E79" s="11" t="s">
        <v>96</v>
      </c>
      <c r="F79" s="12">
        <v>218.02645000000001</v>
      </c>
      <c r="G79" s="12">
        <v>9.1398453911463999</v>
      </c>
      <c r="H79" s="12">
        <v>160.56543973854383</v>
      </c>
      <c r="I79" s="12">
        <v>48.321164870309815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</row>
    <row r="80" spans="1:14" ht="12.75" outlineLevel="2" x14ac:dyDescent="0.2">
      <c r="A80" s="11" t="s">
        <v>15</v>
      </c>
      <c r="B80" s="11" t="s">
        <v>16</v>
      </c>
      <c r="C80" s="11" t="s">
        <v>127</v>
      </c>
      <c r="D80" s="11" t="s">
        <v>128</v>
      </c>
      <c r="E80" s="11" t="s">
        <v>27</v>
      </c>
      <c r="F80" s="12">
        <v>2.81277</v>
      </c>
      <c r="G80" s="12">
        <v>0</v>
      </c>
      <c r="H80" s="12">
        <v>2.81277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3">
        <v>0</v>
      </c>
    </row>
    <row r="81" spans="1:14" ht="12.75" outlineLevel="2" x14ac:dyDescent="0.2">
      <c r="A81" s="11" t="s">
        <v>15</v>
      </c>
      <c r="B81" s="11" t="s">
        <v>16</v>
      </c>
      <c r="C81" s="11" t="s">
        <v>127</v>
      </c>
      <c r="D81" s="11" t="s">
        <v>128</v>
      </c>
      <c r="E81" s="11" t="s">
        <v>20</v>
      </c>
      <c r="F81" s="12">
        <v>8322.4205000000002</v>
      </c>
      <c r="G81" s="12">
        <v>127.38556038026199</v>
      </c>
      <c r="H81" s="12">
        <v>2213.5536233659163</v>
      </c>
      <c r="I81" s="12">
        <v>664.02741013415164</v>
      </c>
      <c r="J81" s="12">
        <v>1156.8479634885882</v>
      </c>
      <c r="K81" s="12">
        <v>3680.1164415129433</v>
      </c>
      <c r="L81" s="12">
        <v>477.29703091224928</v>
      </c>
      <c r="M81" s="12">
        <v>3.1924702058886885</v>
      </c>
      <c r="N81" s="13">
        <v>0</v>
      </c>
    </row>
    <row r="82" spans="1:14" ht="12.75" outlineLevel="2" x14ac:dyDescent="0.2">
      <c r="A82" s="11" t="s">
        <v>15</v>
      </c>
      <c r="B82" s="11" t="s">
        <v>16</v>
      </c>
      <c r="C82" s="11" t="s">
        <v>127</v>
      </c>
      <c r="D82" s="11" t="s">
        <v>128</v>
      </c>
      <c r="E82" s="11" t="s">
        <v>32</v>
      </c>
      <c r="F82" s="12">
        <v>533.96285999999998</v>
      </c>
      <c r="G82" s="12">
        <v>11.043812689131666</v>
      </c>
      <c r="H82" s="12">
        <v>135.96171328388922</v>
      </c>
      <c r="I82" s="12">
        <v>37.829031455064083</v>
      </c>
      <c r="J82" s="12">
        <v>72.170551336543809</v>
      </c>
      <c r="K82" s="12">
        <v>245.16798709252305</v>
      </c>
      <c r="L82" s="12">
        <v>31.638488442611706</v>
      </c>
      <c r="M82" s="12">
        <v>0.15127570023648651</v>
      </c>
      <c r="N82" s="13">
        <v>0</v>
      </c>
    </row>
    <row r="83" spans="1:14" ht="12.75" outlineLevel="2" x14ac:dyDescent="0.2">
      <c r="A83" s="11" t="s">
        <v>15</v>
      </c>
      <c r="B83" s="11" t="s">
        <v>16</v>
      </c>
      <c r="C83" s="11" t="s">
        <v>127</v>
      </c>
      <c r="D83" s="11" t="s">
        <v>128</v>
      </c>
      <c r="E83" s="11" t="s">
        <v>28</v>
      </c>
      <c r="F83" s="12">
        <v>1.4781500000000001</v>
      </c>
      <c r="G83" s="12">
        <v>0</v>
      </c>
      <c r="H83" s="12">
        <v>0</v>
      </c>
      <c r="I83" s="12">
        <v>0</v>
      </c>
      <c r="J83" s="12">
        <v>0</v>
      </c>
      <c r="K83" s="12">
        <v>1.4781500000000001</v>
      </c>
      <c r="L83" s="12">
        <v>0</v>
      </c>
      <c r="M83" s="12">
        <v>0</v>
      </c>
      <c r="N83" s="13">
        <v>0</v>
      </c>
    </row>
    <row r="84" spans="1:14" ht="12.75" outlineLevel="2" x14ac:dyDescent="0.2">
      <c r="A84" s="11" t="s">
        <v>15</v>
      </c>
      <c r="B84" s="11" t="s">
        <v>16</v>
      </c>
      <c r="C84" s="11" t="s">
        <v>127</v>
      </c>
      <c r="D84" s="11" t="s">
        <v>128</v>
      </c>
      <c r="E84" s="11" t="s">
        <v>131</v>
      </c>
      <c r="F84" s="12">
        <v>3.1482700000000001</v>
      </c>
      <c r="G84" s="12">
        <v>0</v>
      </c>
      <c r="H84" s="12">
        <v>0</v>
      </c>
      <c r="I84" s="12">
        <v>3.1482700000000001</v>
      </c>
      <c r="J84" s="12">
        <v>0</v>
      </c>
      <c r="K84" s="12">
        <v>0</v>
      </c>
      <c r="L84" s="12">
        <v>0</v>
      </c>
      <c r="M84" s="12">
        <v>0</v>
      </c>
      <c r="N84" s="13">
        <v>0</v>
      </c>
    </row>
    <row r="85" spans="1:14" ht="12.75" outlineLevel="2" x14ac:dyDescent="0.2">
      <c r="A85" s="11" t="s">
        <v>15</v>
      </c>
      <c r="B85" s="11" t="s">
        <v>16</v>
      </c>
      <c r="C85" s="11" t="s">
        <v>127</v>
      </c>
      <c r="D85" s="11" t="s">
        <v>128</v>
      </c>
      <c r="E85" s="11" t="s">
        <v>29</v>
      </c>
      <c r="F85" s="12">
        <v>49.26211</v>
      </c>
      <c r="G85" s="12">
        <v>0</v>
      </c>
      <c r="H85" s="12">
        <v>0</v>
      </c>
      <c r="I85" s="12">
        <v>0</v>
      </c>
      <c r="J85" s="12">
        <v>49.26211</v>
      </c>
      <c r="K85" s="12">
        <v>0</v>
      </c>
      <c r="L85" s="12">
        <v>0</v>
      </c>
      <c r="M85" s="12">
        <v>0</v>
      </c>
      <c r="N85" s="13">
        <v>0</v>
      </c>
    </row>
    <row r="86" spans="1:14" ht="12.75" outlineLevel="2" x14ac:dyDescent="0.2">
      <c r="A86" s="11" t="s">
        <v>15</v>
      </c>
      <c r="B86" s="11" t="s">
        <v>16</v>
      </c>
      <c r="C86" s="11" t="s">
        <v>132</v>
      </c>
      <c r="D86" s="11" t="s">
        <v>133</v>
      </c>
      <c r="E86" s="11" t="s">
        <v>20</v>
      </c>
      <c r="F86" s="12">
        <v>147.62073000000001</v>
      </c>
      <c r="G86" s="12">
        <v>2.2595288732158334</v>
      </c>
      <c r="H86" s="12">
        <v>39.26338518648771</v>
      </c>
      <c r="I86" s="12">
        <v>11.778329516516603</v>
      </c>
      <c r="J86" s="12">
        <v>20.519840456174826</v>
      </c>
      <c r="K86" s="12">
        <v>65.276859728626192</v>
      </c>
      <c r="L86" s="12">
        <v>8.4661591096122581</v>
      </c>
      <c r="M86" s="12">
        <v>5.6627129366575324E-2</v>
      </c>
      <c r="N86" s="13">
        <v>0</v>
      </c>
    </row>
    <row r="87" spans="1:14" ht="12.75" outlineLevel="2" x14ac:dyDescent="0.2">
      <c r="A87" s="11" t="s">
        <v>15</v>
      </c>
      <c r="B87" s="11" t="s">
        <v>16</v>
      </c>
      <c r="C87" s="11" t="s">
        <v>132</v>
      </c>
      <c r="D87" s="11" t="s">
        <v>133</v>
      </c>
      <c r="E87" s="11" t="s">
        <v>21</v>
      </c>
      <c r="F87" s="12">
        <v>14.73897</v>
      </c>
      <c r="G87" s="12">
        <v>0.22559926560762822</v>
      </c>
      <c r="H87" s="12">
        <v>3.9201937042452424</v>
      </c>
      <c r="I87" s="12">
        <v>1.1759896146974256</v>
      </c>
      <c r="J87" s="12">
        <v>2.0487726411347991</v>
      </c>
      <c r="K87" s="12">
        <v>6.5174699870027029</v>
      </c>
      <c r="L87" s="12">
        <v>0.84529093665775656</v>
      </c>
      <c r="M87" s="12">
        <v>5.6538506544444849E-3</v>
      </c>
      <c r="N87" s="13">
        <v>0</v>
      </c>
    </row>
    <row r="88" spans="1:14" ht="12.75" outlineLevel="2" x14ac:dyDescent="0.2">
      <c r="A88" s="11" t="s">
        <v>15</v>
      </c>
      <c r="B88" s="11" t="s">
        <v>16</v>
      </c>
      <c r="C88" s="11" t="s">
        <v>134</v>
      </c>
      <c r="D88" s="11" t="s">
        <v>135</v>
      </c>
      <c r="E88" s="11" t="s">
        <v>32</v>
      </c>
      <c r="F88" s="12">
        <v>37.428570000000001</v>
      </c>
      <c r="G88" s="12">
        <v>0.77412521968672665</v>
      </c>
      <c r="H88" s="12">
        <v>9.5303491762816197</v>
      </c>
      <c r="I88" s="12">
        <v>2.651657367795333</v>
      </c>
      <c r="J88" s="12">
        <v>5.0588547162969792</v>
      </c>
      <c r="K88" s="12">
        <v>17.185253608559211</v>
      </c>
      <c r="L88" s="12">
        <v>2.2177261155738122</v>
      </c>
      <c r="M88" s="12">
        <v>1.0603795806323219E-2</v>
      </c>
      <c r="N88" s="13">
        <v>0</v>
      </c>
    </row>
    <row r="89" spans="1:14" ht="12.75" outlineLevel="2" x14ac:dyDescent="0.2">
      <c r="A89" s="11" t="s">
        <v>15</v>
      </c>
      <c r="B89" s="11" t="s">
        <v>16</v>
      </c>
      <c r="C89" s="11" t="s">
        <v>136</v>
      </c>
      <c r="D89" s="11" t="s">
        <v>137</v>
      </c>
      <c r="E89" s="11" t="s">
        <v>21</v>
      </c>
      <c r="F89" s="12">
        <v>311.93187</v>
      </c>
      <c r="G89" s="12">
        <v>4.774526360499693</v>
      </c>
      <c r="H89" s="12">
        <v>82.965997822605331</v>
      </c>
      <c r="I89" s="12">
        <v>24.888349702397623</v>
      </c>
      <c r="J89" s="12">
        <v>43.359711102880105</v>
      </c>
      <c r="K89" s="12">
        <v>137.93410263503006</v>
      </c>
      <c r="L89" s="12">
        <v>17.889525697230237</v>
      </c>
      <c r="M89" s="12">
        <v>0.11965667935694231</v>
      </c>
      <c r="N89" s="13">
        <v>0</v>
      </c>
    </row>
    <row r="90" spans="1:14" ht="12.75" outlineLevel="2" x14ac:dyDescent="0.2">
      <c r="A90" s="11" t="s">
        <v>15</v>
      </c>
      <c r="B90" s="11" t="s">
        <v>16</v>
      </c>
      <c r="C90" s="11" t="s">
        <v>138</v>
      </c>
      <c r="D90" s="11" t="s">
        <v>139</v>
      </c>
      <c r="E90" s="11" t="s">
        <v>27</v>
      </c>
      <c r="F90" s="12">
        <v>32.49776</v>
      </c>
      <c r="G90" s="12">
        <v>0</v>
      </c>
      <c r="H90" s="12">
        <v>32.49776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3">
        <v>0</v>
      </c>
    </row>
    <row r="91" spans="1:14" ht="12.75" outlineLevel="2" x14ac:dyDescent="0.2">
      <c r="A91" s="11" t="s">
        <v>15</v>
      </c>
      <c r="B91" s="11" t="s">
        <v>16</v>
      </c>
      <c r="C91" s="11" t="s">
        <v>140</v>
      </c>
      <c r="D91" s="11" t="s">
        <v>141</v>
      </c>
      <c r="E91" s="11" t="s">
        <v>27</v>
      </c>
      <c r="F91" s="12">
        <v>201.92294999999999</v>
      </c>
      <c r="G91" s="12">
        <v>0</v>
      </c>
      <c r="H91" s="12">
        <v>201.92294999999999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</row>
    <row r="92" spans="1:14" ht="12.75" outlineLevel="2" x14ac:dyDescent="0.2">
      <c r="A92" s="11" t="s">
        <v>15</v>
      </c>
      <c r="B92" s="11" t="s">
        <v>16</v>
      </c>
      <c r="C92" s="11" t="s">
        <v>140</v>
      </c>
      <c r="D92" s="11" t="s">
        <v>141</v>
      </c>
      <c r="E92" s="11" t="s">
        <v>32</v>
      </c>
      <c r="F92" s="12">
        <v>108.29201</v>
      </c>
      <c r="G92" s="12">
        <v>2.2397750176287046</v>
      </c>
      <c r="H92" s="12">
        <v>27.574141045233119</v>
      </c>
      <c r="I92" s="12">
        <v>7.6720351910282938</v>
      </c>
      <c r="J92" s="12">
        <v>14.636774675756506</v>
      </c>
      <c r="K92" s="12">
        <v>49.722061399370325</v>
      </c>
      <c r="L92" s="12">
        <v>6.4165427288560704</v>
      </c>
      <c r="M92" s="12">
        <v>3.0679942126998497E-2</v>
      </c>
      <c r="N92" s="13">
        <v>0</v>
      </c>
    </row>
    <row r="93" spans="1:14" ht="12.75" outlineLevel="2" x14ac:dyDescent="0.2">
      <c r="A93" s="11" t="s">
        <v>15</v>
      </c>
      <c r="B93" s="11" t="s">
        <v>16</v>
      </c>
      <c r="C93" s="11" t="s">
        <v>140</v>
      </c>
      <c r="D93" s="11" t="s">
        <v>141</v>
      </c>
      <c r="E93" s="11" t="s">
        <v>131</v>
      </c>
      <c r="F93" s="12">
        <v>96.297700000000006</v>
      </c>
      <c r="G93" s="12">
        <v>0</v>
      </c>
      <c r="H93" s="12">
        <v>0</v>
      </c>
      <c r="I93" s="12">
        <v>96.297700000000006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</row>
    <row r="94" spans="1:14" ht="12.75" outlineLevel="2" x14ac:dyDescent="0.2">
      <c r="A94" s="11" t="s">
        <v>15</v>
      </c>
      <c r="B94" s="11" t="s">
        <v>16</v>
      </c>
      <c r="C94" s="11" t="s">
        <v>140</v>
      </c>
      <c r="D94" s="11" t="s">
        <v>141</v>
      </c>
      <c r="E94" s="11" t="s">
        <v>29</v>
      </c>
      <c r="F94" s="12">
        <v>56.728169999999999</v>
      </c>
      <c r="G94" s="12">
        <v>0</v>
      </c>
      <c r="H94" s="12">
        <v>0</v>
      </c>
      <c r="I94" s="12">
        <v>0</v>
      </c>
      <c r="J94" s="12">
        <v>56.728169999999999</v>
      </c>
      <c r="K94" s="12">
        <v>0</v>
      </c>
      <c r="L94" s="12">
        <v>0</v>
      </c>
      <c r="M94" s="12">
        <v>0</v>
      </c>
      <c r="N94" s="13">
        <v>0</v>
      </c>
    </row>
    <row r="95" spans="1:14" ht="13.5" outlineLevel="1" thickBot="1" x14ac:dyDescent="0.25">
      <c r="A95" s="14" t="s">
        <v>142</v>
      </c>
      <c r="B95" s="15"/>
      <c r="C95" s="15"/>
      <c r="D95" s="15"/>
      <c r="E95" s="15"/>
      <c r="F95" s="16">
        <f t="shared" ref="F95:N95" si="0">SUBTOTAL(9,F11:F94)</f>
        <v>56440.567285710633</v>
      </c>
      <c r="G95" s="16">
        <f t="shared" si="0"/>
        <v>1071.6399228334326</v>
      </c>
      <c r="H95" s="16">
        <f t="shared" si="0"/>
        <v>15144.042340880424</v>
      </c>
      <c r="I95" s="16">
        <f t="shared" si="0"/>
        <v>4063.0675123310189</v>
      </c>
      <c r="J95" s="16">
        <f t="shared" si="0"/>
        <v>6876.2017305959653</v>
      </c>
      <c r="K95" s="16">
        <f t="shared" si="0"/>
        <v>26190.739695987533</v>
      </c>
      <c r="L95" s="16">
        <f t="shared" si="0"/>
        <v>3081.3868368723874</v>
      </c>
      <c r="M95" s="16">
        <f t="shared" si="0"/>
        <v>13.489246209873549</v>
      </c>
      <c r="N95" s="17">
        <f t="shared" si="0"/>
        <v>0</v>
      </c>
    </row>
    <row r="96" spans="1:14" ht="12.75" outlineLevel="2" x14ac:dyDescent="0.2">
      <c r="A96" s="18" t="s">
        <v>143</v>
      </c>
      <c r="B96" s="18" t="s">
        <v>144</v>
      </c>
      <c r="C96" s="18" t="s">
        <v>145</v>
      </c>
      <c r="D96" s="18" t="s">
        <v>146</v>
      </c>
      <c r="E96" s="18" t="s">
        <v>147</v>
      </c>
      <c r="F96" s="19">
        <v>4209.74928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20">
        <v>4209.74928</v>
      </c>
    </row>
    <row r="97" spans="1:14" ht="12.75" outlineLevel="2" x14ac:dyDescent="0.2">
      <c r="A97" s="11" t="s">
        <v>143</v>
      </c>
      <c r="B97" s="11" t="s">
        <v>144</v>
      </c>
      <c r="C97" s="11" t="s">
        <v>148</v>
      </c>
      <c r="D97" s="11" t="s">
        <v>149</v>
      </c>
      <c r="E97" s="11" t="s">
        <v>25</v>
      </c>
      <c r="F97" s="12">
        <v>-373.07747000000001</v>
      </c>
      <c r="G97" s="12">
        <v>0</v>
      </c>
      <c r="H97" s="12">
        <v>0</v>
      </c>
      <c r="I97" s="12">
        <v>0</v>
      </c>
      <c r="J97" s="12">
        <v>-78.203381972425717</v>
      </c>
      <c r="K97" s="12">
        <v>-260.55469575643849</v>
      </c>
      <c r="L97" s="12">
        <v>-34.101390527689709</v>
      </c>
      <c r="M97" s="12">
        <v>-0.21800174344616943</v>
      </c>
      <c r="N97" s="13">
        <v>0</v>
      </c>
    </row>
    <row r="98" spans="1:14" ht="13.5" outlineLevel="1" thickBot="1" x14ac:dyDescent="0.25">
      <c r="A98" s="14" t="s">
        <v>150</v>
      </c>
      <c r="B98" s="15"/>
      <c r="C98" s="15"/>
      <c r="D98" s="15"/>
      <c r="E98" s="15"/>
      <c r="F98" s="16">
        <f t="shared" ref="F98:N98" si="1">SUBTOTAL(9,F96:F97)</f>
        <v>3836.6718099999998</v>
      </c>
      <c r="G98" s="16">
        <f t="shared" si="1"/>
        <v>0</v>
      </c>
      <c r="H98" s="16">
        <f t="shared" si="1"/>
        <v>0</v>
      </c>
      <c r="I98" s="16">
        <f t="shared" si="1"/>
        <v>0</v>
      </c>
      <c r="J98" s="16">
        <f t="shared" si="1"/>
        <v>-78.203381972425717</v>
      </c>
      <c r="K98" s="16">
        <f t="shared" si="1"/>
        <v>-260.55469575643849</v>
      </c>
      <c r="L98" s="16">
        <f t="shared" si="1"/>
        <v>-34.101390527689709</v>
      </c>
      <c r="M98" s="16">
        <f t="shared" si="1"/>
        <v>-0.21800174344616943</v>
      </c>
      <c r="N98" s="17">
        <f t="shared" si="1"/>
        <v>4209.74928</v>
      </c>
    </row>
    <row r="99" spans="1:14" ht="12.75" outlineLevel="2" x14ac:dyDescent="0.2">
      <c r="A99" s="18" t="s">
        <v>151</v>
      </c>
      <c r="B99" s="18" t="s">
        <v>152</v>
      </c>
      <c r="C99" s="18" t="s">
        <v>153</v>
      </c>
      <c r="D99" s="18" t="s">
        <v>154</v>
      </c>
      <c r="E99" s="18" t="s">
        <v>25</v>
      </c>
      <c r="F99" s="19">
        <v>2212.2935200000002</v>
      </c>
      <c r="G99" s="19">
        <v>0</v>
      </c>
      <c r="H99" s="19">
        <v>0</v>
      </c>
      <c r="I99" s="19">
        <v>0</v>
      </c>
      <c r="J99" s="19">
        <v>463.7343423061227</v>
      </c>
      <c r="K99" s="19">
        <v>1545.0503216598429</v>
      </c>
      <c r="L99" s="19">
        <v>202.21613834627252</v>
      </c>
      <c r="M99" s="19">
        <v>1.2927176877624456</v>
      </c>
      <c r="N99" s="20">
        <v>0</v>
      </c>
    </row>
    <row r="100" spans="1:14" ht="12.75" outlineLevel="2" x14ac:dyDescent="0.2">
      <c r="A100" s="11" t="s">
        <v>151</v>
      </c>
      <c r="B100" s="11" t="s">
        <v>152</v>
      </c>
      <c r="C100" s="11" t="s">
        <v>153</v>
      </c>
      <c r="D100" s="11" t="s">
        <v>154</v>
      </c>
      <c r="E100" s="11" t="s">
        <v>28</v>
      </c>
      <c r="F100" s="12">
        <v>301.63547999999997</v>
      </c>
      <c r="G100" s="12">
        <v>0</v>
      </c>
      <c r="H100" s="12">
        <v>0</v>
      </c>
      <c r="I100" s="12">
        <v>0</v>
      </c>
      <c r="J100" s="12">
        <v>0</v>
      </c>
      <c r="K100" s="12">
        <v>301.63547999999997</v>
      </c>
      <c r="L100" s="12">
        <v>0</v>
      </c>
      <c r="M100" s="12">
        <v>0</v>
      </c>
      <c r="N100" s="13">
        <v>0</v>
      </c>
    </row>
    <row r="101" spans="1:14" ht="13.5" outlineLevel="1" thickBot="1" x14ac:dyDescent="0.25">
      <c r="A101" s="14" t="s">
        <v>155</v>
      </c>
      <c r="B101" s="15"/>
      <c r="C101" s="15"/>
      <c r="D101" s="15"/>
      <c r="E101" s="15"/>
      <c r="F101" s="16">
        <f t="shared" ref="F101:N101" si="2">SUBTOTAL(9,F99:F100)</f>
        <v>2513.9290000000001</v>
      </c>
      <c r="G101" s="16">
        <f t="shared" si="2"/>
        <v>0</v>
      </c>
      <c r="H101" s="16">
        <f t="shared" si="2"/>
        <v>0</v>
      </c>
      <c r="I101" s="16">
        <f t="shared" si="2"/>
        <v>0</v>
      </c>
      <c r="J101" s="16">
        <f t="shared" si="2"/>
        <v>463.7343423061227</v>
      </c>
      <c r="K101" s="16">
        <f t="shared" si="2"/>
        <v>1846.6858016598428</v>
      </c>
      <c r="L101" s="16">
        <f t="shared" si="2"/>
        <v>202.21613834627252</v>
      </c>
      <c r="M101" s="16">
        <f t="shared" si="2"/>
        <v>1.2927176877624456</v>
      </c>
      <c r="N101" s="17">
        <f t="shared" si="2"/>
        <v>0</v>
      </c>
    </row>
    <row r="102" spans="1:14" ht="12.75" outlineLevel="2" x14ac:dyDescent="0.2">
      <c r="A102" s="18" t="s">
        <v>156</v>
      </c>
      <c r="B102" s="18" t="s">
        <v>157</v>
      </c>
      <c r="C102" s="18" t="s">
        <v>158</v>
      </c>
      <c r="D102" s="18" t="s">
        <v>159</v>
      </c>
      <c r="E102" s="18" t="s">
        <v>26</v>
      </c>
      <c r="F102" s="19">
        <v>25.695699999999999</v>
      </c>
      <c r="G102" s="19">
        <v>1.0771845581913595</v>
      </c>
      <c r="H102" s="19">
        <v>18.923581840137746</v>
      </c>
      <c r="I102" s="19">
        <v>5.6949336016708978</v>
      </c>
      <c r="J102" s="19">
        <v>0</v>
      </c>
      <c r="K102" s="19">
        <v>0</v>
      </c>
      <c r="L102" s="19">
        <v>0</v>
      </c>
      <c r="M102" s="19">
        <v>0</v>
      </c>
      <c r="N102" s="20">
        <v>0</v>
      </c>
    </row>
    <row r="103" spans="1:14" ht="12.75" outlineLevel="2" x14ac:dyDescent="0.2">
      <c r="A103" s="11" t="s">
        <v>156</v>
      </c>
      <c r="B103" s="11" t="s">
        <v>157</v>
      </c>
      <c r="C103" s="11" t="s">
        <v>158</v>
      </c>
      <c r="D103" s="11" t="s">
        <v>159</v>
      </c>
      <c r="E103" s="11" t="s">
        <v>147</v>
      </c>
      <c r="F103" s="12">
        <v>8.2807099999999991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3">
        <v>8.2807099999999991</v>
      </c>
    </row>
    <row r="104" spans="1:14" ht="12.75" outlineLevel="2" x14ac:dyDescent="0.2">
      <c r="A104" s="11" t="s">
        <v>156</v>
      </c>
      <c r="B104" s="11" t="s">
        <v>157</v>
      </c>
      <c r="C104" s="11" t="s">
        <v>160</v>
      </c>
      <c r="D104" s="11" t="s">
        <v>161</v>
      </c>
      <c r="E104" s="11" t="s">
        <v>19</v>
      </c>
      <c r="F104" s="12">
        <v>2738.74721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2738.74721</v>
      </c>
      <c r="M104" s="12">
        <v>0</v>
      </c>
      <c r="N104" s="13">
        <v>0</v>
      </c>
    </row>
    <row r="105" spans="1:14" ht="12.75" outlineLevel="2" x14ac:dyDescent="0.2">
      <c r="A105" s="11" t="s">
        <v>156</v>
      </c>
      <c r="B105" s="11" t="s">
        <v>157</v>
      </c>
      <c r="C105" s="11" t="s">
        <v>162</v>
      </c>
      <c r="D105" s="11" t="s">
        <v>163</v>
      </c>
      <c r="E105" s="11" t="s">
        <v>27</v>
      </c>
      <c r="F105" s="12">
        <v>3916.1662799999999</v>
      </c>
      <c r="G105" s="12">
        <v>0</v>
      </c>
      <c r="H105" s="12">
        <v>3916.1662799999999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3">
        <v>0</v>
      </c>
    </row>
    <row r="106" spans="1:14" ht="12.75" outlineLevel="2" x14ac:dyDescent="0.2">
      <c r="A106" s="11" t="s">
        <v>156</v>
      </c>
      <c r="B106" s="11" t="s">
        <v>157</v>
      </c>
      <c r="C106" s="11" t="s">
        <v>164</v>
      </c>
      <c r="D106" s="11" t="s">
        <v>165</v>
      </c>
      <c r="E106" s="11" t="s">
        <v>28</v>
      </c>
      <c r="F106" s="12">
        <v>2865.6205199999999</v>
      </c>
      <c r="G106" s="12">
        <v>0</v>
      </c>
      <c r="H106" s="12">
        <v>0</v>
      </c>
      <c r="I106" s="12">
        <v>0</v>
      </c>
      <c r="J106" s="12">
        <v>0</v>
      </c>
      <c r="K106" s="12">
        <v>2865.6205199999999</v>
      </c>
      <c r="L106" s="12">
        <v>0</v>
      </c>
      <c r="M106" s="12">
        <v>0</v>
      </c>
      <c r="N106" s="13">
        <v>0</v>
      </c>
    </row>
    <row r="107" spans="1:14" ht="12.75" outlineLevel="2" x14ac:dyDescent="0.2">
      <c r="A107" s="11" t="s">
        <v>156</v>
      </c>
      <c r="B107" s="11" t="s">
        <v>157</v>
      </c>
      <c r="C107" s="11" t="s">
        <v>166</v>
      </c>
      <c r="D107" s="11" t="s">
        <v>167</v>
      </c>
      <c r="E107" s="11" t="s">
        <v>29</v>
      </c>
      <c r="F107" s="12">
        <v>4943.3740399999997</v>
      </c>
      <c r="G107" s="12">
        <v>0</v>
      </c>
      <c r="H107" s="12">
        <v>0</v>
      </c>
      <c r="I107" s="12">
        <v>0</v>
      </c>
      <c r="J107" s="12">
        <v>4943.3740399999997</v>
      </c>
      <c r="K107" s="12">
        <v>0</v>
      </c>
      <c r="L107" s="12">
        <v>0</v>
      </c>
      <c r="M107" s="12">
        <v>0</v>
      </c>
      <c r="N107" s="13">
        <v>0</v>
      </c>
    </row>
    <row r="108" spans="1:14" ht="12.75" outlineLevel="2" x14ac:dyDescent="0.2">
      <c r="A108" s="11" t="s">
        <v>156</v>
      </c>
      <c r="B108" s="11" t="s">
        <v>157</v>
      </c>
      <c r="C108" s="11" t="s">
        <v>168</v>
      </c>
      <c r="D108" s="11" t="s">
        <v>169</v>
      </c>
      <c r="E108" s="11" t="s">
        <v>147</v>
      </c>
      <c r="F108" s="12">
        <v>124.29024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3">
        <v>124.29024</v>
      </c>
    </row>
    <row r="109" spans="1:14" ht="13.5" outlineLevel="1" thickBot="1" x14ac:dyDescent="0.25">
      <c r="A109" s="14" t="s">
        <v>170</v>
      </c>
      <c r="B109" s="15"/>
      <c r="C109" s="15"/>
      <c r="D109" s="15"/>
      <c r="E109" s="15"/>
      <c r="F109" s="16">
        <f t="shared" ref="F109:N109" si="3">SUBTOTAL(9,F102:F108)</f>
        <v>14622.174700000001</v>
      </c>
      <c r="G109" s="16">
        <f t="shared" si="3"/>
        <v>1.0771845581913595</v>
      </c>
      <c r="H109" s="16">
        <f t="shared" si="3"/>
        <v>3935.0898618401375</v>
      </c>
      <c r="I109" s="16">
        <f t="shared" si="3"/>
        <v>5.6949336016708978</v>
      </c>
      <c r="J109" s="16">
        <f t="shared" si="3"/>
        <v>4943.3740399999997</v>
      </c>
      <c r="K109" s="16">
        <f t="shared" si="3"/>
        <v>2865.6205199999999</v>
      </c>
      <c r="L109" s="16">
        <f t="shared" si="3"/>
        <v>2738.74721</v>
      </c>
      <c r="M109" s="16">
        <f t="shared" si="3"/>
        <v>0</v>
      </c>
      <c r="N109" s="17">
        <f t="shared" si="3"/>
        <v>132.57094999999998</v>
      </c>
    </row>
    <row r="110" spans="1:14" ht="12.75" outlineLevel="2" x14ac:dyDescent="0.2">
      <c r="A110" s="18" t="s">
        <v>171</v>
      </c>
      <c r="B110" s="18" t="s">
        <v>172</v>
      </c>
      <c r="C110" s="18" t="s">
        <v>173</v>
      </c>
      <c r="D110" s="18" t="s">
        <v>174</v>
      </c>
      <c r="E110" s="18" t="s">
        <v>19</v>
      </c>
      <c r="F110" s="19">
        <v>7066.4230699999998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7066.4230699999998</v>
      </c>
      <c r="M110" s="19">
        <v>0</v>
      </c>
      <c r="N110" s="20">
        <v>0</v>
      </c>
    </row>
    <row r="111" spans="1:14" ht="12.75" outlineLevel="2" x14ac:dyDescent="0.2">
      <c r="A111" s="11" t="s">
        <v>171</v>
      </c>
      <c r="B111" s="11" t="s">
        <v>172</v>
      </c>
      <c r="C111" s="11" t="s">
        <v>173</v>
      </c>
      <c r="D111" s="11" t="s">
        <v>174</v>
      </c>
      <c r="E111" s="11" t="s">
        <v>27</v>
      </c>
      <c r="F111" s="12">
        <v>53271.366719999998</v>
      </c>
      <c r="G111" s="12">
        <v>0</v>
      </c>
      <c r="H111" s="12">
        <v>53271.366719999998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3">
        <v>0</v>
      </c>
    </row>
    <row r="112" spans="1:14" ht="12.75" outlineLevel="2" x14ac:dyDescent="0.2">
      <c r="A112" s="11" t="s">
        <v>171</v>
      </c>
      <c r="B112" s="11" t="s">
        <v>172</v>
      </c>
      <c r="C112" s="11" t="s">
        <v>173</v>
      </c>
      <c r="D112" s="11" t="s">
        <v>174</v>
      </c>
      <c r="E112" s="11" t="s">
        <v>131</v>
      </c>
      <c r="F112" s="12">
        <v>15241.36759</v>
      </c>
      <c r="G112" s="12">
        <v>0</v>
      </c>
      <c r="H112" s="12">
        <v>0</v>
      </c>
      <c r="I112" s="12">
        <v>15241.36759</v>
      </c>
      <c r="J112" s="12">
        <v>0</v>
      </c>
      <c r="K112" s="12">
        <v>0</v>
      </c>
      <c r="L112" s="12">
        <v>0</v>
      </c>
      <c r="M112" s="12">
        <v>0</v>
      </c>
      <c r="N112" s="13">
        <v>0</v>
      </c>
    </row>
    <row r="113" spans="1:14" ht="12.75" outlineLevel="2" x14ac:dyDescent="0.2">
      <c r="A113" s="11" t="s">
        <v>171</v>
      </c>
      <c r="B113" s="11" t="s">
        <v>172</v>
      </c>
      <c r="C113" s="11" t="s">
        <v>175</v>
      </c>
      <c r="D113" s="11" t="s">
        <v>176</v>
      </c>
      <c r="E113" s="11" t="s">
        <v>19</v>
      </c>
      <c r="F113" s="12">
        <v>411.47899999999998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411.47899999999998</v>
      </c>
      <c r="M113" s="12">
        <v>0</v>
      </c>
      <c r="N113" s="13">
        <v>0</v>
      </c>
    </row>
    <row r="114" spans="1:14" ht="12.75" outlineLevel="2" x14ac:dyDescent="0.2">
      <c r="A114" s="11" t="s">
        <v>171</v>
      </c>
      <c r="B114" s="11" t="s">
        <v>172</v>
      </c>
      <c r="C114" s="11" t="s">
        <v>175</v>
      </c>
      <c r="D114" s="11" t="s">
        <v>176</v>
      </c>
      <c r="E114" s="11" t="s">
        <v>27</v>
      </c>
      <c r="F114" s="12">
        <v>1293.5009</v>
      </c>
      <c r="G114" s="12">
        <v>0</v>
      </c>
      <c r="H114" s="12">
        <v>1293.5009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0</v>
      </c>
    </row>
    <row r="115" spans="1:14" ht="12.75" outlineLevel="2" x14ac:dyDescent="0.2">
      <c r="A115" s="11" t="s">
        <v>171</v>
      </c>
      <c r="B115" s="11" t="s">
        <v>172</v>
      </c>
      <c r="C115" s="11" t="s">
        <v>175</v>
      </c>
      <c r="D115" s="11" t="s">
        <v>176</v>
      </c>
      <c r="E115" s="11" t="s">
        <v>131</v>
      </c>
      <c r="F115" s="12">
        <v>636.76837999999998</v>
      </c>
      <c r="G115" s="12">
        <v>0</v>
      </c>
      <c r="H115" s="12">
        <v>0</v>
      </c>
      <c r="I115" s="12">
        <v>636.76837999999998</v>
      </c>
      <c r="J115" s="12">
        <v>0</v>
      </c>
      <c r="K115" s="12">
        <v>0</v>
      </c>
      <c r="L115" s="12">
        <v>0</v>
      </c>
      <c r="M115" s="12">
        <v>0</v>
      </c>
      <c r="N115" s="13">
        <v>0</v>
      </c>
    </row>
    <row r="116" spans="1:14" ht="12.75" outlineLevel="2" x14ac:dyDescent="0.2">
      <c r="A116" s="11" t="s">
        <v>171</v>
      </c>
      <c r="B116" s="11" t="s">
        <v>172</v>
      </c>
      <c r="C116" s="11" t="s">
        <v>177</v>
      </c>
      <c r="D116" s="11" t="s">
        <v>178</v>
      </c>
      <c r="E116" s="11" t="s">
        <v>19</v>
      </c>
      <c r="F116" s="12">
        <v>35.94941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35.94941</v>
      </c>
      <c r="M116" s="12">
        <v>0</v>
      </c>
      <c r="N116" s="13">
        <v>0</v>
      </c>
    </row>
    <row r="117" spans="1:14" ht="12.75" outlineLevel="2" x14ac:dyDescent="0.2">
      <c r="A117" s="11" t="s">
        <v>171</v>
      </c>
      <c r="B117" s="11" t="s">
        <v>172</v>
      </c>
      <c r="C117" s="11" t="s">
        <v>177</v>
      </c>
      <c r="D117" s="11" t="s">
        <v>178</v>
      </c>
      <c r="E117" s="11" t="s">
        <v>27</v>
      </c>
      <c r="F117" s="12">
        <v>1.7981799999999999</v>
      </c>
      <c r="G117" s="12">
        <v>0</v>
      </c>
      <c r="H117" s="12">
        <v>1.7981799999999999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0</v>
      </c>
    </row>
    <row r="118" spans="1:14" ht="12.75" outlineLevel="2" x14ac:dyDescent="0.2">
      <c r="A118" s="11" t="s">
        <v>171</v>
      </c>
      <c r="B118" s="11" t="s">
        <v>172</v>
      </c>
      <c r="C118" s="11" t="s">
        <v>177</v>
      </c>
      <c r="D118" s="11" t="s">
        <v>178</v>
      </c>
      <c r="E118" s="11" t="s">
        <v>131</v>
      </c>
      <c r="F118" s="12">
        <v>17.052060000000001</v>
      </c>
      <c r="G118" s="12">
        <v>0</v>
      </c>
      <c r="H118" s="12">
        <v>0</v>
      </c>
      <c r="I118" s="12">
        <v>17.052060000000001</v>
      </c>
      <c r="J118" s="12">
        <v>0</v>
      </c>
      <c r="K118" s="12">
        <v>0</v>
      </c>
      <c r="L118" s="12">
        <v>0</v>
      </c>
      <c r="M118" s="12">
        <v>0</v>
      </c>
      <c r="N118" s="13">
        <v>0</v>
      </c>
    </row>
    <row r="119" spans="1:14" ht="12.75" outlineLevel="2" x14ac:dyDescent="0.2">
      <c r="A119" s="11" t="s">
        <v>171</v>
      </c>
      <c r="B119" s="11" t="s">
        <v>172</v>
      </c>
      <c r="C119" s="11" t="s">
        <v>179</v>
      </c>
      <c r="D119" s="11" t="s">
        <v>180</v>
      </c>
      <c r="E119" s="11" t="s">
        <v>19</v>
      </c>
      <c r="F119" s="12">
        <v>1766.67776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1766.67776</v>
      </c>
      <c r="M119" s="12">
        <v>0</v>
      </c>
      <c r="N119" s="13">
        <v>0</v>
      </c>
    </row>
    <row r="120" spans="1:14" ht="12.75" outlineLevel="2" x14ac:dyDescent="0.2">
      <c r="A120" s="11" t="s">
        <v>171</v>
      </c>
      <c r="B120" s="11" t="s">
        <v>172</v>
      </c>
      <c r="C120" s="11" t="s">
        <v>179</v>
      </c>
      <c r="D120" s="11" t="s">
        <v>180</v>
      </c>
      <c r="E120" s="11" t="s">
        <v>27</v>
      </c>
      <c r="F120" s="12">
        <v>695.53696000000002</v>
      </c>
      <c r="G120" s="12">
        <v>0</v>
      </c>
      <c r="H120" s="12">
        <v>695.53696000000002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0</v>
      </c>
    </row>
    <row r="121" spans="1:14" ht="12.75" outlineLevel="2" x14ac:dyDescent="0.2">
      <c r="A121" s="11" t="s">
        <v>171</v>
      </c>
      <c r="B121" s="11" t="s">
        <v>172</v>
      </c>
      <c r="C121" s="11" t="s">
        <v>179</v>
      </c>
      <c r="D121" s="11" t="s">
        <v>180</v>
      </c>
      <c r="E121" s="11" t="s">
        <v>131</v>
      </c>
      <c r="F121" s="12">
        <v>645.76358000000005</v>
      </c>
      <c r="G121" s="12">
        <v>0</v>
      </c>
      <c r="H121" s="12">
        <v>0</v>
      </c>
      <c r="I121" s="12">
        <v>645.76358000000005</v>
      </c>
      <c r="J121" s="12">
        <v>0</v>
      </c>
      <c r="K121" s="12">
        <v>0</v>
      </c>
      <c r="L121" s="12">
        <v>0</v>
      </c>
      <c r="M121" s="12">
        <v>0</v>
      </c>
      <c r="N121" s="13">
        <v>0</v>
      </c>
    </row>
    <row r="122" spans="1:14" ht="12.75" outlineLevel="2" x14ac:dyDescent="0.2">
      <c r="A122" s="11" t="s">
        <v>171</v>
      </c>
      <c r="B122" s="11" t="s">
        <v>172</v>
      </c>
      <c r="C122" s="11" t="s">
        <v>181</v>
      </c>
      <c r="D122" s="11" t="s">
        <v>182</v>
      </c>
      <c r="E122" s="11" t="s">
        <v>27</v>
      </c>
      <c r="F122" s="12">
        <v>3.6990000000000002E-2</v>
      </c>
      <c r="G122" s="12">
        <v>0</v>
      </c>
      <c r="H122" s="12">
        <v>3.6990000000000002E-2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0</v>
      </c>
    </row>
    <row r="123" spans="1:14" ht="13.5" outlineLevel="1" thickBot="1" x14ac:dyDescent="0.25">
      <c r="A123" s="14" t="s">
        <v>183</v>
      </c>
      <c r="B123" s="15"/>
      <c r="C123" s="15"/>
      <c r="D123" s="15"/>
      <c r="E123" s="15"/>
      <c r="F123" s="16">
        <f t="shared" ref="F123:N123" si="4">SUBTOTAL(9,F110:F122)</f>
        <v>81083.720599999986</v>
      </c>
      <c r="G123" s="16">
        <f t="shared" si="4"/>
        <v>0</v>
      </c>
      <c r="H123" s="16">
        <f t="shared" si="4"/>
        <v>55262.239749999993</v>
      </c>
      <c r="I123" s="16">
        <f t="shared" si="4"/>
        <v>16540.95161</v>
      </c>
      <c r="J123" s="16">
        <f t="shared" si="4"/>
        <v>0</v>
      </c>
      <c r="K123" s="16">
        <f t="shared" si="4"/>
        <v>0</v>
      </c>
      <c r="L123" s="16">
        <f t="shared" si="4"/>
        <v>9280.5292399999998</v>
      </c>
      <c r="M123" s="16">
        <f t="shared" si="4"/>
        <v>0</v>
      </c>
      <c r="N123" s="17">
        <f t="shared" si="4"/>
        <v>0</v>
      </c>
    </row>
    <row r="124" spans="1:14" ht="12.75" outlineLevel="2" x14ac:dyDescent="0.2">
      <c r="A124" s="18" t="s">
        <v>184</v>
      </c>
      <c r="B124" s="18" t="s">
        <v>172</v>
      </c>
      <c r="C124" s="18" t="s">
        <v>185</v>
      </c>
      <c r="D124" s="18" t="s">
        <v>186</v>
      </c>
      <c r="E124" s="18" t="s">
        <v>27</v>
      </c>
      <c r="F124" s="19">
        <v>-55262.239750000001</v>
      </c>
      <c r="G124" s="19">
        <v>0</v>
      </c>
      <c r="H124" s="19">
        <v>-55262.239750000001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20">
        <v>0</v>
      </c>
    </row>
    <row r="125" spans="1:14" ht="12.75" outlineLevel="2" x14ac:dyDescent="0.2">
      <c r="A125" s="11" t="s">
        <v>184</v>
      </c>
      <c r="B125" s="11" t="s">
        <v>172</v>
      </c>
      <c r="C125" s="11" t="s">
        <v>187</v>
      </c>
      <c r="D125" s="11" t="s">
        <v>188</v>
      </c>
      <c r="E125" s="11" t="s">
        <v>131</v>
      </c>
      <c r="F125" s="12">
        <v>-16540.95161</v>
      </c>
      <c r="G125" s="12">
        <v>0</v>
      </c>
      <c r="H125" s="12">
        <v>0</v>
      </c>
      <c r="I125" s="12">
        <v>-16540.95161</v>
      </c>
      <c r="J125" s="12">
        <v>0</v>
      </c>
      <c r="K125" s="12">
        <v>0</v>
      </c>
      <c r="L125" s="12">
        <v>0</v>
      </c>
      <c r="M125" s="12">
        <v>0</v>
      </c>
      <c r="N125" s="13">
        <v>0</v>
      </c>
    </row>
    <row r="126" spans="1:14" ht="12.75" outlineLevel="2" x14ac:dyDescent="0.2">
      <c r="A126" s="11" t="s">
        <v>184</v>
      </c>
      <c r="B126" s="11" t="s">
        <v>172</v>
      </c>
      <c r="C126" s="11" t="s">
        <v>189</v>
      </c>
      <c r="D126" s="11" t="s">
        <v>190</v>
      </c>
      <c r="E126" s="11" t="s">
        <v>19</v>
      </c>
      <c r="F126" s="21">
        <v>-9280.5292399999998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-9280.5292399999998</v>
      </c>
      <c r="M126" s="12">
        <v>0</v>
      </c>
      <c r="N126" s="13">
        <v>0</v>
      </c>
    </row>
    <row r="127" spans="1:14" ht="13.5" outlineLevel="1" thickBot="1" x14ac:dyDescent="0.25">
      <c r="A127" s="22" t="s">
        <v>191</v>
      </c>
      <c r="B127" s="23"/>
      <c r="C127" s="23"/>
      <c r="D127" s="23"/>
      <c r="E127" s="24"/>
      <c r="F127" s="25">
        <f t="shared" ref="F127:N127" si="5">SUBTOTAL(9,F124:F126)</f>
        <v>-81083.720600000001</v>
      </c>
      <c r="G127" s="16">
        <f t="shared" si="5"/>
        <v>0</v>
      </c>
      <c r="H127" s="16">
        <f t="shared" si="5"/>
        <v>-55262.239750000001</v>
      </c>
      <c r="I127" s="16">
        <f t="shared" si="5"/>
        <v>-16540.95161</v>
      </c>
      <c r="J127" s="16">
        <f t="shared" si="5"/>
        <v>0</v>
      </c>
      <c r="K127" s="16">
        <f t="shared" si="5"/>
        <v>0</v>
      </c>
      <c r="L127" s="16">
        <f t="shared" si="5"/>
        <v>-9280.5292399999998</v>
      </c>
      <c r="M127" s="16">
        <f t="shared" si="5"/>
        <v>0</v>
      </c>
      <c r="N127" s="26">
        <f t="shared" si="5"/>
        <v>0</v>
      </c>
    </row>
    <row r="128" spans="1:14" ht="13.5" thickBot="1" x14ac:dyDescent="0.25">
      <c r="A128" s="22" t="s">
        <v>192</v>
      </c>
      <c r="B128" s="23"/>
      <c r="C128" s="23"/>
      <c r="D128" s="23"/>
      <c r="E128" s="24"/>
      <c r="F128" s="25">
        <f t="shared" ref="F128:N128" si="6">SUBTOTAL(9,F11:F126)</f>
        <v>77413.342795710589</v>
      </c>
      <c r="G128" s="27">
        <f t="shared" si="6"/>
        <v>1072.717107391624</v>
      </c>
      <c r="H128" s="27">
        <f t="shared" si="6"/>
        <v>19079.132202720539</v>
      </c>
      <c r="I128" s="27">
        <f t="shared" si="6"/>
        <v>4068.7624459326908</v>
      </c>
      <c r="J128" s="27">
        <f t="shared" si="6"/>
        <v>12205.106730929663</v>
      </c>
      <c r="K128" s="27">
        <f t="shared" si="6"/>
        <v>30642.491321890939</v>
      </c>
      <c r="L128" s="27">
        <f t="shared" si="6"/>
        <v>5988.2487946909696</v>
      </c>
      <c r="M128" s="27">
        <f t="shared" si="6"/>
        <v>14.563962154189825</v>
      </c>
      <c r="N128" s="26">
        <f t="shared" si="6"/>
        <v>4342.3202300000003</v>
      </c>
    </row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</sheetData>
  <printOptions horizontalCentered="1"/>
  <pageMargins left="0.7" right="0.7" top="0.75" bottom="0.75" header="0.3" footer="0.3"/>
  <pageSetup scale="62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C7C08E-E747-4D77-B317-9CF2C7839490}"/>
</file>

<file path=customXml/itemProps2.xml><?xml version="1.0" encoding="utf-8"?>
<ds:datastoreItem xmlns:ds="http://schemas.openxmlformats.org/officeDocument/2006/customXml" ds:itemID="{6A52FC54-140B-4EA6-BFFB-2D581CD6FAA9}"/>
</file>

<file path=customXml/itemProps3.xml><?xml version="1.0" encoding="utf-8"?>
<ds:datastoreItem xmlns:ds="http://schemas.openxmlformats.org/officeDocument/2006/customXml" ds:itemID="{C5BFCE60-DB35-4174-9394-67A5D450D05E}"/>
</file>

<file path=customXml/itemProps4.xml><?xml version="1.0" encoding="utf-8"?>
<ds:datastoreItem xmlns:ds="http://schemas.openxmlformats.org/officeDocument/2006/customXml" ds:itemID="{22D0FA64-62D1-47D0-9C0B-365C845A7E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B4</vt:lpstr>
      <vt:lpstr>'B4'!B1_Print</vt:lpstr>
      <vt:lpstr>'B4'!Bottom</vt:lpstr>
      <vt:lpstr>'B4'!Print_Area</vt:lpstr>
      <vt:lpstr>'B4'!Print_Titles</vt:lpstr>
      <vt:lpstr>'B4'!SAPCrosstab2</vt:lpstr>
      <vt:lpstr>'B4'!T1_Print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2023-03-09T23:07:28Z</cp:lastPrinted>
  <dcterms:created xsi:type="dcterms:W3CDTF">2023-03-08T19:06:05Z</dcterms:created>
  <dcterms:modified xsi:type="dcterms:W3CDTF">2023-03-10T23:25:04Z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